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<sst xmlns="http://schemas.openxmlformats.org/spreadsheetml/2006/main" count="88" uniqueCount="63">
  <si>
    <t>大姚县2020年1-4月主要经济指标</t>
  </si>
  <si>
    <t>指标名称</t>
  </si>
  <si>
    <t>计算单位</t>
  </si>
  <si>
    <t>2020年1-4月</t>
  </si>
  <si>
    <t>2019年1-4月</t>
  </si>
  <si>
    <t>累计比上年同期</t>
  </si>
  <si>
    <t>增  减  数  额</t>
  </si>
  <si>
    <t>±%</t>
  </si>
  <si>
    <t>一、工业</t>
  </si>
  <si>
    <t xml:space="preserve"> 规模以上工业增加值</t>
  </si>
  <si>
    <t>万元</t>
  </si>
  <si>
    <t xml:space="preserve"> 主要工业产品产量</t>
  </si>
  <si>
    <t xml:space="preserve">  铜金属含量</t>
  </si>
  <si>
    <t>吨</t>
  </si>
  <si>
    <t xml:space="preserve">  发电量</t>
  </si>
  <si>
    <t>万千瓦时</t>
  </si>
  <si>
    <t xml:space="preserve">  铸件</t>
  </si>
  <si>
    <t xml:space="preserve">  砖</t>
  </si>
  <si>
    <t>万块</t>
  </si>
  <si>
    <t xml:space="preserve">  商品混泥土</t>
  </si>
  <si>
    <t>万立方米</t>
  </si>
  <si>
    <t xml:space="preserve">  鲜、冷藏肉</t>
  </si>
  <si>
    <t xml:space="preserve">  营养保健食品</t>
  </si>
  <si>
    <t xml:space="preserve">  蚕丝织品</t>
  </si>
  <si>
    <t>万米</t>
  </si>
  <si>
    <t xml:space="preserve">  多色印刷品</t>
  </si>
  <si>
    <t>万对开色令</t>
  </si>
  <si>
    <t xml:space="preserve">  纸质品</t>
  </si>
  <si>
    <t xml:space="preserve">  人造板</t>
  </si>
  <si>
    <t>立方米</t>
  </si>
  <si>
    <t xml:space="preserve">  饮料</t>
  </si>
  <si>
    <t xml:space="preserve">  中成药</t>
  </si>
  <si>
    <t>二、固定资产投资（不含农户）</t>
  </si>
  <si>
    <t xml:space="preserve">  5000万元以上项目</t>
  </si>
  <si>
    <t xml:space="preserve">  5000万元以下项目</t>
  </si>
  <si>
    <t xml:space="preserve">  房地产开发投资</t>
  </si>
  <si>
    <t xml:space="preserve">  跨县投资</t>
  </si>
  <si>
    <t>三、商业</t>
  </si>
  <si>
    <t xml:space="preserve">  社会消费品零售总额</t>
  </si>
  <si>
    <t xml:space="preserve">  四大行业销售（营业）额</t>
  </si>
  <si>
    <t xml:space="preserve">    批发业商品销售额</t>
  </si>
  <si>
    <t xml:space="preserve">    零售业商品销售额</t>
  </si>
  <si>
    <t xml:space="preserve">    住宿业营业额</t>
  </si>
  <si>
    <t xml:space="preserve">    餐饮业营业额</t>
  </si>
  <si>
    <t>四、物价指数（以上年同期为100）</t>
  </si>
  <si>
    <t xml:space="preserve">  1、居民消费品价格总指数</t>
  </si>
  <si>
    <t>%</t>
  </si>
  <si>
    <t xml:space="preserve">    食品烟酒</t>
  </si>
  <si>
    <t xml:space="preserve">  2、商品零售价格总指数</t>
  </si>
  <si>
    <t xml:space="preserve">  3、农业生产资料价格指数</t>
  </si>
  <si>
    <t>六、财政收支</t>
  </si>
  <si>
    <t>（一）地方财政总收入</t>
  </si>
  <si>
    <t xml:space="preserve">  1、公共财政预算收入合计</t>
  </si>
  <si>
    <r>
      <t xml:space="preserve">  </t>
    </r>
    <r>
      <rPr>
        <sz val="12"/>
        <rFont val="宋体"/>
        <family val="0"/>
      </rPr>
      <t>：税收收入</t>
    </r>
  </si>
  <si>
    <t xml:space="preserve">    ②:非税收入</t>
  </si>
  <si>
    <t xml:space="preserve">  2、上划中央收入合计</t>
  </si>
  <si>
    <t xml:space="preserve">  3、上划省级收入合计</t>
  </si>
  <si>
    <t>（二）政府性基金收入合计</t>
  </si>
  <si>
    <t>（三）公共财政预算支出</t>
  </si>
  <si>
    <t>七、金融</t>
  </si>
  <si>
    <t>（一）金融机构各项存款余额</t>
  </si>
  <si>
    <t xml:space="preserve">      居民储蓄存款余额</t>
  </si>
  <si>
    <t>（二）金融机构各项贷款余额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</si>
</sst>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[Red]0"/>
    <numFmt numFmtId="178" formatCode="0.0;[Red]0.0"/>
    <numFmt numFmtId="179" formatCode="0_ "/>
  </numFmts>
  <fonts count="34">
    <font>
      <sz val="12"/>
      <name val="宋体"/>
      <family val="0"/>
    </font>
    <font>
      <sz val="14"/>
      <name val="仿宋_GB2312"/>
      <family val="3"/>
    </font>
    <font>
      <b/>
      <sz val="22"/>
      <name val="方正小标宋简体"/>
      <family val="0"/>
    </font>
    <font>
      <sz val="12"/>
      <name val="仿宋_GB2312"/>
      <family val="3"/>
    </font>
    <font>
      <sz val="12"/>
      <name val="仿宋"/>
      <family val="3"/>
    </font>
    <font>
      <sz val="12"/>
      <name val="Wingdings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4"/>
      <color indexed="8"/>
      <name val="仿宋_GB2312"/>
      <family val="3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4"/>
      <color theme="1"/>
      <name val="仿宋_GB2312"/>
      <family val="3"/>
    </font>
    <font>
      <sz val="12"/>
      <color theme="1"/>
      <name val="仿宋"/>
      <family val="3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7" fillId="13" borderId="5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26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179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179" fontId="3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justify" vertical="center" wrapText="1"/>
    </xf>
    <xf numFmtId="0" fontId="32" fillId="0" borderId="9" xfId="0" applyFont="1" applyBorder="1" applyAlignment="1">
      <alignment horizontal="center" vertical="center" wrapText="1"/>
    </xf>
    <xf numFmtId="177" fontId="32" fillId="0" borderId="9" xfId="0" applyNumberFormat="1" applyFont="1" applyBorder="1" applyAlignment="1">
      <alignment horizontal="center" vertical="center"/>
    </xf>
    <xf numFmtId="179" fontId="33" fillId="0" borderId="9" xfId="0" applyNumberFormat="1" applyFont="1" applyBorder="1" applyAlignment="1">
      <alignment horizontal="center" vertical="center"/>
    </xf>
    <xf numFmtId="176" fontId="32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/>
    </xf>
    <xf numFmtId="176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">
      <selection activeCell="J9" sqref="J9"/>
    </sheetView>
  </sheetViews>
  <sheetFormatPr defaultColWidth="8.75390625" defaultRowHeight="14.25"/>
  <cols>
    <col min="1" max="1" width="28.25390625" style="3" customWidth="1"/>
    <col min="2" max="2" width="10.625" style="0" customWidth="1"/>
    <col min="3" max="3" width="11.75390625" style="0" customWidth="1"/>
    <col min="4" max="4" width="13.00390625" style="0" customWidth="1"/>
    <col min="5" max="5" width="10.375" style="0" customWidth="1"/>
    <col min="6" max="6" width="9.625" style="0" customWidth="1"/>
  </cols>
  <sheetData>
    <row r="1" spans="1:6" s="1" customFormat="1" ht="37.5" customHeight="1">
      <c r="A1" s="28" t="s">
        <v>0</v>
      </c>
      <c r="B1" s="28"/>
      <c r="C1" s="28"/>
      <c r="D1" s="28"/>
      <c r="E1" s="28"/>
      <c r="F1" s="28"/>
    </row>
    <row r="2" spans="1:6" s="2" customFormat="1" ht="18.75">
      <c r="A2" s="29" t="s">
        <v>1</v>
      </c>
      <c r="B2" s="29" t="s">
        <v>2</v>
      </c>
      <c r="C2" s="30" t="s">
        <v>3</v>
      </c>
      <c r="D2" s="30" t="s">
        <v>4</v>
      </c>
      <c r="E2" s="29" t="s">
        <v>5</v>
      </c>
      <c r="F2" s="29"/>
    </row>
    <row r="3" spans="1:6" s="2" customFormat="1" ht="28.5">
      <c r="A3" s="29"/>
      <c r="B3" s="29"/>
      <c r="C3" s="31"/>
      <c r="D3" s="31"/>
      <c r="E3" s="4" t="s">
        <v>6</v>
      </c>
      <c r="F3" s="4" t="s">
        <v>7</v>
      </c>
    </row>
    <row r="4" spans="1:6" s="2" customFormat="1" ht="18.75">
      <c r="A4" s="5" t="s">
        <v>8</v>
      </c>
      <c r="B4" s="5"/>
      <c r="C4" s="5"/>
      <c r="D4" s="6"/>
      <c r="E4" s="6"/>
      <c r="F4" s="7"/>
    </row>
    <row r="5" spans="1:6" s="2" customFormat="1" ht="18.75">
      <c r="A5" s="5" t="s">
        <v>9</v>
      </c>
      <c r="B5" s="8" t="s">
        <v>10</v>
      </c>
      <c r="C5" s="9">
        <v>71170</v>
      </c>
      <c r="D5" s="10">
        <v>55630</v>
      </c>
      <c r="E5" s="11"/>
      <c r="F5" s="12">
        <v>-3.5</v>
      </c>
    </row>
    <row r="6" spans="1:6" s="2" customFormat="1" ht="18.75">
      <c r="A6" s="5" t="s">
        <v>11</v>
      </c>
      <c r="B6" s="8"/>
      <c r="C6" s="13"/>
      <c r="D6" s="10"/>
      <c r="E6" s="10"/>
      <c r="F6" s="10"/>
    </row>
    <row r="7" spans="1:6" s="2" customFormat="1" ht="18.75">
      <c r="A7" s="5" t="s">
        <v>12</v>
      </c>
      <c r="B7" s="8" t="s">
        <v>13</v>
      </c>
      <c r="C7" s="9">
        <v>2014</v>
      </c>
      <c r="D7" s="9">
        <v>2214</v>
      </c>
      <c r="E7" s="14">
        <f>C7-D7</f>
        <v>-200</v>
      </c>
      <c r="F7" s="12">
        <f>E7/D7*100</f>
        <v>-9.033423667570009</v>
      </c>
    </row>
    <row r="8" spans="1:6" s="2" customFormat="1" ht="18.75">
      <c r="A8" s="5" t="s">
        <v>14</v>
      </c>
      <c r="B8" s="8" t="s">
        <v>15</v>
      </c>
      <c r="C8" s="9">
        <v>28974</v>
      </c>
      <c r="D8" s="9">
        <v>32558</v>
      </c>
      <c r="E8" s="14">
        <f>C8-D8</f>
        <v>-3584</v>
      </c>
      <c r="F8" s="12">
        <f>E8/D8*100</f>
        <v>-11.008047177345045</v>
      </c>
    </row>
    <row r="9" spans="1:6" s="2" customFormat="1" ht="18.75">
      <c r="A9" s="5" t="s">
        <v>16</v>
      </c>
      <c r="B9" s="8" t="s">
        <v>13</v>
      </c>
      <c r="C9" s="9">
        <v>8425</v>
      </c>
      <c r="D9" s="9">
        <v>7280</v>
      </c>
      <c r="E9" s="14">
        <f aca="true" t="shared" si="0" ref="E9:E24">C9-D9</f>
        <v>1145</v>
      </c>
      <c r="F9" s="12">
        <f aca="true" t="shared" si="1" ref="F9:F24">E9/D9*100</f>
        <v>15.728021978021978</v>
      </c>
    </row>
    <row r="10" spans="1:6" s="2" customFormat="1" ht="18.75">
      <c r="A10" s="5" t="s">
        <v>17</v>
      </c>
      <c r="B10" s="8" t="s">
        <v>18</v>
      </c>
      <c r="C10" s="9">
        <v>23443</v>
      </c>
      <c r="D10" s="9">
        <v>19190</v>
      </c>
      <c r="E10" s="14">
        <f t="shared" si="0"/>
        <v>4253</v>
      </c>
      <c r="F10" s="12">
        <f t="shared" si="1"/>
        <v>22.162584679520585</v>
      </c>
    </row>
    <row r="11" spans="1:6" s="2" customFormat="1" ht="18.75">
      <c r="A11" s="5" t="s">
        <v>19</v>
      </c>
      <c r="B11" s="8" t="s">
        <v>20</v>
      </c>
      <c r="C11" s="9">
        <v>21</v>
      </c>
      <c r="D11" s="9">
        <v>18</v>
      </c>
      <c r="E11" s="14">
        <f t="shared" si="0"/>
        <v>3</v>
      </c>
      <c r="F11" s="12">
        <f t="shared" si="1"/>
        <v>16.666666666666664</v>
      </c>
    </row>
    <row r="12" spans="1:6" s="2" customFormat="1" ht="18.75">
      <c r="A12" s="5" t="s">
        <v>21</v>
      </c>
      <c r="B12" s="8" t="s">
        <v>13</v>
      </c>
      <c r="C12" s="9">
        <v>244.86</v>
      </c>
      <c r="D12" s="9">
        <v>237.22</v>
      </c>
      <c r="E12" s="14">
        <f t="shared" si="0"/>
        <v>7.640000000000015</v>
      </c>
      <c r="F12" s="12">
        <f t="shared" si="1"/>
        <v>3.2206390692184534</v>
      </c>
    </row>
    <row r="13" spans="1:6" s="2" customFormat="1" ht="18.75">
      <c r="A13" s="5" t="s">
        <v>22</v>
      </c>
      <c r="B13" s="8" t="s">
        <v>13</v>
      </c>
      <c r="C13" s="9">
        <v>405.99</v>
      </c>
      <c r="D13" s="9">
        <v>1283.38</v>
      </c>
      <c r="E13" s="14">
        <f t="shared" si="0"/>
        <v>-877.3900000000001</v>
      </c>
      <c r="F13" s="12">
        <f t="shared" si="1"/>
        <v>-68.36556592747277</v>
      </c>
    </row>
    <row r="14" spans="1:6" s="2" customFormat="1" ht="18.75">
      <c r="A14" s="5" t="s">
        <v>23</v>
      </c>
      <c r="B14" s="8" t="s">
        <v>24</v>
      </c>
      <c r="C14" s="9">
        <v>26.26</v>
      </c>
      <c r="D14" s="9">
        <v>28.86</v>
      </c>
      <c r="E14" s="14">
        <f t="shared" si="0"/>
        <v>-2.599999999999998</v>
      </c>
      <c r="F14" s="12">
        <f t="shared" si="1"/>
        <v>-9.009009009009002</v>
      </c>
    </row>
    <row r="15" spans="1:6" s="2" customFormat="1" ht="18.75">
      <c r="A15" s="5" t="s">
        <v>25</v>
      </c>
      <c r="B15" s="8" t="s">
        <v>26</v>
      </c>
      <c r="C15" s="9">
        <v>26</v>
      </c>
      <c r="D15" s="9">
        <v>36</v>
      </c>
      <c r="E15" s="14">
        <f t="shared" si="0"/>
        <v>-10</v>
      </c>
      <c r="F15" s="12">
        <f t="shared" si="1"/>
        <v>-27.77777777777778</v>
      </c>
    </row>
    <row r="16" spans="1:6" s="2" customFormat="1" ht="18.75">
      <c r="A16" s="5" t="s">
        <v>27</v>
      </c>
      <c r="B16" s="8" t="s">
        <v>13</v>
      </c>
      <c r="C16" s="9">
        <v>161</v>
      </c>
      <c r="D16" s="9">
        <v>194</v>
      </c>
      <c r="E16" s="14">
        <f t="shared" si="0"/>
        <v>-33</v>
      </c>
      <c r="F16" s="12">
        <f t="shared" si="1"/>
        <v>-17.010309278350515</v>
      </c>
    </row>
    <row r="17" spans="1:6" s="2" customFormat="1" ht="18.75">
      <c r="A17" s="5" t="s">
        <v>28</v>
      </c>
      <c r="B17" s="8" t="s">
        <v>29</v>
      </c>
      <c r="C17" s="9">
        <v>6273</v>
      </c>
      <c r="D17" s="9">
        <v>47769</v>
      </c>
      <c r="E17" s="14">
        <f t="shared" si="0"/>
        <v>-41496</v>
      </c>
      <c r="F17" s="12">
        <f t="shared" si="1"/>
        <v>-86.86805250266909</v>
      </c>
    </row>
    <row r="18" spans="1:6" s="2" customFormat="1" ht="18.75">
      <c r="A18" s="5" t="s">
        <v>30</v>
      </c>
      <c r="B18" s="8" t="s">
        <v>13</v>
      </c>
      <c r="C18" s="9">
        <v>2442</v>
      </c>
      <c r="D18" s="9">
        <v>3481</v>
      </c>
      <c r="E18" s="14">
        <f t="shared" si="0"/>
        <v>-1039</v>
      </c>
      <c r="F18" s="12">
        <f t="shared" si="1"/>
        <v>-29.84774490089055</v>
      </c>
    </row>
    <row r="19" spans="1:6" s="2" customFormat="1" ht="18.75">
      <c r="A19" s="5" t="s">
        <v>31</v>
      </c>
      <c r="B19" s="8" t="s">
        <v>13</v>
      </c>
      <c r="C19" s="9">
        <v>13.28</v>
      </c>
      <c r="D19" s="9">
        <v>14.07</v>
      </c>
      <c r="E19" s="14">
        <f t="shared" si="0"/>
        <v>-0.7900000000000009</v>
      </c>
      <c r="F19" s="12">
        <f t="shared" si="1"/>
        <v>-5.614783226723532</v>
      </c>
    </row>
    <row r="20" spans="1:6" s="2" customFormat="1" ht="37.5">
      <c r="A20" s="15" t="s">
        <v>32</v>
      </c>
      <c r="B20" s="8" t="s">
        <v>10</v>
      </c>
      <c r="C20" s="9">
        <v>233677</v>
      </c>
      <c r="D20" s="9">
        <v>184143</v>
      </c>
      <c r="E20" s="16">
        <f t="shared" si="0"/>
        <v>49534</v>
      </c>
      <c r="F20" s="12">
        <f t="shared" si="1"/>
        <v>26.899746392749112</v>
      </c>
    </row>
    <row r="21" spans="1:6" s="2" customFormat="1" ht="18.75">
      <c r="A21" s="15" t="s">
        <v>33</v>
      </c>
      <c r="B21" s="8" t="s">
        <v>10</v>
      </c>
      <c r="C21" s="9">
        <v>45225</v>
      </c>
      <c r="D21" s="9">
        <v>22333</v>
      </c>
      <c r="E21" s="16">
        <f t="shared" si="0"/>
        <v>22892</v>
      </c>
      <c r="F21" s="12">
        <f t="shared" si="1"/>
        <v>102.50302243317064</v>
      </c>
    </row>
    <row r="22" spans="1:6" s="2" customFormat="1" ht="18.75">
      <c r="A22" s="15" t="s">
        <v>34</v>
      </c>
      <c r="B22" s="8" t="s">
        <v>10</v>
      </c>
      <c r="C22" s="9">
        <v>136517</v>
      </c>
      <c r="D22" s="9">
        <v>109302</v>
      </c>
      <c r="E22" s="16">
        <f t="shared" si="0"/>
        <v>27215</v>
      </c>
      <c r="F22" s="12">
        <f t="shared" si="1"/>
        <v>24.898903954181993</v>
      </c>
    </row>
    <row r="23" spans="1:6" s="2" customFormat="1" ht="18.75">
      <c r="A23" s="15" t="s">
        <v>35</v>
      </c>
      <c r="B23" s="8" t="s">
        <v>10</v>
      </c>
      <c r="C23" s="9">
        <v>14742</v>
      </c>
      <c r="D23" s="9">
        <v>14219</v>
      </c>
      <c r="E23" s="16">
        <f t="shared" si="0"/>
        <v>523</v>
      </c>
      <c r="F23" s="12">
        <f t="shared" si="1"/>
        <v>3.6781770869962727</v>
      </c>
    </row>
    <row r="24" spans="1:6" s="2" customFormat="1" ht="18.75">
      <c r="A24" s="17" t="s">
        <v>36</v>
      </c>
      <c r="B24" s="18" t="s">
        <v>10</v>
      </c>
      <c r="C24" s="9">
        <v>37193</v>
      </c>
      <c r="D24" s="19">
        <v>38160</v>
      </c>
      <c r="E24" s="20">
        <f t="shared" si="0"/>
        <v>-967</v>
      </c>
      <c r="F24" s="21">
        <f t="shared" si="1"/>
        <v>-2.534067085953878</v>
      </c>
    </row>
    <row r="25" spans="1:6" s="2" customFormat="1" ht="18.75">
      <c r="A25" s="15" t="s">
        <v>37</v>
      </c>
      <c r="B25" s="8"/>
      <c r="C25" s="22"/>
      <c r="D25" s="10"/>
      <c r="E25" s="16"/>
      <c r="F25" s="23"/>
    </row>
    <row r="26" spans="1:6" s="2" customFormat="1" ht="18.75">
      <c r="A26" s="5" t="s">
        <v>38</v>
      </c>
      <c r="B26" s="8" t="s">
        <v>10</v>
      </c>
      <c r="C26" s="9">
        <v>132274.0728</v>
      </c>
      <c r="D26" s="9">
        <v>150997.8</v>
      </c>
      <c r="E26" s="16">
        <f>C26-D26</f>
        <v>-18723.727199999994</v>
      </c>
      <c r="F26" s="23">
        <f>E26/D26*100</f>
        <v>-12.399999999999997</v>
      </c>
    </row>
    <row r="27" spans="1:6" s="2" customFormat="1" ht="18.75">
      <c r="A27" s="5" t="s">
        <v>39</v>
      </c>
      <c r="B27" s="8"/>
      <c r="C27" s="22"/>
      <c r="D27" s="10"/>
      <c r="E27" s="16"/>
      <c r="F27" s="23"/>
    </row>
    <row r="28" spans="1:6" s="2" customFormat="1" ht="18.75">
      <c r="A28" s="5" t="s">
        <v>40</v>
      </c>
      <c r="B28" s="8"/>
      <c r="C28" s="22"/>
      <c r="D28" s="10"/>
      <c r="E28" s="16"/>
      <c r="F28" s="23">
        <v>-4.5</v>
      </c>
    </row>
    <row r="29" spans="1:6" s="2" customFormat="1" ht="18.75">
      <c r="A29" s="5" t="s">
        <v>41</v>
      </c>
      <c r="B29" s="8"/>
      <c r="C29" s="22"/>
      <c r="D29" s="10"/>
      <c r="E29" s="16"/>
      <c r="F29" s="23">
        <v>-11</v>
      </c>
    </row>
    <row r="30" spans="1:6" s="2" customFormat="1" ht="18.75">
      <c r="A30" s="5" t="s">
        <v>42</v>
      </c>
      <c r="B30" s="8"/>
      <c r="C30" s="22"/>
      <c r="D30" s="10"/>
      <c r="E30" s="16"/>
      <c r="F30" s="23">
        <v>-29.5</v>
      </c>
    </row>
    <row r="31" spans="1:6" s="2" customFormat="1" ht="18.75">
      <c r="A31" s="5" t="s">
        <v>43</v>
      </c>
      <c r="B31" s="8"/>
      <c r="C31" s="22"/>
      <c r="D31" s="10"/>
      <c r="E31" s="16"/>
      <c r="F31" s="23">
        <v>-19.5</v>
      </c>
    </row>
    <row r="32" spans="1:6" s="2" customFormat="1" ht="37.5">
      <c r="A32" s="15" t="s">
        <v>44</v>
      </c>
      <c r="B32" s="8"/>
      <c r="C32" s="13"/>
      <c r="D32" s="10"/>
      <c r="E32" s="11"/>
      <c r="F32" s="11"/>
    </row>
    <row r="33" spans="1:6" s="2" customFormat="1" ht="18.75">
      <c r="A33" s="5" t="s">
        <v>45</v>
      </c>
      <c r="B33" s="8" t="s">
        <v>46</v>
      </c>
      <c r="C33" s="10">
        <v>103.7</v>
      </c>
      <c r="D33" s="10"/>
      <c r="E33" s="11"/>
      <c r="F33" s="11"/>
    </row>
    <row r="34" spans="1:6" s="2" customFormat="1" ht="18.75">
      <c r="A34" s="5" t="s">
        <v>47</v>
      </c>
      <c r="B34" s="8"/>
      <c r="C34" s="10">
        <v>114.1</v>
      </c>
      <c r="D34" s="10"/>
      <c r="E34" s="11"/>
      <c r="F34" s="11"/>
    </row>
    <row r="35" spans="1:6" s="2" customFormat="1" ht="18.75">
      <c r="A35" s="5" t="s">
        <v>48</v>
      </c>
      <c r="B35" s="8" t="s">
        <v>46</v>
      </c>
      <c r="C35" s="10">
        <v>105.3</v>
      </c>
      <c r="D35" s="10"/>
      <c r="E35" s="11"/>
      <c r="F35" s="11"/>
    </row>
    <row r="36" spans="1:6" s="2" customFormat="1" ht="18.75">
      <c r="A36" s="5" t="s">
        <v>49</v>
      </c>
      <c r="B36" s="8" t="s">
        <v>46</v>
      </c>
      <c r="C36" s="10">
        <v>113.3</v>
      </c>
      <c r="D36" s="24"/>
      <c r="E36" s="11"/>
      <c r="F36" s="11"/>
    </row>
    <row r="37" spans="1:6" s="2" customFormat="1" ht="18.75">
      <c r="A37" s="15" t="s">
        <v>50</v>
      </c>
      <c r="B37" s="8"/>
      <c r="C37" s="13"/>
      <c r="D37" s="10"/>
      <c r="E37" s="11"/>
      <c r="F37" s="11"/>
    </row>
    <row r="38" spans="1:6" s="2" customFormat="1" ht="18.75">
      <c r="A38" s="5" t="s">
        <v>51</v>
      </c>
      <c r="B38" s="8" t="s">
        <v>10</v>
      </c>
      <c r="C38" s="9">
        <v>34571</v>
      </c>
      <c r="D38" s="9">
        <v>30327</v>
      </c>
      <c r="E38" s="16">
        <f>C38-D38</f>
        <v>4244</v>
      </c>
      <c r="F38" s="23">
        <f>E38/D38*100</f>
        <v>13.994130642661654</v>
      </c>
    </row>
    <row r="39" spans="1:6" s="2" customFormat="1" ht="18.75">
      <c r="A39" s="5" t="s">
        <v>52</v>
      </c>
      <c r="B39" s="8" t="s">
        <v>10</v>
      </c>
      <c r="C39" s="9">
        <v>28058</v>
      </c>
      <c r="D39" s="9">
        <v>24532</v>
      </c>
      <c r="E39" s="16">
        <f aca="true" t="shared" si="2" ref="E39:E49">C39-D39</f>
        <v>3526</v>
      </c>
      <c r="F39" s="23">
        <f aca="true" t="shared" si="3" ref="F39:F49">E39/D39*100</f>
        <v>14.373063753464862</v>
      </c>
    </row>
    <row r="40" spans="1:6" s="2" customFormat="1" ht="18.75">
      <c r="A40" s="25" t="s">
        <v>53</v>
      </c>
      <c r="B40" s="8" t="s">
        <v>10</v>
      </c>
      <c r="C40" s="9">
        <v>7229</v>
      </c>
      <c r="D40" s="9">
        <v>6074</v>
      </c>
      <c r="E40" s="16">
        <f t="shared" si="2"/>
        <v>1155</v>
      </c>
      <c r="F40" s="23">
        <f t="shared" si="3"/>
        <v>19.015475798485348</v>
      </c>
    </row>
    <row r="41" spans="1:6" s="2" customFormat="1" ht="18.75">
      <c r="A41" s="5" t="s">
        <v>54</v>
      </c>
      <c r="B41" s="8" t="s">
        <v>10</v>
      </c>
      <c r="C41" s="9">
        <v>20829</v>
      </c>
      <c r="D41" s="9">
        <v>18458</v>
      </c>
      <c r="E41" s="16">
        <f t="shared" si="2"/>
        <v>2371</v>
      </c>
      <c r="F41" s="23">
        <f t="shared" si="3"/>
        <v>12.845378697583703</v>
      </c>
    </row>
    <row r="42" spans="1:6" s="2" customFormat="1" ht="18.75">
      <c r="A42" s="5" t="s">
        <v>55</v>
      </c>
      <c r="B42" s="8" t="s">
        <v>10</v>
      </c>
      <c r="C42" s="9">
        <v>5702</v>
      </c>
      <c r="D42" s="9">
        <v>4962</v>
      </c>
      <c r="E42" s="16">
        <f t="shared" si="2"/>
        <v>740</v>
      </c>
      <c r="F42" s="23">
        <f t="shared" si="3"/>
        <v>14.913341394598953</v>
      </c>
    </row>
    <row r="43" spans="1:6" s="2" customFormat="1" ht="18.75">
      <c r="A43" s="5" t="s">
        <v>56</v>
      </c>
      <c r="B43" s="8" t="s">
        <v>10</v>
      </c>
      <c r="C43" s="9">
        <v>811</v>
      </c>
      <c r="D43" s="9">
        <v>833</v>
      </c>
      <c r="E43" s="16">
        <f t="shared" si="2"/>
        <v>-22</v>
      </c>
      <c r="F43" s="23">
        <f t="shared" si="3"/>
        <v>-2.6410564225690276</v>
      </c>
    </row>
    <row r="44" spans="1:6" s="2" customFormat="1" ht="18.75">
      <c r="A44" s="5" t="s">
        <v>57</v>
      </c>
      <c r="B44" s="8" t="s">
        <v>10</v>
      </c>
      <c r="C44" s="9">
        <v>8633</v>
      </c>
      <c r="D44" s="9">
        <v>1681</v>
      </c>
      <c r="E44" s="16">
        <f t="shared" si="2"/>
        <v>6952</v>
      </c>
      <c r="F44" s="23">
        <f t="shared" si="3"/>
        <v>413.5633551457466</v>
      </c>
    </row>
    <row r="45" spans="1:6" s="2" customFormat="1" ht="18.75">
      <c r="A45" s="5" t="s">
        <v>58</v>
      </c>
      <c r="B45" s="8" t="s">
        <v>10</v>
      </c>
      <c r="C45" s="9">
        <v>118732</v>
      </c>
      <c r="D45" s="9">
        <v>109934</v>
      </c>
      <c r="E45" s="16">
        <f t="shared" si="2"/>
        <v>8798</v>
      </c>
      <c r="F45" s="23">
        <f t="shared" si="3"/>
        <v>8.002983608346828</v>
      </c>
    </row>
    <row r="46" spans="1:6" s="2" customFormat="1" ht="18.75">
      <c r="A46" s="15" t="s">
        <v>59</v>
      </c>
      <c r="B46" s="8"/>
      <c r="C46" s="13"/>
      <c r="D46" s="9"/>
      <c r="E46" s="16"/>
      <c r="F46" s="23"/>
    </row>
    <row r="47" spans="1:6" s="2" customFormat="1" ht="18.75">
      <c r="A47" s="5" t="s">
        <v>60</v>
      </c>
      <c r="B47" s="8" t="s">
        <v>10</v>
      </c>
      <c r="C47" s="9">
        <v>908269</v>
      </c>
      <c r="D47" s="9">
        <v>881494</v>
      </c>
      <c r="E47" s="16">
        <f t="shared" si="2"/>
        <v>26775</v>
      </c>
      <c r="F47" s="23">
        <f t="shared" si="3"/>
        <v>3.037456863007576</v>
      </c>
    </row>
    <row r="48" spans="1:6" s="2" customFormat="1" ht="18.75">
      <c r="A48" s="5" t="s">
        <v>61</v>
      </c>
      <c r="B48" s="8" t="s">
        <v>10</v>
      </c>
      <c r="C48" s="9">
        <v>624721</v>
      </c>
      <c r="D48" s="9">
        <v>565272</v>
      </c>
      <c r="E48" s="16">
        <f t="shared" si="2"/>
        <v>59449</v>
      </c>
      <c r="F48" s="23">
        <f t="shared" si="3"/>
        <v>10.516883907216348</v>
      </c>
    </row>
    <row r="49" spans="1:6" s="2" customFormat="1" ht="18.75">
      <c r="A49" s="5" t="s">
        <v>62</v>
      </c>
      <c r="B49" s="8" t="s">
        <v>10</v>
      </c>
      <c r="C49" s="9">
        <v>698402</v>
      </c>
      <c r="D49" s="9">
        <v>642816</v>
      </c>
      <c r="E49" s="16">
        <f t="shared" si="2"/>
        <v>55586</v>
      </c>
      <c r="F49" s="23">
        <f t="shared" si="3"/>
        <v>8.647264536041417</v>
      </c>
    </row>
    <row r="50" spans="1:6" s="2" customFormat="1" ht="21" customHeight="1">
      <c r="A50" s="3"/>
      <c r="B50"/>
      <c r="C50"/>
      <c r="D50" s="1"/>
      <c r="E50" s="26"/>
      <c r="F50" s="26"/>
    </row>
    <row r="51" spans="1:6" s="2" customFormat="1" ht="21" customHeight="1">
      <c r="A51" s="3"/>
      <c r="B51"/>
      <c r="C51"/>
      <c r="D51" s="1"/>
      <c r="E51" s="1"/>
      <c r="F51" s="1"/>
    </row>
    <row r="52" spans="1:6" s="2" customFormat="1" ht="32.25" customHeight="1">
      <c r="A52" s="3"/>
      <c r="B52"/>
      <c r="C52"/>
      <c r="D52" s="1"/>
      <c r="E52" s="1"/>
      <c r="F52" s="1"/>
    </row>
    <row r="53" spans="1:6" s="2" customFormat="1" ht="21" customHeight="1">
      <c r="A53" s="3"/>
      <c r="B53"/>
      <c r="C53"/>
      <c r="D53" s="1"/>
      <c r="E53" s="1"/>
      <c r="F53" s="1"/>
    </row>
    <row r="54" spans="1:6" s="2" customFormat="1" ht="37.5" customHeight="1">
      <c r="A54" s="3"/>
      <c r="B54"/>
      <c r="C54"/>
      <c r="D54" s="1"/>
      <c r="E54" s="1"/>
      <c r="F54" s="1"/>
    </row>
    <row r="55" spans="1:6" s="2" customFormat="1" ht="30" customHeight="1">
      <c r="A55" s="3"/>
      <c r="B55"/>
      <c r="C55"/>
      <c r="D55" s="1"/>
      <c r="E55" s="1"/>
      <c r="F55" s="1"/>
    </row>
    <row r="56" spans="1:6" s="2" customFormat="1" ht="27" customHeight="1">
      <c r="A56" s="3"/>
      <c r="B56"/>
      <c r="C56"/>
      <c r="D56" s="1"/>
      <c r="E56" s="1"/>
      <c r="F56" s="1"/>
    </row>
    <row r="57" spans="4:6" ht="24.75" customHeight="1">
      <c r="D57" s="1"/>
      <c r="E57" s="1"/>
      <c r="F57" s="1"/>
    </row>
    <row r="58" spans="4:6" ht="24.75" customHeight="1">
      <c r="D58" s="1"/>
      <c r="E58" s="1"/>
      <c r="F58" s="1"/>
    </row>
    <row r="59" spans="4:6" ht="24.75" customHeight="1">
      <c r="D59" s="27"/>
      <c r="E59" s="27"/>
      <c r="F59" s="27"/>
    </row>
    <row r="60" spans="4:6" ht="24.75" customHeight="1">
      <c r="D60" s="27"/>
      <c r="E60" s="27"/>
      <c r="F60" s="27"/>
    </row>
    <row r="61" spans="4:6" ht="24.75" customHeight="1">
      <c r="D61" s="27"/>
      <c r="E61" s="27"/>
      <c r="F61" s="27"/>
    </row>
    <row r="62" spans="4:6" ht="24.75" customHeight="1">
      <c r="D62" s="27"/>
      <c r="E62" s="27"/>
      <c r="F62" s="27"/>
    </row>
    <row r="63" spans="4:6" ht="24.75" customHeight="1">
      <c r="D63" s="27"/>
      <c r="E63" s="27"/>
      <c r="F63" s="27"/>
    </row>
    <row r="64" spans="4:6" ht="24.75" customHeight="1">
      <c r="D64" s="27"/>
      <c r="E64" s="27"/>
      <c r="F64" s="27"/>
    </row>
    <row r="65" spans="4:6" ht="24.75" customHeight="1">
      <c r="D65" s="27"/>
      <c r="E65" s="27"/>
      <c r="F65" s="27"/>
    </row>
    <row r="66" spans="4:6" ht="24.75" customHeight="1">
      <c r="D66" s="27"/>
      <c r="E66" s="27"/>
      <c r="F66" s="27"/>
    </row>
    <row r="67" spans="4:6" ht="24.75" customHeight="1">
      <c r="D67" s="27"/>
      <c r="E67" s="27"/>
      <c r="F67" s="27"/>
    </row>
    <row r="68" spans="4:6" ht="24.75" customHeight="1">
      <c r="D68" s="27"/>
      <c r="E68" s="27"/>
      <c r="F68" s="27"/>
    </row>
    <row r="69" spans="4:6" ht="14.25">
      <c r="D69" s="27"/>
      <c r="E69" s="27"/>
      <c r="F69" s="27"/>
    </row>
    <row r="70" spans="4:6" ht="14.25">
      <c r="D70" s="27"/>
      <c r="E70" s="27"/>
      <c r="F70" s="27"/>
    </row>
    <row r="71" spans="4:6" ht="14.25">
      <c r="D71" s="27"/>
      <c r="E71" s="27"/>
      <c r="F71" s="27"/>
    </row>
    <row r="72" spans="4:6" ht="14.25">
      <c r="D72" s="27"/>
      <c r="E72" s="27"/>
      <c r="F72" s="27"/>
    </row>
    <row r="73" spans="4:6" ht="14.25">
      <c r="D73" s="27"/>
      <c r="E73" s="27"/>
      <c r="F73" s="27"/>
    </row>
    <row r="74" spans="4:6" ht="14.25">
      <c r="D74" s="27"/>
      <c r="E74" s="27"/>
      <c r="F74" s="27"/>
    </row>
    <row r="75" spans="4:6" ht="14.25">
      <c r="D75" s="27"/>
      <c r="E75" s="27"/>
      <c r="F75" s="27"/>
    </row>
    <row r="76" spans="4:6" ht="14.25">
      <c r="D76" s="27"/>
      <c r="E76" s="27"/>
      <c r="F76" s="27"/>
    </row>
    <row r="77" spans="4:6" ht="14.25">
      <c r="D77" s="27"/>
      <c r="E77" s="27"/>
      <c r="F77" s="27"/>
    </row>
    <row r="78" spans="4:6" ht="14.25">
      <c r="D78" s="27"/>
      <c r="E78" s="27"/>
      <c r="F78" s="27"/>
    </row>
    <row r="79" spans="4:6" ht="14.25">
      <c r="D79" s="27"/>
      <c r="E79" s="27"/>
      <c r="F79" s="27"/>
    </row>
    <row r="80" spans="4:6" ht="14.25">
      <c r="D80" s="27"/>
      <c r="E80" s="27"/>
      <c r="F80" s="27"/>
    </row>
    <row r="81" spans="4:6" ht="14.25">
      <c r="D81" s="27"/>
      <c r="E81" s="27"/>
      <c r="F81" s="27"/>
    </row>
    <row r="82" spans="4:6" ht="14.25">
      <c r="D82" s="27"/>
      <c r="E82" s="27"/>
      <c r="F82" s="27"/>
    </row>
    <row r="83" spans="4:6" ht="14.25">
      <c r="D83" s="27"/>
      <c r="E83" s="27"/>
      <c r="F83" s="27"/>
    </row>
    <row r="84" spans="4:6" ht="14.25">
      <c r="D84" s="27"/>
      <c r="E84" s="27"/>
      <c r="F84" s="27"/>
    </row>
    <row r="85" spans="4:6" ht="14.25">
      <c r="D85" s="27"/>
      <c r="E85" s="27"/>
      <c r="F85" s="27"/>
    </row>
    <row r="86" spans="4:6" ht="14.25">
      <c r="D86" s="27"/>
      <c r="E86" s="27"/>
      <c r="F86" s="27"/>
    </row>
    <row r="87" spans="4:6" ht="14.25">
      <c r="D87" s="27"/>
      <c r="E87" s="27"/>
      <c r="F87" s="27"/>
    </row>
    <row r="88" spans="4:6" ht="14.25">
      <c r="D88" s="27"/>
      <c r="E88" s="27"/>
      <c r="F88" s="27"/>
    </row>
    <row r="89" spans="4:6" ht="14.25">
      <c r="D89" s="27"/>
      <c r="E89" s="27"/>
      <c r="F89" s="27"/>
    </row>
    <row r="90" spans="4:6" ht="14.25">
      <c r="D90" s="27"/>
      <c r="E90" s="27"/>
      <c r="F90" s="27"/>
    </row>
    <row r="91" spans="4:6" ht="14.25">
      <c r="D91" s="27"/>
      <c r="E91" s="27"/>
      <c r="F91" s="27"/>
    </row>
    <row r="92" spans="4:6" ht="14.25">
      <c r="D92" s="27"/>
      <c r="E92" s="27"/>
      <c r="F92" s="27"/>
    </row>
    <row r="93" spans="4:6" ht="14.25">
      <c r="D93" s="27"/>
      <c r="E93" s="27"/>
      <c r="F93" s="27"/>
    </row>
    <row r="94" spans="4:6" ht="14.25">
      <c r="D94" s="27"/>
      <c r="E94" s="27"/>
      <c r="F94" s="27"/>
    </row>
    <row r="95" spans="4:6" ht="14.25">
      <c r="D95" s="27"/>
      <c r="E95" s="27"/>
      <c r="F95" s="27"/>
    </row>
    <row r="96" spans="4:6" ht="14.25">
      <c r="D96" s="27"/>
      <c r="E96" s="27"/>
      <c r="F96" s="27"/>
    </row>
    <row r="97" spans="4:6" ht="14.25">
      <c r="D97" s="27"/>
      <c r="E97" s="27"/>
      <c r="F97" s="27"/>
    </row>
    <row r="98" spans="4:6" ht="14.25">
      <c r="D98" s="27"/>
      <c r="E98" s="27"/>
      <c r="F98" s="27"/>
    </row>
    <row r="99" spans="4:6" ht="14.25">
      <c r="D99" s="27"/>
      <c r="E99" s="27"/>
      <c r="F99" s="27"/>
    </row>
    <row r="100" spans="4:6" ht="14.25">
      <c r="D100" s="27"/>
      <c r="E100" s="27"/>
      <c r="F100" s="27"/>
    </row>
    <row r="101" spans="4:6" ht="14.25">
      <c r="D101" s="27"/>
      <c r="E101" s="27"/>
      <c r="F101" s="27"/>
    </row>
    <row r="102" spans="4:6" ht="14.25">
      <c r="D102" s="27"/>
      <c r="E102" s="27"/>
      <c r="F102" s="27"/>
    </row>
    <row r="103" spans="4:6" ht="14.25">
      <c r="D103" s="27"/>
      <c r="E103" s="27"/>
      <c r="F103" s="27"/>
    </row>
    <row r="104" spans="4:6" ht="14.25">
      <c r="D104" s="27"/>
      <c r="E104" s="27"/>
      <c r="F104" s="27"/>
    </row>
    <row r="105" spans="4:6" ht="14.25">
      <c r="D105" s="27"/>
      <c r="E105" s="27"/>
      <c r="F105" s="27"/>
    </row>
    <row r="106" spans="4:6" ht="14.25">
      <c r="D106" s="27"/>
      <c r="E106" s="27"/>
      <c r="F106" s="27"/>
    </row>
    <row r="107" spans="4:6" ht="14.25">
      <c r="D107" s="27"/>
      <c r="E107" s="27"/>
      <c r="F107" s="27"/>
    </row>
    <row r="108" spans="4:6" ht="14.25">
      <c r="D108" s="27"/>
      <c r="E108" s="27"/>
      <c r="F108" s="27"/>
    </row>
    <row r="109" spans="4:6" ht="14.25">
      <c r="D109" s="27"/>
      <c r="E109" s="27"/>
      <c r="F109" s="27"/>
    </row>
  </sheetData>
  <sheetProtection/>
  <mergeCells count="6">
    <mergeCell ref="A1:F1"/>
    <mergeCell ref="E2:F2"/>
    <mergeCell ref="A2:A3"/>
    <mergeCell ref="B2:B3"/>
    <mergeCell ref="C2:C3"/>
    <mergeCell ref="D2:D3"/>
  </mergeCells>
  <printOptions/>
  <pageMargins left="0.8" right="0.33" top="0.52" bottom="0.55" header="0.52" footer="0.36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yyc</dc:creator>
  <cp:keywords/>
  <dc:description/>
  <cp:lastModifiedBy>MM</cp:lastModifiedBy>
  <cp:lastPrinted>2017-05-16T13:09:23Z</cp:lastPrinted>
  <dcterms:created xsi:type="dcterms:W3CDTF">2016-09-03T07:17:54Z</dcterms:created>
  <dcterms:modified xsi:type="dcterms:W3CDTF">2020-05-20T03:35:16Z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