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0"/>
  </bookViews>
  <sheets>
    <sheet name="Sheet1" sheetId="1" r:id="rId1"/>
  </sheets>
  <definedNames/>
  <calcPr fullCalcOnLoad="1"/>
</workbook>
</file>

<file path=xl/sharedStrings.xml><?xml version="1.0" encoding="utf-8"?>
<sst xmlns="http://schemas.openxmlformats.org/spreadsheetml/2006/main" count="90" uniqueCount="66">
  <si>
    <t>大姚县2020年“三公”经费、行政参公单位机关运行经费情况表</t>
  </si>
  <si>
    <t>单位：云南省楚雄州大姚县2020年度决算</t>
  </si>
  <si>
    <t>金额单位：万元/人/次</t>
  </si>
  <si>
    <t>项  目</t>
  </si>
  <si>
    <t>行次</t>
  </si>
  <si>
    <t>2020预算数</t>
  </si>
  <si>
    <t>2020决算统计数</t>
  </si>
  <si>
    <t>2020年完成进度%</t>
  </si>
  <si>
    <t>2019决算统计数</t>
  </si>
  <si>
    <t>增长额</t>
  </si>
  <si>
    <t>增幅%</t>
  </si>
  <si>
    <t>栏  次</t>
  </si>
  <si>
    <t/>
  </si>
  <si>
    <t>1</t>
  </si>
  <si>
    <t>2</t>
  </si>
  <si>
    <t>一、“三公”经费支出</t>
  </si>
  <si>
    <t>—</t>
  </si>
  <si>
    <t xml:space="preserve">  （一）支出合计</t>
  </si>
  <si>
    <t xml:space="preserve">     1．因公出国（境）费</t>
  </si>
  <si>
    <t>3</t>
  </si>
  <si>
    <t xml:space="preserve">     2．公务用车购置及运行维护费</t>
  </si>
  <si>
    <t>4</t>
  </si>
  <si>
    <t xml:space="preserve">      （1）公务用车购置费</t>
  </si>
  <si>
    <t>5</t>
  </si>
  <si>
    <t xml:space="preserve">      （2）公务用车运行维护费</t>
  </si>
  <si>
    <t>6</t>
  </si>
  <si>
    <t xml:space="preserve">     3．公务接待费</t>
  </si>
  <si>
    <t>7</t>
  </si>
  <si>
    <t xml:space="preserve">      （1）国内接待费</t>
  </si>
  <si>
    <t>8</t>
  </si>
  <si>
    <t xml:space="preserve">           其中：外事接待费</t>
  </si>
  <si>
    <t>9</t>
  </si>
  <si>
    <t xml:space="preserve">      （2）国（境）外接待费</t>
  </si>
  <si>
    <t>10</t>
  </si>
  <si>
    <t xml:space="preserve">  （二）相关统计数</t>
  </si>
  <si>
    <t>11</t>
  </si>
  <si>
    <t xml:space="preserve">     1．因公出国（境）团组数（个）</t>
  </si>
  <si>
    <t>12</t>
  </si>
  <si>
    <t xml:space="preserve">     2．因公出国（境）人次数（人）</t>
  </si>
  <si>
    <t>13</t>
  </si>
  <si>
    <t xml:space="preserve">     3．公务用车购置数（辆）</t>
  </si>
  <si>
    <t>14</t>
  </si>
  <si>
    <t xml:space="preserve">     4．公务用车保有量（辆）</t>
  </si>
  <si>
    <t>15</t>
  </si>
  <si>
    <t xml:space="preserve">     5．国内公务接待批次（个）</t>
  </si>
  <si>
    <t>16</t>
  </si>
  <si>
    <t xml:space="preserve">        其中：外事接待批次（个）</t>
  </si>
  <si>
    <t>17</t>
  </si>
  <si>
    <t xml:space="preserve">     6．国内公务接待人次（人）</t>
  </si>
  <si>
    <t>18</t>
  </si>
  <si>
    <t xml:space="preserve">        其中：外事接待人次（人）</t>
  </si>
  <si>
    <t>19</t>
  </si>
  <si>
    <t xml:space="preserve">     7．国（境）外公务接待批次（个）</t>
  </si>
  <si>
    <t>20</t>
  </si>
  <si>
    <t xml:space="preserve">     8．国（境）外公务接待人次（人）</t>
  </si>
  <si>
    <t>21</t>
  </si>
  <si>
    <t>二、机关运行经费</t>
  </si>
  <si>
    <t>24</t>
  </si>
  <si>
    <t xml:space="preserve">  （一）行政单位</t>
  </si>
  <si>
    <t>25</t>
  </si>
  <si>
    <t xml:space="preserve">  （二）参照公务员法管理事业单位</t>
  </si>
  <si>
    <t>三、会议费</t>
  </si>
  <si>
    <t>四、培训费</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</si>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</sst>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7">
    <font>
      <sz val="10"/>
      <color indexed="8"/>
      <name val="Arial"/>
      <family val="2"/>
    </font>
    <font>
      <sz val="11"/>
      <name val="宋体"/>
      <family val="0"/>
    </font>
    <font>
      <sz val="22"/>
      <color indexed="8"/>
      <name val="方正小标宋简体"/>
      <family val="0"/>
    </font>
    <font>
      <sz val="10"/>
      <color indexed="8"/>
      <name val="方正仿宋简体"/>
      <family val="4"/>
    </font>
    <font>
      <sz val="11"/>
      <color indexed="8"/>
      <name val="方正仿宋简体"/>
      <family val="4"/>
    </font>
    <font>
      <sz val="22"/>
      <color indexed="8"/>
      <name val="宋体"/>
      <family val="0"/>
    </font>
    <font>
      <sz val="10"/>
      <color indexed="8"/>
      <name val="宋体"/>
      <family val="0"/>
    </font>
    <font>
      <sz val="11"/>
      <color indexed="8"/>
      <name val="宋体"/>
      <family val="0"/>
    </font>
    <font>
      <sz val="11"/>
      <color indexed="62"/>
      <name val="宋体"/>
      <family val="0"/>
    </font>
    <font>
      <u val="single"/>
      <sz val="11"/>
      <color indexed="20"/>
      <name val="宋体"/>
      <family val="0"/>
    </font>
    <font>
      <sz val="11"/>
      <color indexed="9"/>
      <name val="宋体"/>
      <family val="0"/>
    </font>
    <font>
      <b/>
      <sz val="11"/>
      <color indexed="63"/>
      <name val="宋体"/>
      <family val="0"/>
    </font>
    <font>
      <sz val="11"/>
      <color indexed="16"/>
      <name val="宋体"/>
      <family val="0"/>
    </font>
    <font>
      <sz val="11"/>
      <color indexed="19"/>
      <name val="宋体"/>
      <family val="0"/>
    </font>
    <font>
      <sz val="11"/>
      <color indexed="53"/>
      <name val="宋体"/>
      <family val="0"/>
    </font>
    <font>
      <b/>
      <sz val="11"/>
      <color indexed="54"/>
      <name val="宋体"/>
      <family val="0"/>
    </font>
    <font>
      <u val="single"/>
      <sz val="11"/>
      <color indexed="12"/>
      <name val="宋体"/>
      <family val="0"/>
    </font>
    <font>
      <b/>
      <sz val="11"/>
      <color indexed="5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方正仿宋简体"/>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top style="thin"/>
      <bottom style="thin"/>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right style="thin"/>
      <top style="thin"/>
      <bottom style="thin"/>
    </border>
    <border>
      <left/>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2">
    <xf numFmtId="0" fontId="0" fillId="0" borderId="0" xfId="0" applyAlignment="1">
      <alignment/>
    </xf>
    <xf numFmtId="0" fontId="2" fillId="0" borderId="0" xfId="0" applyFont="1" applyAlignment="1">
      <alignment horizontal="center" vertical="center"/>
    </xf>
    <xf numFmtId="0" fontId="3" fillId="0" borderId="0" xfId="0" applyFont="1" applyAlignment="1">
      <alignment/>
    </xf>
    <xf numFmtId="0" fontId="3" fillId="0" borderId="0" xfId="0" applyFont="1" applyAlignment="1">
      <alignment/>
    </xf>
    <xf numFmtId="0" fontId="3" fillId="0" borderId="0" xfId="0" applyFont="1" applyAlignment="1">
      <alignment horizontal="right"/>
    </xf>
    <xf numFmtId="0" fontId="46" fillId="0" borderId="0" xfId="0" applyFont="1" applyAlignment="1">
      <alignment horizontal="right"/>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4" fontId="4" fillId="0" borderId="14" xfId="0" applyNumberFormat="1" applyFont="1" applyFill="1" applyBorder="1" applyAlignment="1">
      <alignment horizontal="right" vertical="center" shrinkToFit="1"/>
    </xf>
    <xf numFmtId="4" fontId="4" fillId="0" borderId="15" xfId="0" applyNumberFormat="1" applyFont="1" applyFill="1" applyBorder="1" applyAlignment="1">
      <alignment horizontal="right" vertical="center" shrinkToFit="1"/>
    </xf>
    <xf numFmtId="4" fontId="4" fillId="0" borderId="12" xfId="0" applyNumberFormat="1" applyFont="1" applyFill="1" applyBorder="1" applyAlignment="1">
      <alignment horizontal="right" vertical="center" shrinkToFit="1"/>
    </xf>
    <xf numFmtId="0" fontId="4" fillId="0" borderId="14" xfId="0" applyFont="1" applyFill="1" applyBorder="1" applyAlignment="1">
      <alignment horizontal="right" vertical="center" shrinkToFit="1"/>
    </xf>
    <xf numFmtId="0" fontId="4" fillId="0" borderId="16" xfId="0" applyFont="1" applyFill="1" applyBorder="1" applyAlignment="1">
      <alignment horizontal="left" vertical="center" shrinkToFit="1"/>
    </xf>
    <xf numFmtId="0" fontId="4" fillId="0" borderId="12" xfId="0" applyFont="1" applyFill="1" applyBorder="1" applyAlignment="1">
      <alignment horizontal="left" vertical="center" shrinkToFit="1"/>
    </xf>
    <xf numFmtId="3" fontId="4" fillId="0" borderId="14" xfId="0" applyNumberFormat="1" applyFont="1" applyBorder="1" applyAlignment="1">
      <alignment horizontal="right" vertical="center" shrinkToFit="1"/>
    </xf>
    <xf numFmtId="3" fontId="4" fillId="0" borderId="14" xfId="0" applyNumberFormat="1" applyFont="1" applyFill="1" applyBorder="1" applyAlignment="1">
      <alignment horizontal="right" vertical="center" shrinkToFit="1"/>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17" xfId="0" applyFont="1" applyFill="1" applyBorder="1" applyAlignment="1">
      <alignment horizontal="right" vertical="center" shrinkToFit="1"/>
    </xf>
    <xf numFmtId="4" fontId="4" fillId="0" borderId="17" xfId="0" applyNumberFormat="1" applyFont="1" applyFill="1" applyBorder="1" applyAlignment="1">
      <alignment horizontal="right" vertical="center" shrinkToFit="1"/>
    </xf>
    <xf numFmtId="3" fontId="4" fillId="0" borderId="17" xfId="0" applyNumberFormat="1" applyFont="1" applyBorder="1" applyAlignment="1">
      <alignment horizontal="right" vertical="center" shrinkToFit="1"/>
    </xf>
    <xf numFmtId="4" fontId="4" fillId="0" borderId="0" xfId="0" applyNumberFormat="1" applyFont="1" applyFill="1" applyBorder="1" applyAlignment="1">
      <alignment horizontal="right" vertical="center" shrinkToFit="1"/>
    </xf>
    <xf numFmtId="4" fontId="4" fillId="0" borderId="18" xfId="0" applyNumberFormat="1" applyFont="1" applyFill="1" applyBorder="1" applyAlignment="1">
      <alignment horizontal="right" vertical="center" shrinkToFit="1"/>
    </xf>
    <xf numFmtId="0" fontId="3" fillId="0" borderId="12" xfId="0" applyFont="1" applyBorder="1" applyAlignment="1">
      <alignment/>
    </xf>
    <xf numFmtId="0" fontId="4" fillId="0" borderId="12" xfId="0" applyFont="1" applyFill="1" applyBorder="1" applyAlignment="1">
      <alignment horizontal="right" vertical="center" shrinkToFit="1"/>
    </xf>
    <xf numFmtId="0" fontId="4" fillId="0" borderId="11" xfId="0" applyFont="1" applyFill="1" applyBorder="1" applyAlignment="1">
      <alignment horizontal="right" vertical="center" shrinkToFit="1"/>
    </xf>
    <xf numFmtId="0" fontId="4" fillId="0" borderId="0" xfId="0" applyFont="1" applyFill="1" applyBorder="1" applyAlignment="1">
      <alignment horizontal="center" vertical="center" shrinkToFi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shrinkToFit="1"/>
    </xf>
    <xf numFmtId="0" fontId="3" fillId="0" borderId="12" xfId="0" applyFont="1" applyFill="1" applyBorder="1" applyAlignment="1">
      <alignment/>
    </xf>
    <xf numFmtId="0" fontId="4" fillId="0" borderId="12" xfId="0" applyFont="1" applyBorder="1" applyAlignment="1">
      <alignment horizontal="left" vertical="center" wrapText="1" shrinkToFit="1"/>
    </xf>
    <xf numFmtId="0" fontId="5" fillId="0" borderId="0" xfId="0" applyFont="1" applyAlignment="1">
      <alignment horizontal="center"/>
    </xf>
    <xf numFmtId="0" fontId="6" fillId="0" borderId="0" xfId="0" applyFont="1" applyAlignment="1">
      <alignment horizontal="right"/>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left" vertical="center" shrinkToFit="1"/>
    </xf>
    <xf numFmtId="4" fontId="7" fillId="0" borderId="0" xfId="0" applyNumberFormat="1" applyFont="1" applyFill="1" applyBorder="1" applyAlignment="1">
      <alignment horizontal="right" vertical="center" shrinkToFit="1"/>
    </xf>
    <xf numFmtId="0" fontId="7" fillId="0" borderId="0" xfId="0" applyFont="1" applyFill="1" applyBorder="1" applyAlignment="1">
      <alignment horizontal="right" vertical="center" shrinkToFit="1"/>
    </xf>
    <xf numFmtId="0" fontId="7" fillId="0" borderId="0" xfId="0" applyFont="1" applyFill="1" applyBorder="1" applyAlignment="1">
      <alignment horizontal="center" vertical="center" shrinkToFit="1"/>
    </xf>
    <xf numFmtId="3" fontId="7" fillId="0" borderId="0" xfId="0" applyNumberFormat="1" applyFont="1" applyFill="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4"/>
  <sheetViews>
    <sheetView showZeros="0" tabSelected="1" workbookViewId="0" topLeftCell="A1">
      <selection activeCell="C10" sqref="C10"/>
    </sheetView>
  </sheetViews>
  <sheetFormatPr defaultColWidth="9.140625" defaultRowHeight="12.75"/>
  <cols>
    <col min="1" max="1" width="42.8515625" style="0" customWidth="1"/>
    <col min="2" max="2" width="8.00390625" style="0" customWidth="1"/>
    <col min="3" max="8" width="17.140625" style="0" customWidth="1"/>
    <col min="9" max="9" width="56.28125" style="0" customWidth="1"/>
    <col min="10" max="10" width="8.00390625" style="0" customWidth="1"/>
    <col min="11" max="14" width="17.140625" style="0" customWidth="1"/>
  </cols>
  <sheetData>
    <row r="1" spans="1:14" ht="27">
      <c r="A1" s="1" t="s">
        <v>0</v>
      </c>
      <c r="B1" s="1"/>
      <c r="C1" s="1"/>
      <c r="D1" s="1"/>
      <c r="E1" s="1"/>
      <c r="F1" s="1"/>
      <c r="G1" s="1"/>
      <c r="H1" s="1"/>
      <c r="L1" s="42"/>
      <c r="M1" s="42"/>
      <c r="N1" s="42"/>
    </row>
    <row r="2" spans="1:14" ht="27">
      <c r="A2" s="1"/>
      <c r="B2" s="1"/>
      <c r="C2" s="1"/>
      <c r="D2" s="1"/>
      <c r="E2" s="1"/>
      <c r="F2" s="1"/>
      <c r="G2" s="1"/>
      <c r="H2" s="1"/>
      <c r="K2" s="43"/>
      <c r="L2" s="42"/>
      <c r="M2" s="42"/>
      <c r="N2" s="42"/>
    </row>
    <row r="3" spans="1:8" ht="21.75" customHeight="1">
      <c r="A3" s="2" t="s">
        <v>1</v>
      </c>
      <c r="B3" s="3"/>
      <c r="C3" s="3"/>
      <c r="D3" s="4"/>
      <c r="E3" s="3"/>
      <c r="F3" s="5" t="s">
        <v>2</v>
      </c>
      <c r="G3" s="5"/>
      <c r="H3" s="5"/>
    </row>
    <row r="4" spans="1:14" ht="15" customHeight="1">
      <c r="A4" s="6" t="s">
        <v>3</v>
      </c>
      <c r="B4" s="7" t="s">
        <v>4</v>
      </c>
      <c r="C4" s="7" t="s">
        <v>5</v>
      </c>
      <c r="D4" s="7" t="s">
        <v>6</v>
      </c>
      <c r="E4" s="7" t="s">
        <v>7</v>
      </c>
      <c r="F4" s="7" t="s">
        <v>8</v>
      </c>
      <c r="G4" s="8" t="s">
        <v>9</v>
      </c>
      <c r="H4" s="9" t="s">
        <v>10</v>
      </c>
      <c r="I4" s="44"/>
      <c r="J4" s="44"/>
      <c r="K4" s="44"/>
      <c r="L4" s="44"/>
      <c r="M4" s="45"/>
      <c r="N4" s="44"/>
    </row>
    <row r="5" spans="1:14" ht="15" customHeight="1">
      <c r="A5" s="10" t="s">
        <v>11</v>
      </c>
      <c r="B5" s="11" t="s">
        <v>12</v>
      </c>
      <c r="C5" s="11" t="s">
        <v>13</v>
      </c>
      <c r="D5" s="11" t="s">
        <v>14</v>
      </c>
      <c r="E5" s="11"/>
      <c r="F5" s="11"/>
      <c r="G5" s="12"/>
      <c r="H5" s="9"/>
      <c r="I5" s="46"/>
      <c r="J5" s="46"/>
      <c r="K5" s="46"/>
      <c r="L5" s="46"/>
      <c r="M5" s="46"/>
      <c r="N5" s="46"/>
    </row>
    <row r="6" spans="1:14" ht="15" customHeight="1">
      <c r="A6" s="13" t="s">
        <v>15</v>
      </c>
      <c r="B6" s="11" t="s">
        <v>13</v>
      </c>
      <c r="C6" s="14" t="s">
        <v>16</v>
      </c>
      <c r="D6" s="14" t="s">
        <v>16</v>
      </c>
      <c r="E6" s="14"/>
      <c r="F6" s="14"/>
      <c r="G6" s="15"/>
      <c r="H6" s="16"/>
      <c r="I6" s="47"/>
      <c r="J6" s="46"/>
      <c r="K6" s="48"/>
      <c r="L6" s="49"/>
      <c r="M6" s="50"/>
      <c r="N6" s="50"/>
    </row>
    <row r="7" spans="1:14" ht="15" customHeight="1">
      <c r="A7" s="13" t="s">
        <v>17</v>
      </c>
      <c r="B7" s="11" t="s">
        <v>14</v>
      </c>
      <c r="C7" s="17">
        <v>926.69</v>
      </c>
      <c r="D7" s="17">
        <v>896.77</v>
      </c>
      <c r="E7" s="17">
        <f aca="true" t="shared" si="0" ref="E7:E12">ROUND(D7/C7*100,1)</f>
        <v>96.8</v>
      </c>
      <c r="F7" s="17">
        <v>985.24</v>
      </c>
      <c r="G7" s="18">
        <f>D7-F7</f>
        <v>-88.47000000000003</v>
      </c>
      <c r="H7" s="19">
        <f>ROUND(G7/F7*100,2)</f>
        <v>-8.98</v>
      </c>
      <c r="I7" s="47"/>
      <c r="J7" s="46"/>
      <c r="K7" s="48"/>
      <c r="L7" s="48"/>
      <c r="M7" s="50"/>
      <c r="N7" s="50"/>
    </row>
    <row r="8" spans="1:14" ht="15" customHeight="1">
      <c r="A8" s="13" t="s">
        <v>18</v>
      </c>
      <c r="B8" s="11" t="s">
        <v>19</v>
      </c>
      <c r="C8" s="17">
        <v>3.15</v>
      </c>
      <c r="D8" s="17">
        <v>3.15</v>
      </c>
      <c r="E8" s="17">
        <f t="shared" si="0"/>
        <v>100</v>
      </c>
      <c r="F8" s="17">
        <v>0</v>
      </c>
      <c r="G8" s="18">
        <f aca="true" t="shared" si="1" ref="G8:G28">D8-F8</f>
        <v>3.15</v>
      </c>
      <c r="H8" s="19"/>
      <c r="I8" s="47"/>
      <c r="J8" s="46"/>
      <c r="K8" s="48"/>
      <c r="L8" s="48"/>
      <c r="M8" s="50"/>
      <c r="N8" s="50"/>
    </row>
    <row r="9" spans="1:14" ht="15" customHeight="1">
      <c r="A9" s="13" t="s">
        <v>20</v>
      </c>
      <c r="B9" s="11" t="s">
        <v>21</v>
      </c>
      <c r="C9" s="17">
        <v>665.3</v>
      </c>
      <c r="D9" s="17">
        <v>646.23</v>
      </c>
      <c r="E9" s="17">
        <f t="shared" si="0"/>
        <v>97.1</v>
      </c>
      <c r="F9" s="17">
        <v>710.96</v>
      </c>
      <c r="G9" s="18">
        <f t="shared" si="1"/>
        <v>-64.73000000000002</v>
      </c>
      <c r="H9" s="19">
        <f aca="true" t="shared" si="2" ref="H8:H28">ROUND(G9/F9*100,2)</f>
        <v>-9.1</v>
      </c>
      <c r="I9" s="47"/>
      <c r="J9" s="46"/>
      <c r="K9" s="50"/>
      <c r="L9" s="48"/>
      <c r="M9" s="50"/>
      <c r="N9" s="50"/>
    </row>
    <row r="10" spans="1:14" ht="15" customHeight="1">
      <c r="A10" s="13" t="s">
        <v>22</v>
      </c>
      <c r="B10" s="11" t="s">
        <v>23</v>
      </c>
      <c r="C10" s="17">
        <v>131.8</v>
      </c>
      <c r="D10" s="17">
        <v>126.04</v>
      </c>
      <c r="E10" s="17">
        <f t="shared" si="0"/>
        <v>95.6</v>
      </c>
      <c r="F10" s="17">
        <v>229.08</v>
      </c>
      <c r="G10" s="18">
        <f t="shared" si="1"/>
        <v>-103.04</v>
      </c>
      <c r="H10" s="19">
        <f t="shared" si="2"/>
        <v>-44.98</v>
      </c>
      <c r="I10" s="47"/>
      <c r="J10" s="46"/>
      <c r="K10" s="51"/>
      <c r="L10" s="48"/>
      <c r="M10" s="50"/>
      <c r="N10" s="50"/>
    </row>
    <row r="11" spans="1:14" ht="15" customHeight="1">
      <c r="A11" s="13" t="s">
        <v>24</v>
      </c>
      <c r="B11" s="11" t="s">
        <v>25</v>
      </c>
      <c r="C11" s="17">
        <v>533.5</v>
      </c>
      <c r="D11" s="17">
        <v>520.2</v>
      </c>
      <c r="E11" s="17">
        <f t="shared" si="0"/>
        <v>97.5</v>
      </c>
      <c r="F11" s="17">
        <v>481.87</v>
      </c>
      <c r="G11" s="18">
        <f t="shared" si="1"/>
        <v>38.33000000000004</v>
      </c>
      <c r="H11" s="19">
        <f t="shared" si="2"/>
        <v>7.95</v>
      </c>
      <c r="I11" s="47"/>
      <c r="J11" s="46"/>
      <c r="K11" s="49"/>
      <c r="L11" s="48"/>
      <c r="M11" s="50"/>
      <c r="N11" s="50"/>
    </row>
    <row r="12" spans="1:14" ht="15" customHeight="1">
      <c r="A12" s="13" t="s">
        <v>26</v>
      </c>
      <c r="B12" s="11" t="s">
        <v>27</v>
      </c>
      <c r="C12" s="17">
        <v>258.24</v>
      </c>
      <c r="D12" s="17">
        <v>247.39</v>
      </c>
      <c r="E12" s="17">
        <f t="shared" si="0"/>
        <v>95.8</v>
      </c>
      <c r="F12" s="17">
        <v>274.29</v>
      </c>
      <c r="G12" s="18">
        <f t="shared" si="1"/>
        <v>-26.900000000000034</v>
      </c>
      <c r="H12" s="19">
        <f t="shared" si="2"/>
        <v>-9.81</v>
      </c>
      <c r="I12" s="47"/>
      <c r="J12" s="46"/>
      <c r="K12" s="49"/>
      <c r="L12" s="48"/>
      <c r="M12" s="50"/>
      <c r="N12" s="50"/>
    </row>
    <row r="13" spans="1:14" ht="15" customHeight="1">
      <c r="A13" s="13" t="s">
        <v>28</v>
      </c>
      <c r="B13" s="11" t="s">
        <v>29</v>
      </c>
      <c r="C13" s="14" t="s">
        <v>16</v>
      </c>
      <c r="D13" s="17">
        <v>247.39</v>
      </c>
      <c r="E13" s="17"/>
      <c r="F13" s="17">
        <v>274.29</v>
      </c>
      <c r="G13" s="18">
        <f t="shared" si="1"/>
        <v>-26.900000000000034</v>
      </c>
      <c r="H13" s="19">
        <f t="shared" si="2"/>
        <v>-9.81</v>
      </c>
      <c r="I13" s="47"/>
      <c r="J13" s="46"/>
      <c r="K13" s="51"/>
      <c r="L13" s="48"/>
      <c r="M13" s="50"/>
      <c r="N13" s="50"/>
    </row>
    <row r="14" spans="1:14" ht="15" customHeight="1">
      <c r="A14" s="13" t="s">
        <v>30</v>
      </c>
      <c r="B14" s="11" t="s">
        <v>31</v>
      </c>
      <c r="C14" s="14" t="s">
        <v>16</v>
      </c>
      <c r="D14" s="20"/>
      <c r="E14" s="17"/>
      <c r="F14" s="17">
        <v>0</v>
      </c>
      <c r="G14" s="18">
        <f t="shared" si="1"/>
        <v>0</v>
      </c>
      <c r="H14" s="19"/>
      <c r="I14" s="47"/>
      <c r="J14" s="46"/>
      <c r="K14" s="51"/>
      <c r="L14" s="48"/>
      <c r="M14" s="50"/>
      <c r="N14" s="50"/>
    </row>
    <row r="15" spans="1:14" ht="15" customHeight="1">
      <c r="A15" s="13" t="s">
        <v>32</v>
      </c>
      <c r="B15" s="11" t="s">
        <v>33</v>
      </c>
      <c r="C15" s="14" t="s">
        <v>16</v>
      </c>
      <c r="D15" s="20"/>
      <c r="E15" s="17"/>
      <c r="F15" s="17">
        <v>0</v>
      </c>
      <c r="G15" s="18">
        <f t="shared" si="1"/>
        <v>0</v>
      </c>
      <c r="H15" s="19"/>
      <c r="I15" s="47"/>
      <c r="J15" s="46"/>
      <c r="K15" s="51"/>
      <c r="L15" s="48"/>
      <c r="M15" s="50"/>
      <c r="N15" s="50"/>
    </row>
    <row r="16" spans="1:14" ht="15" customHeight="1">
      <c r="A16" s="21" t="s">
        <v>34</v>
      </c>
      <c r="B16" s="11" t="s">
        <v>35</v>
      </c>
      <c r="C16" s="14" t="s">
        <v>16</v>
      </c>
      <c r="D16" s="14"/>
      <c r="E16" s="17"/>
      <c r="F16" s="17"/>
      <c r="G16" s="18">
        <f t="shared" si="1"/>
        <v>0</v>
      </c>
      <c r="H16" s="19"/>
      <c r="I16" s="47"/>
      <c r="J16" s="46"/>
      <c r="K16" s="51"/>
      <c r="L16" s="48"/>
      <c r="M16" s="50"/>
      <c r="N16" s="50"/>
    </row>
    <row r="17" spans="1:14" ht="15" customHeight="1">
      <c r="A17" s="22" t="s">
        <v>36</v>
      </c>
      <c r="B17" s="11" t="s">
        <v>37</v>
      </c>
      <c r="C17" s="14" t="s">
        <v>16</v>
      </c>
      <c r="D17" s="20"/>
      <c r="E17" s="17"/>
      <c r="F17" s="23">
        <v>0</v>
      </c>
      <c r="G17" s="18">
        <f t="shared" si="1"/>
        <v>0</v>
      </c>
      <c r="H17" s="19"/>
      <c r="I17" s="47"/>
      <c r="J17" s="46"/>
      <c r="K17" s="49"/>
      <c r="L17" s="48"/>
      <c r="M17" s="50"/>
      <c r="N17" s="50"/>
    </row>
    <row r="18" spans="1:14" ht="15" customHeight="1">
      <c r="A18" s="22" t="s">
        <v>38</v>
      </c>
      <c r="B18" s="11" t="s">
        <v>39</v>
      </c>
      <c r="C18" s="14" t="s">
        <v>16</v>
      </c>
      <c r="D18" s="24">
        <v>1</v>
      </c>
      <c r="E18" s="17"/>
      <c r="F18" s="23">
        <v>0</v>
      </c>
      <c r="G18" s="18">
        <f t="shared" si="1"/>
        <v>1</v>
      </c>
      <c r="H18" s="19"/>
      <c r="I18" s="47"/>
      <c r="J18" s="46"/>
      <c r="K18" s="51"/>
      <c r="L18" s="48"/>
      <c r="M18" s="50"/>
      <c r="N18" s="50"/>
    </row>
    <row r="19" spans="1:14" ht="15" customHeight="1">
      <c r="A19" s="22" t="s">
        <v>40</v>
      </c>
      <c r="B19" s="11" t="s">
        <v>41</v>
      </c>
      <c r="C19" s="14" t="s">
        <v>16</v>
      </c>
      <c r="D19" s="24">
        <v>7</v>
      </c>
      <c r="E19" s="17"/>
      <c r="F19" s="23">
        <v>7</v>
      </c>
      <c r="G19" s="18">
        <f t="shared" si="1"/>
        <v>0</v>
      </c>
      <c r="H19" s="19"/>
      <c r="I19" s="47"/>
      <c r="J19" s="46"/>
      <c r="K19" s="51"/>
      <c r="L19" s="48"/>
      <c r="M19" s="50"/>
      <c r="N19" s="50"/>
    </row>
    <row r="20" spans="1:14" ht="15" customHeight="1">
      <c r="A20" s="22" t="s">
        <v>42</v>
      </c>
      <c r="B20" s="11" t="s">
        <v>43</v>
      </c>
      <c r="C20" s="14" t="s">
        <v>16</v>
      </c>
      <c r="D20" s="24">
        <v>241</v>
      </c>
      <c r="E20" s="17"/>
      <c r="F20" s="23">
        <v>243</v>
      </c>
      <c r="G20" s="18">
        <f t="shared" si="1"/>
        <v>-2</v>
      </c>
      <c r="H20" s="19">
        <f t="shared" si="2"/>
        <v>-0.82</v>
      </c>
      <c r="I20" s="47"/>
      <c r="J20" s="46"/>
      <c r="K20" s="51"/>
      <c r="L20" s="48"/>
      <c r="M20" s="50"/>
      <c r="N20" s="50"/>
    </row>
    <row r="21" spans="1:14" ht="15" customHeight="1">
      <c r="A21" s="22" t="s">
        <v>44</v>
      </c>
      <c r="B21" s="11" t="s">
        <v>45</v>
      </c>
      <c r="C21" s="14" t="s">
        <v>16</v>
      </c>
      <c r="D21" s="24">
        <v>5324</v>
      </c>
      <c r="E21" s="17"/>
      <c r="F21" s="23">
        <v>6197</v>
      </c>
      <c r="G21" s="18">
        <f t="shared" si="1"/>
        <v>-873</v>
      </c>
      <c r="H21" s="19">
        <f t="shared" si="2"/>
        <v>-14.09</v>
      </c>
      <c r="I21" s="47"/>
      <c r="J21" s="46"/>
      <c r="K21" s="50"/>
      <c r="L21" s="48"/>
      <c r="M21" s="50"/>
      <c r="N21" s="50"/>
    </row>
    <row r="22" spans="1:14" ht="15" customHeight="1">
      <c r="A22" s="22" t="s">
        <v>46</v>
      </c>
      <c r="B22" s="11" t="s">
        <v>47</v>
      </c>
      <c r="C22" s="14" t="s">
        <v>16</v>
      </c>
      <c r="D22" s="20"/>
      <c r="E22" s="17"/>
      <c r="F22" s="23">
        <v>0</v>
      </c>
      <c r="G22" s="18">
        <f t="shared" si="1"/>
        <v>0</v>
      </c>
      <c r="H22" s="19"/>
      <c r="I22" s="47"/>
      <c r="J22" s="46"/>
      <c r="K22" s="48"/>
      <c r="L22" s="48"/>
      <c r="M22" s="50"/>
      <c r="N22" s="50"/>
    </row>
    <row r="23" spans="1:14" ht="15" customHeight="1">
      <c r="A23" s="22" t="s">
        <v>48</v>
      </c>
      <c r="B23" s="25" t="s">
        <v>49</v>
      </c>
      <c r="C23" s="14" t="s">
        <v>16</v>
      </c>
      <c r="D23" s="24">
        <v>49993</v>
      </c>
      <c r="E23" s="17"/>
      <c r="F23" s="23">
        <v>53743</v>
      </c>
      <c r="G23" s="18">
        <f t="shared" si="1"/>
        <v>-3750</v>
      </c>
      <c r="H23" s="19">
        <f t="shared" si="2"/>
        <v>-6.98</v>
      </c>
      <c r="I23" s="47"/>
      <c r="J23" s="46"/>
      <c r="K23" s="48"/>
      <c r="L23" s="48"/>
      <c r="M23" s="50"/>
      <c r="N23" s="50"/>
    </row>
    <row r="24" spans="1:14" ht="15" customHeight="1">
      <c r="A24" s="22" t="s">
        <v>50</v>
      </c>
      <c r="B24" s="26" t="s">
        <v>51</v>
      </c>
      <c r="C24" s="14" t="s">
        <v>16</v>
      </c>
      <c r="D24" s="20"/>
      <c r="E24" s="17"/>
      <c r="F24" s="23">
        <v>0</v>
      </c>
      <c r="G24" s="18">
        <f t="shared" si="1"/>
        <v>0</v>
      </c>
      <c r="H24" s="19"/>
      <c r="I24" s="47"/>
      <c r="J24" s="46"/>
      <c r="K24" s="48"/>
      <c r="L24" s="48"/>
      <c r="M24" s="50"/>
      <c r="N24" s="50"/>
    </row>
    <row r="25" spans="1:14" ht="15" customHeight="1">
      <c r="A25" s="22" t="s">
        <v>52</v>
      </c>
      <c r="B25" s="26" t="s">
        <v>53</v>
      </c>
      <c r="C25" s="27" t="s">
        <v>16</v>
      </c>
      <c r="D25" s="20"/>
      <c r="E25" s="17"/>
      <c r="F25" s="23">
        <v>0</v>
      </c>
      <c r="G25" s="18">
        <f t="shared" si="1"/>
        <v>0</v>
      </c>
      <c r="H25" s="19"/>
      <c r="I25" s="47"/>
      <c r="J25" s="46"/>
      <c r="K25" s="49"/>
      <c r="L25" s="48"/>
      <c r="M25" s="50"/>
      <c r="N25" s="50"/>
    </row>
    <row r="26" spans="1:14" ht="15" customHeight="1">
      <c r="A26" s="22" t="s">
        <v>54</v>
      </c>
      <c r="B26" s="28" t="s">
        <v>55</v>
      </c>
      <c r="C26" s="16" t="s">
        <v>16</v>
      </c>
      <c r="D26" s="29"/>
      <c r="E26" s="30"/>
      <c r="F26" s="31">
        <v>0</v>
      </c>
      <c r="G26" s="32">
        <f t="shared" si="1"/>
        <v>0</v>
      </c>
      <c r="H26" s="19"/>
      <c r="I26" s="47"/>
      <c r="J26" s="46"/>
      <c r="K26" s="48"/>
      <c r="L26" s="48"/>
      <c r="M26" s="50"/>
      <c r="N26" s="50"/>
    </row>
    <row r="27" spans="1:14" ht="15" customHeight="1">
      <c r="A27" s="22" t="s">
        <v>56</v>
      </c>
      <c r="B27" s="28" t="s">
        <v>57</v>
      </c>
      <c r="C27" s="16" t="s">
        <v>16</v>
      </c>
      <c r="D27" s="33">
        <v>3814.22</v>
      </c>
      <c r="E27" s="34"/>
      <c r="F27" s="35">
        <v>3136.98</v>
      </c>
      <c r="G27" s="36">
        <f aca="true" t="shared" si="3" ref="G27:G31">D27-F27</f>
        <v>677.2399999999998</v>
      </c>
      <c r="H27" s="35">
        <f aca="true" t="shared" si="4" ref="H27:H31">ROUND(G27/F27*100,2)</f>
        <v>21.59</v>
      </c>
      <c r="I27" s="47"/>
      <c r="J27" s="46"/>
      <c r="K27" s="48"/>
      <c r="L27" s="48"/>
      <c r="M27" s="50"/>
      <c r="N27" s="50"/>
    </row>
    <row r="28" spans="1:14" ht="15" customHeight="1">
      <c r="A28" s="22" t="s">
        <v>58</v>
      </c>
      <c r="B28" s="28" t="s">
        <v>59</v>
      </c>
      <c r="C28" s="16" t="s">
        <v>16</v>
      </c>
      <c r="D28" s="33">
        <v>3691.12</v>
      </c>
      <c r="E28" s="34"/>
      <c r="F28" s="19">
        <v>2918.18</v>
      </c>
      <c r="G28" s="36">
        <f t="shared" si="3"/>
        <v>772.94</v>
      </c>
      <c r="H28" s="35">
        <f t="shared" si="4"/>
        <v>26.49</v>
      </c>
      <c r="I28" s="47"/>
      <c r="J28" s="46"/>
      <c r="K28" s="48"/>
      <c r="L28" s="48"/>
      <c r="M28" s="50"/>
      <c r="N28" s="50"/>
    </row>
    <row r="29" spans="1:14" ht="15" customHeight="1">
      <c r="A29" s="22" t="s">
        <v>60</v>
      </c>
      <c r="B29" s="12">
        <v>26</v>
      </c>
      <c r="C29" s="16" t="s">
        <v>16</v>
      </c>
      <c r="D29" s="33">
        <v>123.1</v>
      </c>
      <c r="E29" s="34"/>
      <c r="F29" s="19">
        <v>218.8</v>
      </c>
      <c r="G29" s="36">
        <f t="shared" si="3"/>
        <v>-95.70000000000002</v>
      </c>
      <c r="H29" s="35">
        <f t="shared" si="4"/>
        <v>-43.74</v>
      </c>
      <c r="I29" s="47"/>
      <c r="J29" s="46"/>
      <c r="K29" s="48"/>
      <c r="L29" s="48"/>
      <c r="M29" s="50"/>
      <c r="N29" s="50"/>
    </row>
    <row r="30" spans="1:14" ht="15" customHeight="1">
      <c r="A30" s="22" t="s">
        <v>61</v>
      </c>
      <c r="B30" s="37">
        <v>27</v>
      </c>
      <c r="C30" s="16" t="s">
        <v>16</v>
      </c>
      <c r="D30" s="17">
        <v>340.04</v>
      </c>
      <c r="E30" s="17"/>
      <c r="F30" s="17">
        <v>255.3</v>
      </c>
      <c r="G30" s="18">
        <f t="shared" si="3"/>
        <v>84.74000000000001</v>
      </c>
      <c r="H30" s="19">
        <f t="shared" si="4"/>
        <v>33.19</v>
      </c>
      <c r="I30" s="47"/>
      <c r="J30" s="46"/>
      <c r="K30" s="48"/>
      <c r="L30" s="48"/>
      <c r="M30" s="50"/>
      <c r="N30" s="50"/>
    </row>
    <row r="31" spans="1:14" ht="15" customHeight="1">
      <c r="A31" s="22" t="s">
        <v>62</v>
      </c>
      <c r="B31" s="26">
        <v>28</v>
      </c>
      <c r="C31" s="27" t="s">
        <v>16</v>
      </c>
      <c r="D31" s="30">
        <v>704.58</v>
      </c>
      <c r="E31" s="30"/>
      <c r="F31" s="30">
        <v>602.6</v>
      </c>
      <c r="G31" s="32">
        <f t="shared" si="3"/>
        <v>101.98000000000002</v>
      </c>
      <c r="H31" s="19">
        <f t="shared" si="4"/>
        <v>16.92</v>
      </c>
      <c r="I31" s="47"/>
      <c r="J31" s="46"/>
      <c r="K31" s="49"/>
      <c r="L31" s="48"/>
      <c r="M31" s="48"/>
      <c r="N31" s="50"/>
    </row>
    <row r="32" spans="1:8" ht="19.5" customHeight="1">
      <c r="A32" s="38" t="s">
        <v>63</v>
      </c>
      <c r="B32" s="26"/>
      <c r="C32" s="39" t="s">
        <v>12</v>
      </c>
      <c r="D32" s="39" t="s">
        <v>12</v>
      </c>
      <c r="E32" s="40"/>
      <c r="F32" s="38"/>
      <c r="G32" s="8"/>
      <c r="H32" s="38"/>
    </row>
    <row r="33" spans="1:8" ht="60.75" customHeight="1">
      <c r="A33" s="41" t="s">
        <v>64</v>
      </c>
      <c r="B33" s="41"/>
      <c r="C33" s="41"/>
      <c r="D33" s="41"/>
      <c r="E33" s="41"/>
      <c r="F33" s="41"/>
      <c r="G33" s="41"/>
      <c r="H33" s="41"/>
    </row>
    <row r="34" spans="1:8" ht="39.75" customHeight="1">
      <c r="A34" s="41" t="s">
        <v>65</v>
      </c>
      <c r="B34" s="41"/>
      <c r="C34" s="41"/>
      <c r="D34" s="41"/>
      <c r="E34" s="41"/>
      <c r="F34" s="41"/>
      <c r="G34" s="41"/>
      <c r="H34" s="41"/>
    </row>
  </sheetData>
  <sheetProtection/>
  <mergeCells count="8">
    <mergeCell ref="F3:H3"/>
    <mergeCell ref="A33:H33"/>
    <mergeCell ref="A34:H34"/>
    <mergeCell ref="B4:B5"/>
    <mergeCell ref="J4:J5"/>
    <mergeCell ref="A1:H2"/>
  </mergeCells>
  <printOptions/>
  <pageMargins left="0.75" right="0.75" top="1" bottom="1" header="0.5" footer="0.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cp:lastModifiedBy>
  <dcterms:created xsi:type="dcterms:W3CDTF">2021-10-11T01:45:33Z</dcterms:created>
  <dcterms:modified xsi:type="dcterms:W3CDTF">2021-10-11T12:20:46Z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592A40572C2243848B9B4A38F2C5E21D</vt:lpwstr>
  </property>
  <property fmtid="{D5CDD505-2E9C-101B-9397-08002B2CF9AE}" pid="4" name="KSOProductBuildV">
    <vt:lpwstr>2052-11.1.0.10938</vt:lpwstr>
  </property>
</Properties>
</file>