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tabRatio="768" firstSheet="10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州对下转移支付预算表" sheetId="14" r:id="rId14"/>
    <sheet name="15.州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'4.财政拨款收支预算总表'!$1:$5</definedName>
    <definedName name="_xlnm.Print_Titles" localSheetId="6">'7.基本支出预算表'!$1:$6</definedName>
  </definedNames>
  <calcPr fullCalcOnLoad="1"/>
</workbook>
</file>

<file path=xl/sharedStrings.xml><?xml version="1.0" encoding="utf-8"?>
<sst xmlns="http://schemas.openxmlformats.org/spreadsheetml/2006/main" count="869" uniqueCount="327">
  <si>
    <t>1.财务收支预算总表</t>
  </si>
  <si>
    <t xml:space="preserve">       单位名称：大姚县石羊镇中心学校</t>
  </si>
  <si>
    <t xml:space="preserve">                        单位: 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</si>
  <si>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</si>
  <si>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</si>
  <si>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</si>
  <si>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</si>
  <si>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</si>
  <si>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</si>
  <si>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</si>
  <si>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</si>
  <si>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</si>
  <si>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</si>
  <si>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</si>
  <si>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</si>
  <si>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</si>
  <si>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</si>
  <si>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</si>
  <si>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</si>
  <si>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</si>
  <si>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</si>
  <si>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</si>
  <si>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</si>
  <si>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</si>
  <si>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</si>
  <si>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</si>
  <si>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</si>
  <si>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</si>
  <si>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</si>
  <si>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</si>
  <si>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</si>
  <si>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</si>
  <si>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</si>
  <si>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</si>
  <si>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</si>
  <si>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</si>
  <si>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</si>
  <si>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</si>
  <si>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</si>
  <si>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</si>
  <si>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</si>
  <si>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</si>
  <si>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</si>
  <si>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</si>
  <si>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</si>
  <si>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</si>
  <si>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2.部门收入预算表</t>
  </si>
  <si>
    <t>单位: 元</t>
  </si>
  <si>
    <t>单位:万元</t>
  </si>
  <si>
    <t>部门（单
位）代 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</si>
  <si>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</si>
  <si>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</si>
  <si>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</si>
  <si>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</si>
  <si>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</si>
  <si>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</si>
  <si>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</si>
  <si>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</si>
  <si>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</si>
  <si>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</si>
  <si>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</si>
  <si>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</si>
  <si>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</si>
  <si>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</si>
  <si>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大姚县石羊镇中心学校</t>
  </si>
  <si>
    <t/>
  </si>
  <si>
    <t>3.部门支出预算表</t>
  </si>
  <si>
    <t>科目编码</t>
  </si>
  <si>
    <t>科目名称</t>
  </si>
  <si>
    <t>基本支出</t>
  </si>
  <si>
    <t>项目支出</t>
  </si>
  <si>
    <t>政府性
基金预算</t>
  </si>
  <si>
    <t>财政专户
管理的支出</t>
  </si>
  <si>
    <t>事业支出</t>
  </si>
  <si>
    <t>事业单位
经营支出</t>
  </si>
  <si>
    <t>上级补
助支出</t>
  </si>
  <si>
    <t>附属单位
补助支出</t>
  </si>
  <si>
    <t>其他支出</t>
  </si>
  <si>
    <t>2050201</t>
  </si>
  <si>
    <t>学前教育</t>
  </si>
  <si>
    <t>2050202</t>
  </si>
  <si>
    <t>小学教育</t>
  </si>
  <si>
    <t>2050701</t>
  </si>
  <si>
    <t>特殊学校教育</t>
  </si>
  <si>
    <t>2080502</t>
  </si>
  <si>
    <t>事业单位离退休</t>
  </si>
  <si>
    <t>2080505</t>
  </si>
  <si>
    <t>机关事业单位基本养老保险缴费支出</t>
  </si>
  <si>
    <t>2101102</t>
  </si>
  <si>
    <t>事业单位医疗</t>
  </si>
  <si>
    <t>2101103</t>
  </si>
  <si>
    <t>公务员医疗补助</t>
  </si>
  <si>
    <t>合  计</t>
  </si>
  <si>
    <t>4.财政拨款收支预算总表</t>
  </si>
  <si>
    <r>
      <t xml:space="preserve">                           </t>
    </r>
    <r>
      <rPr>
        <sz val="11"/>
        <color indexed="8"/>
        <rFont val="华文楷体"/>
        <family val="0"/>
      </rPr>
      <t>单位:</t>
    </r>
    <r>
      <rPr>
        <sz val="11"/>
        <color indexed="8"/>
        <rFont val="华文楷体"/>
        <family val="0"/>
      </rPr>
      <t xml:space="preserve"> </t>
    </r>
    <r>
      <rPr>
        <sz val="11"/>
        <color indexed="8"/>
        <rFont val="华文楷体"/>
        <family val="0"/>
      </rPr>
      <t>元</t>
    </r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</si>
  <si>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</si>
  <si>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</si>
  <si>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</si>
  <si>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</si>
  <si>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</si>
  <si>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</si>
  <si>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</si>
  <si>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</si>
  <si>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</si>
  <si>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</si>
  <si>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</si>
  <si>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</si>
  <si>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</si>
  <si>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</si>
  <si>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</si>
  <si>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</si>
  <si>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</si>
  <si>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</si>
  <si>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</si>
  <si>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</si>
  <si>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</si>
  <si>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</si>
  <si>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</si>
  <si>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</si>
  <si>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</si>
  <si>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</si>
  <si>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</si>
  <si>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</si>
  <si>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</si>
  <si>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</si>
  <si>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</si>
  <si>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</si>
  <si>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</si>
  <si>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</si>
  <si>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</si>
  <si>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</si>
  <si>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支 出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</si>
  <si>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</si>
  <si>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</si>
  <si>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</si>
  <si>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</si>
  <si>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</si>
  <si>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</si>
  <si>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</si>
  <si>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</si>
  <si>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</si>
  <si>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</si>
  <si>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6.一般公共预算“三公”经费支出预算表</t>
  </si>
  <si>
    <t xml:space="preserve">      单位: 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</si>
  <si>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</si>
  <si>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</si>
  <si>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</si>
  <si>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</si>
  <si>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</si>
  <si>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</si>
  <si>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无</t>
  </si>
  <si>
    <t xml:space="preserve">       空表备注：2021年年初预算未下达三公经费，此表为空。</t>
  </si>
  <si>
    <t>7.基本支出预算表（人员类、运转类公用经费项目）</t>
  </si>
  <si>
    <t>单位名称</t>
  </si>
  <si>
    <t>项目
代码</t>
  </si>
  <si>
    <t>项目名称</t>
  </si>
  <si>
    <t>功能科
目编码</t>
  </si>
  <si>
    <t>功能科
目名称</t>
  </si>
  <si>
    <t>部门经济
科目编码</t>
  </si>
  <si>
    <t>部门经济
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</si>
  <si>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</si>
  <si>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</si>
  <si>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</si>
  <si>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</si>
  <si>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</si>
  <si>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</si>
  <si>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</si>
  <si>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</si>
  <si>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</si>
  <si>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</si>
  <si>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</si>
  <si>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</si>
  <si>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</si>
  <si>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</si>
  <si>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</si>
  <si>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</si>
  <si>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</si>
  <si>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</si>
  <si>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</si>
  <si>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</si>
  <si>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</si>
  <si>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</si>
  <si>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</si>
  <si>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</si>
  <si>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学前教育建档立卡贫困儿童州县资助</t>
  </si>
  <si>
    <t>助学金</t>
  </si>
  <si>
    <t>学前教育建档立卡县级兜底资助</t>
  </si>
  <si>
    <t>100人以下校点补充公用经费</t>
  </si>
  <si>
    <t>办公费</t>
  </si>
  <si>
    <t>城乡小学生均公用经费</t>
  </si>
  <si>
    <t>县级补助小学生均公用经费</t>
  </si>
  <si>
    <t>小学寄宿生公用经费</t>
  </si>
  <si>
    <t>义务教育寄宿生生活补助</t>
  </si>
  <si>
    <t>2021年部门公用经费提标经费</t>
  </si>
  <si>
    <t>特殊教育经费保障（公用经费）</t>
  </si>
  <si>
    <t>基本工资（事业）</t>
  </si>
  <si>
    <t>基本工资</t>
  </si>
  <si>
    <t>津贴补贴（事业）</t>
  </si>
  <si>
    <t>津贴补贴</t>
  </si>
  <si>
    <t>乡镇工作岗位津贴（事业）</t>
  </si>
  <si>
    <t>乡村教师生活补助</t>
  </si>
  <si>
    <t>奖金（事业）</t>
  </si>
  <si>
    <t>奖金</t>
  </si>
  <si>
    <t>绩效奖励（事业）</t>
  </si>
  <si>
    <t>基础绩效工资</t>
  </si>
  <si>
    <t>绩效工资</t>
  </si>
  <si>
    <t>奖励绩效工资</t>
  </si>
  <si>
    <t>工伤保险</t>
  </si>
  <si>
    <t>其他社会保障缴费</t>
  </si>
  <si>
    <t xml:space="preserve">   公用经费-办公费</t>
  </si>
  <si>
    <t>退休公用经费</t>
  </si>
  <si>
    <t>学生营养改善计划工作人员</t>
  </si>
  <si>
    <t>劳务费</t>
  </si>
  <si>
    <t>22</t>
  </si>
  <si>
    <t>机关事业单位职工遗属生活补助</t>
  </si>
  <si>
    <t>生活补助</t>
  </si>
  <si>
    <t>23</t>
  </si>
  <si>
    <t>民师老有所养生活补助</t>
  </si>
  <si>
    <t>24</t>
  </si>
  <si>
    <t>退休费（自发）</t>
  </si>
  <si>
    <t>退休费</t>
  </si>
  <si>
    <t>25</t>
  </si>
  <si>
    <t>基本养老保险</t>
  </si>
  <si>
    <t>机关事业单位基本养老保险缴费</t>
  </si>
  <si>
    <t>26</t>
  </si>
  <si>
    <t>基本医疗（事业）</t>
  </si>
  <si>
    <t>职工基本医疗保险缴费</t>
  </si>
  <si>
    <t>27</t>
  </si>
  <si>
    <t>大病医疗（事业）</t>
  </si>
  <si>
    <t>28</t>
  </si>
  <si>
    <t>公务员医疗</t>
  </si>
  <si>
    <t>公务员医疗补助缴费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</si>
  <si>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</si>
  <si>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</si>
  <si>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</si>
  <si>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</si>
  <si>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</si>
  <si>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</si>
  <si>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</si>
  <si>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</si>
  <si>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</si>
  <si>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</si>
  <si>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</si>
  <si>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</si>
  <si>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</si>
  <si>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大姚县石羊镇中心学校小计</t>
  </si>
  <si>
    <t>8.项目支出预算表（其他运转类、特定目标类项目）</t>
  </si>
  <si>
    <t>项目
分类</t>
  </si>
  <si>
    <t>项目代码</t>
  </si>
  <si>
    <t>项目
名称</t>
  </si>
  <si>
    <t>项目单位</t>
  </si>
  <si>
    <t>经济科
目编码</t>
  </si>
  <si>
    <t>经济科
目名称</t>
  </si>
  <si>
    <t>本年拨款</t>
  </si>
  <si>
    <t>财政拨款结转结余</t>
  </si>
  <si>
    <t>一般公
共预算</t>
  </si>
  <si>
    <t>事业单位
经营收入</t>
  </si>
  <si>
    <t>本级财力</t>
  </si>
  <si>
    <t>专项收入</t>
  </si>
  <si>
    <t>执法办案补助</t>
  </si>
  <si>
    <t>收费成本
补偿</t>
  </si>
  <si>
    <t>国有资源（资产）有偿使用收入</t>
  </si>
  <si>
    <t>其中：本次下达</t>
  </si>
  <si>
    <t xml:space="preserve">       空表备注：2021年年初预算未下达项目支出，此表为空。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</si>
  <si>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</si>
  <si>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</si>
  <si>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</si>
  <si>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</si>
  <si>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</si>
  <si>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</si>
  <si>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</si>
  <si>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</si>
  <si>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</si>
  <si>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</si>
  <si>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</si>
  <si>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</si>
  <si>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</si>
  <si>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r>
      <t xml:space="preserve"> </t>
    </r>
    <r>
      <rPr>
        <sz val="10"/>
        <color indexed="8"/>
        <rFont val="华文楷体"/>
        <family val="0"/>
      </rPr>
      <t xml:space="preserve">                       </t>
    </r>
    <r>
      <rPr>
        <sz val="10"/>
        <color indexed="8"/>
        <rFont val="华文楷体"/>
        <family val="0"/>
      </rPr>
      <t>单位: 元</t>
    </r>
  </si>
  <si>
    <t>本年政府性基金预算支出</t>
  </si>
  <si>
    <t xml:space="preserve">       空表备注：2021年无政府性基金预算，此表为空。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</si>
  <si>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</si>
  <si>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</si>
  <si>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</si>
  <si>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</si>
  <si>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</si>
  <si>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</si>
  <si>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</si>
  <si>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政府性基金</t>
  </si>
  <si>
    <t>国有资本经营收益</t>
  </si>
  <si>
    <t>财政专户管理的收入</t>
  </si>
  <si>
    <t>单位自筹</t>
  </si>
  <si>
    <t>收费成本补偿</t>
  </si>
  <si>
    <t xml:space="preserve">       空表备注：2021年未预算政府采购，此表为空。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</si>
  <si>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</si>
  <si>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</si>
  <si>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</si>
  <si>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</si>
  <si>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</si>
  <si>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</si>
  <si>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
容简述</t>
  </si>
  <si>
    <t>政府性
基金</t>
  </si>
  <si>
    <t>执法办案
补助</t>
  </si>
  <si>
    <t>上年结转</t>
  </si>
  <si>
    <t xml:space="preserve">       空表备注：2021年未预算政府购买服务，此表为空。</t>
  </si>
  <si>
    <t>14.州对下转移支付预算表</t>
  </si>
  <si>
    <t>单位名称（项目）</t>
  </si>
  <si>
    <t>地区</t>
  </si>
  <si>
    <t>楚雄</t>
  </si>
  <si>
    <t>双柏</t>
  </si>
  <si>
    <t>牟定</t>
  </si>
  <si>
    <t>南华</t>
  </si>
  <si>
    <t>姚安</t>
  </si>
  <si>
    <t>大姚</t>
  </si>
  <si>
    <t>永仁</t>
  </si>
  <si>
    <t>元谋</t>
  </si>
  <si>
    <t>武定</t>
  </si>
  <si>
    <t>禄丰</t>
  </si>
  <si>
    <t xml:space="preserve">     空表备注：2021年无州对下转移支付绩效目标，此表为空。</t>
  </si>
  <si>
    <t>15.州对下转移支付绩效目标表</t>
  </si>
  <si>
    <t>16.新增资产配置表</t>
  </si>
  <si>
    <t>资产类别</t>
  </si>
  <si>
    <t>资产分类
代码名称</t>
  </si>
  <si>
    <t>资产名称</t>
  </si>
  <si>
    <t>财政部门批复数（元）</t>
  </si>
  <si>
    <t>单价</t>
  </si>
  <si>
    <t>金额</t>
  </si>
  <si>
    <t xml:space="preserve">     空表备注：2021年无新增资产配置，此表为空。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</si>
</sst>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#,##0.00_);[Red]\-#,##0.00\ "/>
    <numFmt numFmtId="183" formatCode="0.00_ "/>
  </numFmts>
  <fonts count="75">
    <font>
      <sz val="10"/>
      <name val="Arial"/>
      <family val="2"/>
    </font>
    <font>
      <sz val="11"/>
      <name val="宋体"/>
      <family val="0"/>
    </font>
    <font>
      <sz val="10"/>
      <name val="华文楷体"/>
      <family val="0"/>
    </font>
    <font>
      <sz val="9"/>
      <name val="华文楷体"/>
      <family val="0"/>
    </font>
    <font>
      <sz val="12"/>
      <name val="华文楷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华文楷体"/>
      <family val="0"/>
    </font>
    <font>
      <sz val="30"/>
      <name val="宋体"/>
      <family val="0"/>
    </font>
    <font>
      <sz val="34"/>
      <name val="宋体"/>
      <family val="0"/>
    </font>
    <font>
      <sz val="24"/>
      <name val="宋体"/>
      <family val="0"/>
    </font>
    <font>
      <sz val="10"/>
      <color indexed="8"/>
      <name val="华文楷体"/>
      <family val="0"/>
    </font>
    <font>
      <sz val="12"/>
      <name val="宋体"/>
      <family val="0"/>
    </font>
    <font>
      <sz val="20"/>
      <name val="方正小标宋简体"/>
      <family val="0"/>
    </font>
    <font>
      <sz val="18"/>
      <name val="宋体"/>
      <family val="0"/>
    </font>
    <font>
      <sz val="10"/>
      <color indexed="8"/>
      <name val="Arial"/>
      <family val="2"/>
    </font>
    <font>
      <sz val="11"/>
      <color indexed="8"/>
      <name val="华文楷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1"/>
      <color indexed="9"/>
      <name val="华文楷体"/>
      <family val="0"/>
    </font>
    <font>
      <sz val="9"/>
      <color indexed="8"/>
      <name val="华文楷体"/>
      <family val="0"/>
    </font>
    <font>
      <b/>
      <sz val="11"/>
      <color indexed="8"/>
      <name val="华文楷体"/>
      <family val="0"/>
    </font>
    <font>
      <sz val="12"/>
      <color indexed="8"/>
      <name val="华文楷体"/>
      <family val="0"/>
    </font>
    <font>
      <b/>
      <sz val="10"/>
      <color indexed="8"/>
      <name val="华文楷体"/>
      <family val="0"/>
    </font>
    <font>
      <b/>
      <sz val="9"/>
      <color indexed="8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华文楷体"/>
      <family val="0"/>
    </font>
    <font>
      <sz val="10"/>
      <color rgb="FF000000"/>
      <name val="华文楷体"/>
      <family val="0"/>
    </font>
    <font>
      <sz val="9"/>
      <color rgb="FF000000"/>
      <name val="华文楷体"/>
      <family val="0"/>
    </font>
    <font>
      <sz val="11"/>
      <color rgb="FF000000"/>
      <name val="华文楷体"/>
      <family val="0"/>
    </font>
    <font>
      <sz val="11"/>
      <color theme="1"/>
      <name val="华文楷体"/>
      <family val="0"/>
    </font>
    <font>
      <sz val="9"/>
      <color theme="1"/>
      <name val="华文楷体"/>
      <family val="0"/>
    </font>
    <font>
      <b/>
      <sz val="11"/>
      <color rgb="FF000000"/>
      <name val="华文楷体"/>
      <family val="0"/>
    </font>
    <font>
      <sz val="12"/>
      <color rgb="FF000000"/>
      <name val="华文楷体"/>
      <family val="0"/>
    </font>
    <font>
      <b/>
      <sz val="10"/>
      <color rgb="FF000000"/>
      <name val="华文楷体"/>
      <family val="0"/>
    </font>
    <font>
      <b/>
      <sz val="9"/>
      <color rgb="FF000000"/>
      <name val="华文楷体"/>
      <family val="0"/>
    </font>
    <font>
      <sz val="20"/>
      <color rgb="FF000000"/>
      <name val="方正小标宋简体"/>
      <family val="0"/>
    </font>
    <font>
      <sz val="11"/>
      <color rgb="FFFFFFFF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" fillId="0" borderId="0">
      <alignment vertical="top"/>
      <protection locked="0"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 vertical="top"/>
      <protection locked="0"/>
    </xf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0" xfId="66" applyFont="1">
      <alignment vertical="center"/>
      <protection/>
    </xf>
    <xf numFmtId="0" fontId="64" fillId="0" borderId="10" xfId="40" applyFont="1" applyFill="1" applyBorder="1" applyAlignment="1" applyProtection="1">
      <alignment horizontal="center" vertical="center" wrapText="1"/>
      <protection/>
    </xf>
    <xf numFmtId="180" fontId="64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1" xfId="40" applyFont="1" applyFill="1" applyBorder="1" applyAlignment="1" applyProtection="1">
      <alignment horizontal="center" vertical="center" wrapText="1"/>
      <protection/>
    </xf>
    <xf numFmtId="49" fontId="2" fillId="0" borderId="11" xfId="40" applyNumberFormat="1" applyFont="1" applyFill="1" applyBorder="1" applyAlignment="1" applyProtection="1">
      <alignment horizontal="center" vertical="center" wrapText="1"/>
      <protection/>
    </xf>
    <xf numFmtId="0" fontId="65" fillId="0" borderId="11" xfId="37" applyFont="1" applyFill="1" applyBorder="1" applyAlignment="1" applyProtection="1">
      <alignment horizontal="left" vertical="center"/>
      <protection/>
    </xf>
    <xf numFmtId="0" fontId="3" fillId="0" borderId="12" xfId="40" applyFont="1" applyFill="1" applyBorder="1" applyAlignment="1" applyProtection="1">
      <alignment horizontal="center" vertical="center" wrapText="1"/>
      <protection/>
    </xf>
    <xf numFmtId="0" fontId="65" fillId="0" borderId="12" xfId="40" applyFont="1" applyFill="1" applyBorder="1" applyAlignment="1" applyProtection="1">
      <alignment horizontal="center" vertical="center" wrapText="1"/>
      <protection/>
    </xf>
    <xf numFmtId="180" fontId="65" fillId="0" borderId="12" xfId="40" applyNumberFormat="1" applyFont="1" applyFill="1" applyBorder="1" applyAlignment="1" applyProtection="1">
      <alignment horizontal="center" vertical="center" wrapText="1"/>
      <protection/>
    </xf>
    <xf numFmtId="0" fontId="65" fillId="0" borderId="13" xfId="37" applyFont="1" applyFill="1" applyBorder="1" applyAlignment="1" applyProtection="1">
      <alignment horizontal="left" vertical="center"/>
      <protection/>
    </xf>
    <xf numFmtId="0" fontId="3" fillId="0" borderId="13" xfId="40" applyFont="1" applyFill="1" applyBorder="1" applyAlignment="1" applyProtection="1">
      <alignment horizontal="center" vertical="center" wrapText="1"/>
      <protection/>
    </xf>
    <xf numFmtId="0" fontId="65" fillId="0" borderId="13" xfId="40" applyFont="1" applyFill="1" applyBorder="1" applyAlignment="1" applyProtection="1">
      <alignment horizontal="center" vertical="center" wrapText="1"/>
      <protection/>
    </xf>
    <xf numFmtId="180" fontId="65" fillId="0" borderId="13" xfId="40" applyNumberFormat="1" applyFont="1" applyFill="1" applyBorder="1" applyAlignment="1" applyProtection="1">
      <alignment horizontal="center" vertical="center" wrapText="1"/>
      <protection/>
    </xf>
    <xf numFmtId="0" fontId="65" fillId="0" borderId="0" xfId="37" applyFont="1" applyFill="1" applyBorder="1" applyAlignment="1" applyProtection="1">
      <alignment horizontal="left" vertical="center"/>
      <protection/>
    </xf>
    <xf numFmtId="0" fontId="3" fillId="0" borderId="0" xfId="40" applyFont="1" applyFill="1" applyAlignment="1" applyProtection="1">
      <alignment horizontal="center" vertical="center" wrapText="1"/>
      <protection/>
    </xf>
    <xf numFmtId="0" fontId="65" fillId="0" borderId="0" xfId="40" applyFont="1" applyFill="1" applyAlignment="1" applyProtection="1">
      <alignment horizontal="center" vertical="center" wrapText="1"/>
      <protection/>
    </xf>
    <xf numFmtId="180" fontId="65" fillId="0" borderId="0" xfId="40" applyNumberFormat="1" applyFont="1" applyFill="1" applyAlignment="1" applyProtection="1">
      <alignment horizontal="center" vertical="center" wrapText="1"/>
      <protection/>
    </xf>
    <xf numFmtId="0" fontId="4" fillId="0" borderId="0" xfId="37" applyFont="1" applyFill="1" applyBorder="1" applyAlignment="1" applyProtection="1">
      <alignment vertical="center"/>
      <protection/>
    </xf>
    <xf numFmtId="0" fontId="2" fillId="0" borderId="0" xfId="37" applyFont="1" applyFill="1" applyBorder="1" applyAlignment="1" applyProtection="1">
      <alignment vertical="top"/>
      <protection locked="0"/>
    </xf>
    <xf numFmtId="0" fontId="4" fillId="0" borderId="0" xfId="37" applyFont="1" applyFill="1" applyBorder="1" applyAlignment="1" applyProtection="1">
      <alignment vertical="top"/>
      <protection locked="0"/>
    </xf>
    <xf numFmtId="0" fontId="5" fillId="0" borderId="0" xfId="37" applyFont="1" applyFill="1" applyBorder="1" applyAlignment="1" applyProtection="1">
      <alignment vertical="center"/>
      <protection/>
    </xf>
    <xf numFmtId="0" fontId="6" fillId="0" borderId="0" xfId="37" applyFont="1" applyFill="1" applyBorder="1" applyAlignment="1" applyProtection="1">
      <alignment vertical="top"/>
      <protection locked="0"/>
    </xf>
    <xf numFmtId="0" fontId="7" fillId="0" borderId="0" xfId="37" applyFont="1" applyFill="1" applyBorder="1" applyAlignment="1" applyProtection="1">
      <alignment vertical="center"/>
      <protection/>
    </xf>
    <xf numFmtId="0" fontId="7" fillId="0" borderId="0" xfId="37" applyFont="1" applyFill="1" applyBorder="1" applyAlignment="1" applyProtection="1">
      <alignment vertical="top"/>
      <protection locked="0"/>
    </xf>
    <xf numFmtId="0" fontId="64" fillId="0" borderId="10" xfId="37" applyFont="1" applyFill="1" applyBorder="1" applyAlignment="1" applyProtection="1">
      <alignment horizontal="center" vertical="center" wrapText="1"/>
      <protection/>
    </xf>
    <xf numFmtId="0" fontId="64" fillId="0" borderId="10" xfId="37" applyFont="1" applyFill="1" applyBorder="1" applyAlignment="1" applyProtection="1">
      <alignment horizontal="center" vertical="center"/>
      <protection locked="0"/>
    </xf>
    <xf numFmtId="0" fontId="64" fillId="0" borderId="10" xfId="37" applyFont="1" applyFill="1" applyBorder="1" applyAlignment="1" applyProtection="1">
      <alignment vertical="center" wrapText="1"/>
      <protection/>
    </xf>
    <xf numFmtId="0" fontId="64" fillId="0" borderId="10" xfId="37" applyFont="1" applyFill="1" applyBorder="1" applyAlignment="1" applyProtection="1">
      <alignment horizontal="left" vertical="center" wrapText="1"/>
      <protection locked="0"/>
    </xf>
    <xf numFmtId="0" fontId="64" fillId="0" borderId="10" xfId="37" applyFont="1" applyFill="1" applyBorder="1" applyAlignment="1" applyProtection="1">
      <alignment horizontal="left" vertical="center" wrapText="1"/>
      <protection/>
    </xf>
    <xf numFmtId="0" fontId="2" fillId="0" borderId="0" xfId="37" applyFont="1" applyFill="1" applyBorder="1" applyAlignment="1" applyProtection="1">
      <alignment vertical="center"/>
      <protection/>
    </xf>
    <xf numFmtId="0" fontId="5" fillId="0" borderId="0" xfId="37" applyFont="1" applyFill="1" applyBorder="1" applyAlignment="1" applyProtection="1">
      <alignment/>
      <protection/>
    </xf>
    <xf numFmtId="0" fontId="64" fillId="0" borderId="11" xfId="37" applyFont="1" applyFill="1" applyBorder="1" applyAlignment="1" applyProtection="1">
      <alignment horizontal="center" vertical="center"/>
      <protection/>
    </xf>
    <xf numFmtId="0" fontId="64" fillId="0" borderId="14" xfId="37" applyFont="1" applyFill="1" applyBorder="1" applyAlignment="1" applyProtection="1">
      <alignment horizontal="center" vertical="center"/>
      <protection/>
    </xf>
    <xf numFmtId="0" fontId="64" fillId="0" borderId="13" xfId="37" applyFont="1" applyFill="1" applyBorder="1" applyAlignment="1" applyProtection="1">
      <alignment horizontal="center" vertical="center"/>
      <protection/>
    </xf>
    <xf numFmtId="0" fontId="64" fillId="0" borderId="15" xfId="37" applyFont="1" applyFill="1" applyBorder="1" applyAlignment="1" applyProtection="1">
      <alignment horizontal="center" vertical="center"/>
      <protection/>
    </xf>
    <xf numFmtId="0" fontId="64" fillId="0" borderId="16" xfId="37" applyFont="1" applyFill="1" applyBorder="1" applyAlignment="1" applyProtection="1">
      <alignment horizontal="center" vertical="center"/>
      <protection/>
    </xf>
    <xf numFmtId="0" fontId="64" fillId="0" borderId="11" xfId="37" applyFont="1" applyFill="1" applyBorder="1" applyAlignment="1" applyProtection="1">
      <alignment horizontal="center" vertical="center" wrapText="1"/>
      <protection/>
    </xf>
    <xf numFmtId="0" fontId="64" fillId="0" borderId="17" xfId="37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64" fillId="0" borderId="10" xfId="37" applyFont="1" applyFill="1" applyBorder="1" applyAlignment="1" applyProtection="1">
      <alignment horizontal="center" vertical="center"/>
      <protection/>
    </xf>
    <xf numFmtId="0" fontId="2" fillId="0" borderId="14" xfId="37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vertical="center" wrapText="1"/>
    </xf>
    <xf numFmtId="0" fontId="64" fillId="0" borderId="10" xfId="37" applyFont="1" applyFill="1" applyBorder="1" applyAlignment="1" applyProtection="1">
      <alignment horizontal="right" vertical="center"/>
      <protection locked="0"/>
    </xf>
    <xf numFmtId="0" fontId="2" fillId="0" borderId="14" xfId="37" applyFont="1" applyFill="1" applyBorder="1" applyAlignment="1" applyProtection="1">
      <alignment horizontal="right" vertical="center"/>
      <protection locked="0"/>
    </xf>
    <xf numFmtId="0" fontId="2" fillId="0" borderId="0" xfId="37" applyFont="1" applyFill="1" applyBorder="1" applyAlignment="1" applyProtection="1">
      <alignment/>
      <protection/>
    </xf>
    <xf numFmtId="0" fontId="8" fillId="0" borderId="0" xfId="37" applyFont="1" applyFill="1" applyBorder="1" applyAlignment="1" applyProtection="1">
      <alignment vertical="top"/>
      <protection locked="0"/>
    </xf>
    <xf numFmtId="0" fontId="2" fillId="0" borderId="0" xfId="37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>
      <alignment vertical="center"/>
    </xf>
    <xf numFmtId="0" fontId="66" fillId="0" borderId="0" xfId="37" applyFont="1" applyFill="1" applyBorder="1" applyAlignment="1" applyProtection="1">
      <alignment vertical="center"/>
      <protection/>
    </xf>
    <xf numFmtId="0" fontId="64" fillId="0" borderId="0" xfId="37" applyFont="1" applyFill="1" applyBorder="1" applyAlignment="1" applyProtection="1">
      <alignment vertical="center"/>
      <protection/>
    </xf>
    <xf numFmtId="0" fontId="64" fillId="0" borderId="0" xfId="37" applyFont="1" applyFill="1" applyBorder="1" applyAlignment="1" applyProtection="1">
      <alignment vertical="center" wrapText="1"/>
      <protection/>
    </xf>
    <xf numFmtId="0" fontId="64" fillId="0" borderId="19" xfId="37" applyFont="1" applyFill="1" applyBorder="1" applyAlignment="1" applyProtection="1">
      <alignment horizontal="center" vertical="center" wrapText="1"/>
      <protection/>
    </xf>
    <xf numFmtId="0" fontId="64" fillId="0" borderId="15" xfId="37" applyFont="1" applyFill="1" applyBorder="1" applyAlignment="1" applyProtection="1">
      <alignment horizontal="center" vertical="center" wrapText="1"/>
      <protection/>
    </xf>
    <xf numFmtId="0" fontId="64" fillId="0" borderId="19" xfId="37" applyFont="1" applyFill="1" applyBorder="1" applyAlignment="1" applyProtection="1">
      <alignment horizontal="center" vertical="center" wrapText="1"/>
      <protection locked="0"/>
    </xf>
    <xf numFmtId="0" fontId="64" fillId="0" borderId="19" xfId="37" applyFont="1" applyFill="1" applyBorder="1" applyAlignment="1" applyProtection="1">
      <alignment horizontal="right" vertical="center"/>
      <protection locked="0"/>
    </xf>
    <xf numFmtId="0" fontId="64" fillId="0" borderId="11" xfId="37" applyFont="1" applyFill="1" applyBorder="1" applyAlignment="1" applyProtection="1">
      <alignment horizontal="left" vertical="center"/>
      <protection locked="0"/>
    </xf>
    <xf numFmtId="0" fontId="64" fillId="0" borderId="11" xfId="37" applyFont="1" applyFill="1" applyBorder="1" applyAlignment="1" applyProtection="1">
      <alignment horizontal="center" vertical="center"/>
      <protection locked="0"/>
    </xf>
    <xf numFmtId="0" fontId="64" fillId="0" borderId="20" xfId="37" applyFont="1" applyFill="1" applyBorder="1" applyAlignment="1" applyProtection="1">
      <alignment horizontal="right" vertical="center"/>
      <protection/>
    </xf>
    <xf numFmtId="0" fontId="64" fillId="0" borderId="13" xfId="37" applyFont="1" applyFill="1" applyBorder="1" applyAlignment="1" applyProtection="1">
      <alignment horizontal="left" vertical="center"/>
      <protection locked="0"/>
    </xf>
    <xf numFmtId="0" fontId="64" fillId="0" borderId="13" xfId="37" applyFont="1" applyFill="1" applyBorder="1" applyAlignment="1" applyProtection="1">
      <alignment horizontal="left" vertical="center" wrapText="1"/>
      <protection/>
    </xf>
    <xf numFmtId="0" fontId="64" fillId="0" borderId="13" xfId="37" applyFont="1" applyFill="1" applyBorder="1" applyAlignment="1" applyProtection="1">
      <alignment vertical="center"/>
      <protection locked="0"/>
    </xf>
    <xf numFmtId="0" fontId="2" fillId="0" borderId="13" xfId="37" applyFont="1" applyFill="1" applyBorder="1" applyAlignment="1" applyProtection="1">
      <alignment/>
      <protection/>
    </xf>
    <xf numFmtId="49" fontId="4" fillId="0" borderId="0" xfId="37" applyNumberFormat="1" applyFont="1" applyFill="1" applyBorder="1" applyAlignment="1" applyProtection="1">
      <alignment/>
      <protection/>
    </xf>
    <xf numFmtId="0" fontId="64" fillId="0" borderId="0" xfId="37" applyFont="1" applyFill="1" applyBorder="1" applyAlignment="1" applyProtection="1">
      <alignment vertical="center" wrapText="1"/>
      <protection locked="0"/>
    </xf>
    <xf numFmtId="0" fontId="64" fillId="0" borderId="20" xfId="37" applyFont="1" applyFill="1" applyBorder="1" applyAlignment="1" applyProtection="1">
      <alignment horizontal="right" vertical="center"/>
      <protection locked="0"/>
    </xf>
    <xf numFmtId="0" fontId="2" fillId="0" borderId="13" xfId="37" applyFont="1" applyFill="1" applyBorder="1" applyAlignment="1" applyProtection="1">
      <alignment vertical="top"/>
      <protection locked="0"/>
    </xf>
    <xf numFmtId="0" fontId="2" fillId="0" borderId="0" xfId="37" applyFont="1" applyFill="1" applyBorder="1" applyAlignment="1" applyProtection="1">
      <alignment vertical="center" wrapText="1"/>
      <protection locked="0"/>
    </xf>
    <xf numFmtId="0" fontId="2" fillId="0" borderId="0" xfId="37" applyFont="1" applyFill="1" applyBorder="1" applyAlignment="1" applyProtection="1">
      <alignment vertical="center" wrapText="1"/>
      <protection/>
    </xf>
    <xf numFmtId="0" fontId="9" fillId="0" borderId="0" xfId="37" applyFont="1" applyFill="1" applyBorder="1" applyAlignment="1" applyProtection="1">
      <alignment vertical="top"/>
      <protection locked="0"/>
    </xf>
    <xf numFmtId="0" fontId="64" fillId="0" borderId="19" xfId="37" applyFont="1" applyFill="1" applyBorder="1" applyAlignment="1" applyProtection="1">
      <alignment horizontal="center" vertical="center"/>
      <protection/>
    </xf>
    <xf numFmtId="0" fontId="64" fillId="0" borderId="19" xfId="37" applyFont="1" applyFill="1" applyBorder="1" applyAlignment="1" applyProtection="1">
      <alignment horizontal="center" vertical="center"/>
      <protection locked="0"/>
    </xf>
    <xf numFmtId="0" fontId="64" fillId="0" borderId="15" xfId="37" applyFont="1" applyFill="1" applyBorder="1" applyAlignment="1" applyProtection="1">
      <alignment horizontal="left" vertical="center" wrapText="1"/>
      <protection/>
    </xf>
    <xf numFmtId="0" fontId="64" fillId="0" borderId="19" xfId="37" applyFont="1" applyFill="1" applyBorder="1" applyAlignment="1" applyProtection="1">
      <alignment horizontal="left" vertical="center" wrapText="1"/>
      <protection/>
    </xf>
    <xf numFmtId="0" fontId="64" fillId="0" borderId="19" xfId="37" applyFont="1" applyFill="1" applyBorder="1" applyAlignment="1" applyProtection="1">
      <alignment horizontal="right" vertical="center"/>
      <protection/>
    </xf>
    <xf numFmtId="0" fontId="4" fillId="0" borderId="0" xfId="37" applyFont="1" applyFill="1" applyBorder="1" applyAlignment="1" applyProtection="1">
      <alignment/>
      <protection/>
    </xf>
    <xf numFmtId="49" fontId="5" fillId="0" borderId="0" xfId="37" applyNumberFormat="1" applyFont="1" applyFill="1" applyBorder="1" applyAlignment="1" applyProtection="1">
      <alignment/>
      <protection/>
    </xf>
    <xf numFmtId="0" fontId="64" fillId="0" borderId="0" xfId="37" applyFont="1" applyFill="1" applyBorder="1" applyAlignment="1" applyProtection="1">
      <alignment horizontal="right" vertical="center"/>
      <protection/>
    </xf>
    <xf numFmtId="0" fontId="64" fillId="0" borderId="0" xfId="37" applyFont="1" applyFill="1" applyBorder="1" applyAlignment="1" applyProtection="1">
      <alignment horizontal="center" vertical="center"/>
      <protection/>
    </xf>
    <xf numFmtId="49" fontId="64" fillId="0" borderId="10" xfId="37" applyNumberFormat="1" applyFont="1" applyFill="1" applyBorder="1" applyAlignment="1" applyProtection="1">
      <alignment horizontal="center" vertical="center"/>
      <protection/>
    </xf>
    <xf numFmtId="181" fontId="64" fillId="0" borderId="10" xfId="37" applyNumberFormat="1" applyFont="1" applyFill="1" applyBorder="1" applyAlignment="1" applyProtection="1">
      <alignment horizontal="right" vertical="center"/>
      <protection/>
    </xf>
    <xf numFmtId="181" fontId="64" fillId="0" borderId="10" xfId="37" applyNumberFormat="1" applyFont="1" applyFill="1" applyBorder="1" applyAlignment="1" applyProtection="1">
      <alignment horizontal="left" vertical="center" wrapText="1"/>
      <protection/>
    </xf>
    <xf numFmtId="0" fontId="3" fillId="0" borderId="0" xfId="37" applyFont="1" applyFill="1" applyBorder="1" applyAlignment="1" applyProtection="1">
      <alignment vertical="top"/>
      <protection locked="0"/>
    </xf>
    <xf numFmtId="0" fontId="66" fillId="0" borderId="10" xfId="37" applyFont="1" applyFill="1" applyBorder="1" applyAlignment="1" applyProtection="1">
      <alignment horizontal="center" vertical="center" wrapText="1"/>
      <protection/>
    </xf>
    <xf numFmtId="0" fontId="66" fillId="0" borderId="10" xfId="37" applyFont="1" applyFill="1" applyBorder="1" applyAlignment="1" applyProtection="1">
      <alignment horizontal="center" vertical="center"/>
      <protection locked="0"/>
    </xf>
    <xf numFmtId="0" fontId="65" fillId="0" borderId="10" xfId="37" applyFont="1" applyFill="1" applyBorder="1" applyAlignment="1" applyProtection="1">
      <alignment horizontal="center" vertical="center" wrapText="1"/>
      <protection/>
    </xf>
    <xf numFmtId="0" fontId="65" fillId="0" borderId="10" xfId="37" applyFont="1" applyFill="1" applyBorder="1" applyAlignment="1" applyProtection="1">
      <alignment vertical="center" wrapText="1"/>
      <protection/>
    </xf>
    <xf numFmtId="0" fontId="65" fillId="0" borderId="10" xfId="37" applyFont="1" applyFill="1" applyBorder="1" applyAlignment="1" applyProtection="1">
      <alignment horizontal="center" vertical="center"/>
      <protection locked="0"/>
    </xf>
    <xf numFmtId="0" fontId="65" fillId="0" borderId="10" xfId="37" applyFont="1" applyFill="1" applyBorder="1" applyAlignment="1" applyProtection="1">
      <alignment horizontal="left" vertical="center" wrapText="1"/>
      <protection locked="0"/>
    </xf>
    <xf numFmtId="0" fontId="65" fillId="0" borderId="10" xfId="37" applyFont="1" applyFill="1" applyBorder="1" applyAlignment="1" applyProtection="1">
      <alignment horizontal="left" vertical="center" wrapText="1"/>
      <protection/>
    </xf>
    <xf numFmtId="49" fontId="4" fillId="0" borderId="0" xfId="37" applyNumberFormat="1" applyFont="1" applyFill="1" applyBorder="1" applyAlignment="1" applyProtection="1">
      <alignment vertical="center"/>
      <protection/>
    </xf>
    <xf numFmtId="0" fontId="10" fillId="0" borderId="0" xfId="37" applyFont="1" applyFill="1" applyBorder="1" applyAlignment="1" applyProtection="1">
      <alignment vertical="top"/>
      <protection locked="0"/>
    </xf>
    <xf numFmtId="0" fontId="11" fillId="0" borderId="13" xfId="50" applyFont="1" applyFill="1" applyBorder="1" applyAlignment="1" applyProtection="1">
      <alignment horizontal="center" vertical="center" wrapText="1" readingOrder="1"/>
      <protection locked="0"/>
    </xf>
    <xf numFmtId="0" fontId="2" fillId="0" borderId="13" xfId="37" applyFont="1" applyFill="1" applyBorder="1" applyAlignment="1" applyProtection="1">
      <alignment horizontal="right" vertical="center" wrapText="1"/>
      <protection locked="0"/>
    </xf>
    <xf numFmtId="0" fontId="2" fillId="0" borderId="0" xfId="37" applyFont="1" applyFill="1" applyBorder="1" applyAlignment="1" applyProtection="1">
      <alignment wrapText="1"/>
      <protection/>
    </xf>
    <xf numFmtId="0" fontId="2" fillId="0" borderId="0" xfId="37" applyFont="1" applyFill="1" applyBorder="1" applyAlignment="1" applyProtection="1">
      <alignment horizontal="center"/>
      <protection/>
    </xf>
    <xf numFmtId="0" fontId="5" fillId="0" borderId="0" xfId="37" applyFont="1" applyFill="1" applyBorder="1" applyAlignment="1" applyProtection="1">
      <alignment vertical="center" wrapText="1"/>
      <protection/>
    </xf>
    <xf numFmtId="49" fontId="5" fillId="0" borderId="0" xfId="37" applyNumberFormat="1" applyFont="1" applyFill="1" applyBorder="1" applyAlignment="1" applyProtection="1">
      <alignment horizontal="left"/>
      <protection/>
    </xf>
    <xf numFmtId="0" fontId="5" fillId="0" borderId="0" xfId="37" applyFont="1" applyFill="1" applyBorder="1" applyAlignment="1" applyProtection="1">
      <alignment wrapText="1"/>
      <protection/>
    </xf>
    <xf numFmtId="49" fontId="65" fillId="0" borderId="13" xfId="37" applyNumberFormat="1" applyFont="1" applyFill="1" applyBorder="1" applyAlignment="1" applyProtection="1">
      <alignment horizontal="center" vertical="center" wrapText="1" shrinkToFit="1"/>
      <protection/>
    </xf>
    <xf numFmtId="0" fontId="65" fillId="0" borderId="13" xfId="37" applyFont="1" applyFill="1" applyBorder="1" applyAlignment="1" applyProtection="1">
      <alignment horizontal="center" vertical="center" wrapText="1" shrinkToFit="1"/>
      <protection/>
    </xf>
    <xf numFmtId="49" fontId="65" fillId="0" borderId="13" xfId="37" applyNumberFormat="1" applyFont="1" applyFill="1" applyBorder="1" applyAlignment="1" applyProtection="1">
      <alignment horizontal="center" vertical="center" shrinkToFit="1"/>
      <protection/>
    </xf>
    <xf numFmtId="49" fontId="3" fillId="0" borderId="13" xfId="37" applyNumberFormat="1" applyFont="1" applyFill="1" applyBorder="1" applyAlignment="1" applyProtection="1">
      <alignment horizontal="left" vertical="center" wrapText="1" shrinkToFit="1"/>
      <protection/>
    </xf>
    <xf numFmtId="49" fontId="3" fillId="0" borderId="13" xfId="37" applyNumberFormat="1" applyFont="1" applyFill="1" applyBorder="1" applyAlignment="1" applyProtection="1">
      <alignment vertical="center" wrapText="1" shrinkToFit="1"/>
      <protection/>
    </xf>
    <xf numFmtId="43" fontId="3" fillId="0" borderId="13" xfId="37" applyNumberFormat="1" applyFont="1" applyFill="1" applyBorder="1" applyAlignment="1" applyProtection="1">
      <alignment vertical="center" shrinkToFit="1"/>
      <protection/>
    </xf>
    <xf numFmtId="0" fontId="3" fillId="0" borderId="13" xfId="37" applyFont="1" applyFill="1" applyBorder="1" applyAlignment="1" applyProtection="1">
      <alignment vertical="center" wrapText="1" shrinkToFit="1"/>
      <protection/>
    </xf>
    <xf numFmtId="0" fontId="12" fillId="0" borderId="0" xfId="37" applyFont="1" applyFill="1" applyBorder="1" applyAlignment="1" applyProtection="1">
      <alignment horizontal="center" wrapText="1"/>
      <protection/>
    </xf>
    <xf numFmtId="0" fontId="12" fillId="0" borderId="0" xfId="37" applyFont="1" applyFill="1" applyBorder="1" applyAlignment="1" applyProtection="1">
      <alignment wrapText="1"/>
      <protection/>
    </xf>
    <xf numFmtId="0" fontId="12" fillId="0" borderId="0" xfId="37" applyFont="1" applyFill="1" applyBorder="1" applyAlignment="1" applyProtection="1">
      <alignment/>
      <protection/>
    </xf>
    <xf numFmtId="0" fontId="7" fillId="0" borderId="0" xfId="37" applyFont="1" applyFill="1" applyBorder="1" applyAlignment="1" applyProtection="1">
      <alignment horizontal="center" vertical="center" wrapText="1"/>
      <protection/>
    </xf>
    <xf numFmtId="0" fontId="2" fillId="0" borderId="10" xfId="37" applyFont="1" applyFill="1" applyBorder="1" applyAlignment="1" applyProtection="1">
      <alignment horizontal="center" vertical="center" wrapText="1"/>
      <protection/>
    </xf>
    <xf numFmtId="0" fontId="2" fillId="0" borderId="14" xfId="37" applyFont="1" applyFill="1" applyBorder="1" applyAlignment="1" applyProtection="1">
      <alignment horizontal="center" vertical="center" wrapText="1"/>
      <protection/>
    </xf>
    <xf numFmtId="43" fontId="7" fillId="0" borderId="10" xfId="37" applyNumberFormat="1" applyFont="1" applyFill="1" applyBorder="1" applyAlignment="1" applyProtection="1">
      <alignment horizontal="center" vertical="center" wrapText="1"/>
      <protection/>
    </xf>
    <xf numFmtId="0" fontId="7" fillId="0" borderId="10" xfId="37" applyFont="1" applyFill="1" applyBorder="1" applyAlignment="1" applyProtection="1">
      <alignment horizontal="center" vertical="center" wrapText="1"/>
      <protection/>
    </xf>
    <xf numFmtId="43" fontId="67" fillId="0" borderId="13" xfId="65" applyNumberFormat="1" applyFont="1" applyFill="1" applyBorder="1" applyAlignment="1">
      <alignment vertical="center" shrinkToFit="1"/>
      <protection/>
    </xf>
    <xf numFmtId="0" fontId="7" fillId="0" borderId="14" xfId="37" applyFont="1" applyFill="1" applyBorder="1" applyAlignment="1" applyProtection="1">
      <alignment horizontal="center" vertical="center" wrapText="1"/>
      <protection/>
    </xf>
    <xf numFmtId="4" fontId="66" fillId="0" borderId="10" xfId="37" applyNumberFormat="1" applyFont="1" applyFill="1" applyBorder="1" applyAlignment="1" applyProtection="1">
      <alignment horizontal="right" vertical="center"/>
      <protection/>
    </xf>
    <xf numFmtId="4" fontId="7" fillId="0" borderId="14" xfId="37" applyNumberFormat="1" applyFont="1" applyFill="1" applyBorder="1" applyAlignment="1" applyProtection="1">
      <alignment horizontal="right" vertical="center"/>
      <protection/>
    </xf>
    <xf numFmtId="49" fontId="68" fillId="0" borderId="13" xfId="0" applyNumberFormat="1" applyFont="1" applyFill="1" applyBorder="1" applyAlignment="1">
      <alignment horizontal="center" vertical="center" shrinkToFit="1"/>
    </xf>
    <xf numFmtId="0" fontId="68" fillId="0" borderId="13" xfId="0" applyFont="1" applyFill="1" applyBorder="1" applyAlignment="1">
      <alignment vertical="center" shrinkToFit="1"/>
    </xf>
    <xf numFmtId="43" fontId="66" fillId="0" borderId="10" xfId="37" applyNumberFormat="1" applyFont="1" applyFill="1" applyBorder="1" applyAlignment="1" applyProtection="1">
      <alignment horizontal="center" vertical="center" shrinkToFit="1"/>
      <protection/>
    </xf>
    <xf numFmtId="43" fontId="64" fillId="0" borderId="10" xfId="37" applyNumberFormat="1" applyFont="1" applyFill="1" applyBorder="1" applyAlignment="1" applyProtection="1">
      <alignment horizontal="center" vertical="center"/>
      <protection/>
    </xf>
    <xf numFmtId="49" fontId="68" fillId="0" borderId="13" xfId="50" applyNumberFormat="1" applyFont="1" applyFill="1" applyBorder="1" applyAlignment="1">
      <alignment horizontal="center" vertical="center" shrinkToFit="1"/>
      <protection/>
    </xf>
    <xf numFmtId="0" fontId="68" fillId="0" borderId="13" xfId="50" applyFont="1" applyFill="1" applyBorder="1" applyAlignment="1">
      <alignment vertical="center" shrinkToFit="1"/>
      <protection/>
    </xf>
    <xf numFmtId="49" fontId="64" fillId="0" borderId="10" xfId="37" applyNumberFormat="1" applyFont="1" applyFill="1" applyBorder="1" applyAlignment="1" applyProtection="1">
      <alignment horizontal="left" vertical="center"/>
      <protection/>
    </xf>
    <xf numFmtId="43" fontId="2" fillId="0" borderId="10" xfId="37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37" applyFont="1" applyFill="1" applyBorder="1" applyAlignment="1" applyProtection="1">
      <alignment horizontal="right" vertical="center" wrapText="1"/>
      <protection locked="0"/>
    </xf>
    <xf numFmtId="49" fontId="2" fillId="0" borderId="0" xfId="37" applyNumberFormat="1" applyFont="1" applyFill="1" applyBorder="1" applyAlignment="1" applyProtection="1">
      <alignment/>
      <protection/>
    </xf>
    <xf numFmtId="49" fontId="2" fillId="0" borderId="0" xfId="37" applyNumberFormat="1" applyFont="1" applyFill="1" applyBorder="1" applyAlignment="1" applyProtection="1">
      <alignment horizontal="left"/>
      <protection/>
    </xf>
    <xf numFmtId="0" fontId="7" fillId="0" borderId="0" xfId="37" applyFont="1" applyFill="1" applyBorder="1" applyAlignment="1" applyProtection="1">
      <alignment vertical="center"/>
      <protection locked="0"/>
    </xf>
    <xf numFmtId="0" fontId="69" fillId="0" borderId="0" xfId="37" applyFont="1" applyFill="1" applyBorder="1" applyAlignment="1" applyProtection="1">
      <alignment horizontal="center" vertical="center"/>
      <protection/>
    </xf>
    <xf numFmtId="0" fontId="66" fillId="0" borderId="0" xfId="37" applyFont="1" applyFill="1" applyBorder="1" applyAlignment="1" applyProtection="1">
      <alignment horizontal="center" vertical="center"/>
      <protection/>
    </xf>
    <xf numFmtId="0" fontId="65" fillId="0" borderId="10" xfId="37" applyFont="1" applyFill="1" applyBorder="1" applyAlignment="1" applyProtection="1">
      <alignment vertical="center"/>
      <protection/>
    </xf>
    <xf numFmtId="4" fontId="64" fillId="0" borderId="10" xfId="37" applyNumberFormat="1" applyFont="1" applyFill="1" applyBorder="1" applyAlignment="1" applyProtection="1">
      <alignment horizontal="right" vertical="center"/>
      <protection/>
    </xf>
    <xf numFmtId="0" fontId="65" fillId="0" borderId="10" xfId="37" applyFont="1" applyFill="1" applyBorder="1" applyAlignment="1" applyProtection="1">
      <alignment horizontal="left" vertical="center"/>
      <protection locked="0"/>
    </xf>
    <xf numFmtId="4" fontId="64" fillId="0" borderId="10" xfId="37" applyNumberFormat="1" applyFont="1" applyFill="1" applyBorder="1" applyAlignment="1" applyProtection="1">
      <alignment horizontal="right" vertical="center"/>
      <protection locked="0"/>
    </xf>
    <xf numFmtId="0" fontId="65" fillId="0" borderId="10" xfId="37" applyFont="1" applyFill="1" applyBorder="1" applyAlignment="1" applyProtection="1">
      <alignment vertical="center"/>
      <protection locked="0"/>
    </xf>
    <xf numFmtId="4" fontId="70" fillId="0" borderId="10" xfId="37" applyNumberFormat="1" applyFont="1" applyFill="1" applyBorder="1" applyAlignment="1" applyProtection="1">
      <alignment horizontal="right" vertical="center"/>
      <protection locked="0"/>
    </xf>
    <xf numFmtId="43" fontId="63" fillId="0" borderId="13" xfId="0" applyNumberFormat="1" applyFont="1" applyFill="1" applyBorder="1" applyAlignment="1">
      <alignment horizontal="center" vertical="center"/>
    </xf>
    <xf numFmtId="4" fontId="64" fillId="0" borderId="21" xfId="37" applyNumberFormat="1" applyFont="1" applyFill="1" applyBorder="1" applyAlignment="1" applyProtection="1">
      <alignment horizontal="right" vertical="center"/>
      <protection locked="0"/>
    </xf>
    <xf numFmtId="0" fontId="2" fillId="0" borderId="10" xfId="37" applyFont="1" applyFill="1" applyBorder="1" applyAlignment="1" applyProtection="1">
      <alignment/>
      <protection/>
    </xf>
    <xf numFmtId="0" fontId="65" fillId="0" borderId="10" xfId="37" applyFont="1" applyFill="1" applyBorder="1" applyAlignment="1" applyProtection="1">
      <alignment horizontal="left" vertical="center"/>
      <protection/>
    </xf>
    <xf numFmtId="0" fontId="2" fillId="0" borderId="10" xfId="37" applyFont="1" applyFill="1" applyBorder="1" applyAlignment="1" applyProtection="1">
      <alignment vertical="center"/>
      <protection/>
    </xf>
    <xf numFmtId="4" fontId="71" fillId="0" borderId="21" xfId="37" applyNumberFormat="1" applyFont="1" applyFill="1" applyBorder="1" applyAlignment="1" applyProtection="1">
      <alignment horizontal="right" vertical="center"/>
      <protection/>
    </xf>
    <xf numFmtId="0" fontId="72" fillId="0" borderId="10" xfId="37" applyFont="1" applyFill="1" applyBorder="1" applyAlignment="1" applyProtection="1">
      <alignment horizontal="center" vertical="center"/>
      <protection/>
    </xf>
    <xf numFmtId="43" fontId="64" fillId="0" borderId="21" xfId="37" applyNumberFormat="1" applyFont="1" applyFill="1" applyBorder="1" applyAlignment="1" applyProtection="1">
      <alignment horizontal="right" vertical="center"/>
      <protection/>
    </xf>
    <xf numFmtId="4" fontId="71" fillId="0" borderId="10" xfId="37" applyNumberFormat="1" applyFont="1" applyFill="1" applyBorder="1" applyAlignment="1" applyProtection="1">
      <alignment horizontal="right" vertical="center"/>
      <protection/>
    </xf>
    <xf numFmtId="0" fontId="72" fillId="0" borderId="10" xfId="37" applyFont="1" applyFill="1" applyBorder="1" applyAlignment="1" applyProtection="1">
      <alignment horizontal="center" vertical="center"/>
      <protection locked="0"/>
    </xf>
    <xf numFmtId="43" fontId="71" fillId="0" borderId="21" xfId="37" applyNumberFormat="1" applyFont="1" applyFill="1" applyBorder="1" applyAlignment="1" applyProtection="1">
      <alignment horizontal="right" vertical="center"/>
      <protection/>
    </xf>
    <xf numFmtId="182" fontId="71" fillId="0" borderId="10" xfId="37" applyNumberFormat="1" applyFont="1" applyFill="1" applyBorder="1" applyAlignment="1" applyProtection="1">
      <alignment horizontal="right" vertical="center"/>
      <protection/>
    </xf>
    <xf numFmtId="0" fontId="5" fillId="0" borderId="0" xfId="37" applyFont="1" applyFill="1" applyBorder="1" applyAlignment="1" applyProtection="1">
      <alignment horizontal="left"/>
      <protection/>
    </xf>
    <xf numFmtId="0" fontId="66" fillId="0" borderId="10" xfId="37" applyFont="1" applyFill="1" applyBorder="1" applyAlignment="1" applyProtection="1">
      <alignment horizontal="left" vertical="center" wrapText="1"/>
      <protection/>
    </xf>
    <xf numFmtId="0" fontId="66" fillId="0" borderId="10" xfId="37" applyFont="1" applyFill="1" applyBorder="1" applyAlignment="1" applyProtection="1">
      <alignment horizontal="center" vertical="center"/>
      <protection/>
    </xf>
    <xf numFmtId="0" fontId="66" fillId="0" borderId="10" xfId="37" applyFont="1" applyFill="1" applyBorder="1" applyAlignment="1" applyProtection="1">
      <alignment horizontal="left" vertical="center"/>
      <protection/>
    </xf>
    <xf numFmtId="43" fontId="66" fillId="0" borderId="10" xfId="37" applyNumberFormat="1" applyFont="1" applyFill="1" applyBorder="1" applyAlignment="1" applyProtection="1">
      <alignment horizontal="center" vertical="center"/>
      <protection/>
    </xf>
    <xf numFmtId="43" fontId="65" fillId="0" borderId="10" xfId="37" applyNumberFormat="1" applyFont="1" applyFill="1" applyBorder="1" applyAlignment="1" applyProtection="1">
      <alignment horizontal="right" vertical="center"/>
      <protection/>
    </xf>
    <xf numFmtId="0" fontId="65" fillId="0" borderId="10" xfId="37" applyFont="1" applyFill="1" applyBorder="1" applyAlignment="1" applyProtection="1">
      <alignment horizontal="right" vertical="center"/>
      <protection/>
    </xf>
    <xf numFmtId="0" fontId="2" fillId="0" borderId="0" xfId="37" applyFont="1" applyFill="1" applyBorder="1" applyAlignment="1" applyProtection="1">
      <alignment horizontal="center" vertical="top"/>
      <protection locked="0"/>
    </xf>
    <xf numFmtId="0" fontId="2" fillId="0" borderId="19" xfId="37" applyFont="1" applyFill="1" applyBorder="1" applyAlignment="1" applyProtection="1">
      <alignment horizontal="center" vertical="center" wrapText="1"/>
      <protection/>
    </xf>
    <xf numFmtId="0" fontId="64" fillId="0" borderId="14" xfId="37" applyFont="1" applyFill="1" applyBorder="1" applyAlignment="1" applyProtection="1">
      <alignment horizontal="left" vertical="center"/>
      <protection/>
    </xf>
    <xf numFmtId="0" fontId="64" fillId="0" borderId="10" xfId="37" applyFont="1" applyFill="1" applyBorder="1" applyAlignment="1" applyProtection="1">
      <alignment horizontal="left" vertical="center"/>
      <protection/>
    </xf>
    <xf numFmtId="43" fontId="64" fillId="0" borderId="10" xfId="37" applyNumberFormat="1" applyFont="1" applyFill="1" applyBorder="1" applyAlignment="1" applyProtection="1">
      <alignment horizontal="center" vertical="center" shrinkToFit="1"/>
      <protection/>
    </xf>
    <xf numFmtId="43" fontId="64" fillId="0" borderId="14" xfId="37" applyNumberFormat="1" applyFont="1" applyFill="1" applyBorder="1" applyAlignment="1" applyProtection="1">
      <alignment horizontal="center" vertical="center" shrinkToFit="1"/>
      <protection/>
    </xf>
    <xf numFmtId="0" fontId="64" fillId="0" borderId="14" xfId="37" applyFont="1" applyFill="1" applyBorder="1" applyAlignment="1" applyProtection="1">
      <alignment horizontal="left" vertical="center"/>
      <protection/>
    </xf>
    <xf numFmtId="43" fontId="64" fillId="0" borderId="14" xfId="37" applyNumberFormat="1" applyFont="1" applyFill="1" applyBorder="1" applyAlignment="1" applyProtection="1">
      <alignment horizontal="center" vertical="center" shrinkToFit="1"/>
      <protection/>
    </xf>
    <xf numFmtId="0" fontId="64" fillId="0" borderId="14" xfId="37" applyFont="1" applyFill="1" applyBorder="1" applyAlignment="1" applyProtection="1">
      <alignment horizontal="center" vertical="center"/>
      <protection/>
    </xf>
    <xf numFmtId="0" fontId="64" fillId="0" borderId="10" xfId="37" applyFont="1" applyFill="1" applyBorder="1" applyAlignment="1" applyProtection="1">
      <alignment horizontal="left" vertical="center"/>
      <protection locked="0"/>
    </xf>
    <xf numFmtId="43" fontId="64" fillId="0" borderId="10" xfId="37" applyNumberFormat="1" applyFont="1" applyFill="1" applyBorder="1" applyAlignment="1" applyProtection="1">
      <alignment horizontal="right" vertical="center" shrinkToFit="1"/>
      <protection locked="0"/>
    </xf>
    <xf numFmtId="0" fontId="64" fillId="0" borderId="0" xfId="37" applyFont="1" applyFill="1" applyBorder="1" applyAlignment="1" applyProtection="1">
      <alignment vertical="center"/>
      <protection locked="0"/>
    </xf>
    <xf numFmtId="0" fontId="2" fillId="0" borderId="19" xfId="37" applyFont="1" applyFill="1" applyBorder="1" applyAlignment="1" applyProtection="1">
      <alignment horizontal="center" vertical="center" wrapText="1"/>
      <protection locked="0"/>
    </xf>
    <xf numFmtId="0" fontId="14" fillId="0" borderId="0" xfId="37" applyFont="1" applyFill="1" applyBorder="1" applyAlignment="1" applyProtection="1">
      <alignment vertical="top"/>
      <protection locked="0"/>
    </xf>
    <xf numFmtId="0" fontId="70" fillId="0" borderId="0" xfId="37" applyFont="1" applyFill="1" applyBorder="1" applyAlignment="1" applyProtection="1">
      <alignment horizontal="center" vertical="center"/>
      <protection/>
    </xf>
    <xf numFmtId="4" fontId="66" fillId="0" borderId="10" xfId="37" applyNumberFormat="1" applyFont="1" applyFill="1" applyBorder="1" applyAlignment="1" applyProtection="1">
      <alignment horizontal="right" vertical="center"/>
      <protection locked="0"/>
    </xf>
    <xf numFmtId="43" fontId="67" fillId="0" borderId="13" xfId="0" applyNumberFormat="1" applyFont="1" applyFill="1" applyBorder="1" applyAlignment="1">
      <alignment horizontal="center" vertical="center"/>
    </xf>
    <xf numFmtId="0" fontId="65" fillId="0" borderId="15" xfId="37" applyFont="1" applyFill="1" applyBorder="1" applyAlignment="1" applyProtection="1">
      <alignment horizontal="left" vertical="center"/>
      <protection/>
    </xf>
    <xf numFmtId="4" fontId="66" fillId="0" borderId="21" xfId="37" applyNumberFormat="1" applyFont="1" applyFill="1" applyBorder="1" applyAlignment="1" applyProtection="1">
      <alignment horizontal="right" vertical="center"/>
      <protection locked="0"/>
    </xf>
    <xf numFmtId="0" fontId="7" fillId="0" borderId="10" xfId="37" applyFont="1" applyFill="1" applyBorder="1" applyAlignment="1" applyProtection="1">
      <alignment/>
      <protection/>
    </xf>
    <xf numFmtId="0" fontId="72" fillId="0" borderId="15" xfId="37" applyFont="1" applyFill="1" applyBorder="1" applyAlignment="1" applyProtection="1">
      <alignment horizontal="center" vertical="center"/>
      <protection/>
    </xf>
    <xf numFmtId="4" fontId="69" fillId="0" borderId="21" xfId="37" applyNumberFormat="1" applyFont="1" applyFill="1" applyBorder="1" applyAlignment="1" applyProtection="1">
      <alignment horizontal="right" vertical="center"/>
      <protection/>
    </xf>
    <xf numFmtId="4" fontId="69" fillId="0" borderId="10" xfId="37" applyNumberFormat="1" applyFont="1" applyFill="1" applyBorder="1" applyAlignment="1" applyProtection="1">
      <alignment horizontal="right" vertical="center"/>
      <protection/>
    </xf>
    <xf numFmtId="183" fontId="66" fillId="0" borderId="21" xfId="37" applyNumberFormat="1" applyFont="1" applyFill="1" applyBorder="1" applyAlignment="1" applyProtection="1">
      <alignment horizontal="right" vertical="center"/>
      <protection/>
    </xf>
    <xf numFmtId="0" fontId="72" fillId="0" borderId="15" xfId="37" applyFont="1" applyFill="1" applyBorder="1" applyAlignment="1" applyProtection="1">
      <alignment horizontal="center" vertical="center"/>
      <protection locked="0"/>
    </xf>
    <xf numFmtId="43" fontId="69" fillId="0" borderId="21" xfId="37" applyNumberFormat="1" applyFont="1" applyFill="1" applyBorder="1" applyAlignment="1" applyProtection="1">
      <alignment horizontal="right" vertical="center"/>
      <protection/>
    </xf>
    <xf numFmtId="43" fontId="69" fillId="0" borderId="10" xfId="37" applyNumberFormat="1" applyFont="1" applyFill="1" applyBorder="1" applyAlignment="1" applyProtection="1">
      <alignment horizontal="right" vertical="center"/>
      <protection locked="0"/>
    </xf>
    <xf numFmtId="0" fontId="73" fillId="0" borderId="0" xfId="37" applyFont="1" applyFill="1" applyBorder="1" applyAlignment="1" applyProtection="1">
      <alignment horizontal="center" vertical="top"/>
      <protection/>
    </xf>
    <xf numFmtId="0" fontId="66" fillId="0" borderId="0" xfId="37" applyFont="1" applyFill="1" applyBorder="1" applyAlignment="1" applyProtection="1">
      <alignment horizontal="left" vertical="center"/>
      <protection/>
    </xf>
    <xf numFmtId="0" fontId="69" fillId="0" borderId="0" xfId="37" applyFont="1" applyFill="1" applyBorder="1" applyAlignment="1" applyProtection="1">
      <alignment horizontal="center" vertical="center"/>
      <protection/>
    </xf>
    <xf numFmtId="0" fontId="66" fillId="0" borderId="14" xfId="37" applyFont="1" applyFill="1" applyBorder="1" applyAlignment="1" applyProtection="1">
      <alignment horizontal="center" vertical="center"/>
      <protection/>
    </xf>
    <xf numFmtId="0" fontId="66" fillId="0" borderId="22" xfId="37" applyFont="1" applyFill="1" applyBorder="1" applyAlignment="1" applyProtection="1">
      <alignment horizontal="center" vertical="center"/>
      <protection/>
    </xf>
    <xf numFmtId="0" fontId="64" fillId="0" borderId="11" xfId="37" applyFont="1" applyFill="1" applyBorder="1" applyAlignment="1" applyProtection="1">
      <alignment horizontal="center" vertical="center"/>
      <protection/>
    </xf>
    <xf numFmtId="0" fontId="64" fillId="0" borderId="15" xfId="37" applyFont="1" applyFill="1" applyBorder="1" applyAlignment="1" applyProtection="1">
      <alignment horizontal="center" vertical="center"/>
      <protection/>
    </xf>
    <xf numFmtId="0" fontId="73" fillId="0" borderId="0" xfId="37" applyFont="1" applyFill="1" applyBorder="1" applyAlignment="1" applyProtection="1">
      <alignment horizontal="center" vertical="top"/>
      <protection locked="0"/>
    </xf>
    <xf numFmtId="0" fontId="64" fillId="0" borderId="0" xfId="37" applyFont="1" applyFill="1" applyBorder="1" applyAlignment="1" applyProtection="1">
      <alignment horizontal="left" vertical="center"/>
      <protection/>
    </xf>
    <xf numFmtId="0" fontId="64" fillId="0" borderId="0" xfId="37" applyFont="1" applyFill="1" applyBorder="1" applyAlignment="1" applyProtection="1">
      <alignment vertical="center"/>
      <protection/>
    </xf>
    <xf numFmtId="0" fontId="64" fillId="0" borderId="23" xfId="37" applyFont="1" applyFill="1" applyBorder="1" applyAlignment="1" applyProtection="1">
      <alignment horizontal="center" vertical="center"/>
      <protection locked="0"/>
    </xf>
    <xf numFmtId="0" fontId="2" fillId="0" borderId="24" xfId="37" applyFont="1" applyFill="1" applyBorder="1" applyAlignment="1" applyProtection="1">
      <alignment horizontal="center" vertical="center" wrapText="1"/>
      <protection locked="0"/>
    </xf>
    <xf numFmtId="0" fontId="2" fillId="0" borderId="24" xfId="37" applyFont="1" applyFill="1" applyBorder="1" applyAlignment="1" applyProtection="1">
      <alignment horizontal="center" vertical="center" wrapText="1"/>
      <protection/>
    </xf>
    <xf numFmtId="0" fontId="2" fillId="0" borderId="22" xfId="37" applyFont="1" applyFill="1" applyBorder="1" applyAlignment="1" applyProtection="1">
      <alignment horizontal="center" vertical="center" wrapText="1"/>
      <protection/>
    </xf>
    <xf numFmtId="0" fontId="2" fillId="0" borderId="22" xfId="37" applyFont="1" applyFill="1" applyBorder="1" applyAlignment="1" applyProtection="1">
      <alignment horizontal="center" vertical="center" wrapText="1"/>
      <protection locked="0"/>
    </xf>
    <xf numFmtId="0" fontId="2" fillId="0" borderId="11" xfId="37" applyFont="1" applyFill="1" applyBorder="1" applyAlignment="1" applyProtection="1">
      <alignment horizontal="center" vertical="center" wrapText="1"/>
      <protection locked="0"/>
    </xf>
    <xf numFmtId="0" fontId="2" fillId="0" borderId="15" xfId="37" applyFont="1" applyFill="1" applyBorder="1" applyAlignment="1" applyProtection="1">
      <alignment horizontal="center" vertical="center" wrapText="1"/>
      <protection/>
    </xf>
    <xf numFmtId="0" fontId="2" fillId="0" borderId="25" xfId="37" applyFont="1" applyFill="1" applyBorder="1" applyAlignment="1" applyProtection="1">
      <alignment horizontal="center" vertical="center" wrapText="1"/>
      <protection locked="0"/>
    </xf>
    <xf numFmtId="0" fontId="2" fillId="0" borderId="19" xfId="37" applyFont="1" applyFill="1" applyBorder="1" applyAlignment="1" applyProtection="1">
      <alignment horizontal="center" vertical="center" wrapText="1"/>
      <protection/>
    </xf>
    <xf numFmtId="0" fontId="66" fillId="0" borderId="0" xfId="37" applyFont="1" applyFill="1" applyBorder="1" applyAlignment="1" applyProtection="1">
      <alignment horizontal="left" vertical="center" wrapText="1"/>
      <protection locked="0"/>
    </xf>
    <xf numFmtId="0" fontId="66" fillId="0" borderId="0" xfId="37" applyFont="1" applyFill="1" applyBorder="1" applyAlignment="1" applyProtection="1">
      <alignment horizontal="left" vertical="center" wrapText="1"/>
      <protection/>
    </xf>
    <xf numFmtId="0" fontId="66" fillId="0" borderId="0" xfId="37" applyFont="1" applyFill="1" applyBorder="1" applyAlignment="1" applyProtection="1">
      <alignment vertical="center" wrapText="1"/>
      <protection/>
    </xf>
    <xf numFmtId="0" fontId="2" fillId="0" borderId="14" xfId="37" applyFont="1" applyFill="1" applyBorder="1" applyAlignment="1" applyProtection="1">
      <alignment horizontal="center" vertical="center" wrapText="1"/>
      <protection locked="0"/>
    </xf>
    <xf numFmtId="0" fontId="66" fillId="0" borderId="0" xfId="37" applyFont="1" applyFill="1" applyBorder="1" applyAlignment="1" applyProtection="1">
      <alignment horizontal="left" vertical="center"/>
      <protection locked="0"/>
    </xf>
    <xf numFmtId="0" fontId="66" fillId="0" borderId="11" xfId="37" applyFont="1" applyFill="1" applyBorder="1" applyAlignment="1" applyProtection="1">
      <alignment horizontal="center" vertical="center"/>
      <protection/>
    </xf>
    <xf numFmtId="0" fontId="66" fillId="0" borderId="15" xfId="37" applyFont="1" applyFill="1" applyBorder="1" applyAlignment="1" applyProtection="1">
      <alignment horizontal="center" vertical="center"/>
      <protection/>
    </xf>
    <xf numFmtId="0" fontId="66" fillId="0" borderId="11" xfId="37" applyFont="1" applyFill="1" applyBorder="1" applyAlignment="1" applyProtection="1">
      <alignment horizontal="center" vertical="center"/>
      <protection locked="0"/>
    </xf>
    <xf numFmtId="0" fontId="66" fillId="0" borderId="15" xfId="37" applyFont="1" applyFill="1" applyBorder="1" applyAlignment="1" applyProtection="1">
      <alignment horizontal="center" vertical="center" wrapText="1"/>
      <protection/>
    </xf>
    <xf numFmtId="0" fontId="73" fillId="0" borderId="0" xfId="37" applyFont="1" applyFill="1" applyBorder="1" applyAlignment="1" applyProtection="1">
      <alignment horizontal="center" vertical="center"/>
      <protection/>
    </xf>
    <xf numFmtId="49" fontId="7" fillId="0" borderId="0" xfId="37" applyNumberFormat="1" applyFont="1" applyFill="1" applyBorder="1" applyAlignment="1" applyProtection="1">
      <alignment vertical="center"/>
      <protection/>
    </xf>
    <xf numFmtId="0" fontId="7" fillId="0" borderId="0" xfId="37" applyFont="1" applyFill="1" applyBorder="1" applyAlignment="1" applyProtection="1">
      <alignment vertical="center"/>
      <protection/>
    </xf>
    <xf numFmtId="49" fontId="64" fillId="0" borderId="14" xfId="37" applyNumberFormat="1" applyFont="1" applyFill="1" applyBorder="1" applyAlignment="1" applyProtection="1">
      <alignment horizontal="center" vertical="center" wrapText="1"/>
      <protection/>
    </xf>
    <xf numFmtId="49" fontId="64" fillId="0" borderId="22" xfId="37" applyNumberFormat="1" applyFont="1" applyFill="1" applyBorder="1" applyAlignment="1" applyProtection="1">
      <alignment horizontal="center" vertical="center" wrapText="1"/>
      <protection/>
    </xf>
    <xf numFmtId="0" fontId="64" fillId="0" borderId="14" xfId="37" applyFont="1" applyFill="1" applyBorder="1" applyAlignment="1" applyProtection="1">
      <alignment horizontal="center" vertical="center"/>
      <protection/>
    </xf>
    <xf numFmtId="0" fontId="64" fillId="0" borderId="24" xfId="37" applyFont="1" applyFill="1" applyBorder="1" applyAlignment="1" applyProtection="1">
      <alignment horizontal="center" vertical="center"/>
      <protection/>
    </xf>
    <xf numFmtId="0" fontId="64" fillId="0" borderId="22" xfId="37" applyFont="1" applyFill="1" applyBorder="1" applyAlignment="1" applyProtection="1">
      <alignment horizontal="center" vertical="center"/>
      <protection/>
    </xf>
    <xf numFmtId="0" fontId="2" fillId="0" borderId="14" xfId="37" applyFont="1" applyFill="1" applyBorder="1" applyAlignment="1" applyProtection="1">
      <alignment horizontal="center" vertical="center"/>
      <protection/>
    </xf>
    <xf numFmtId="0" fontId="2" fillId="0" borderId="22" xfId="37" applyFont="1" applyFill="1" applyBorder="1" applyAlignment="1" applyProtection="1">
      <alignment horizontal="center" vertical="center"/>
      <protection/>
    </xf>
    <xf numFmtId="0" fontId="64" fillId="0" borderId="25" xfId="37" applyFont="1" applyFill="1" applyBorder="1" applyAlignment="1" applyProtection="1">
      <alignment horizontal="center" vertical="center"/>
      <protection/>
    </xf>
    <xf numFmtId="0" fontId="64" fillId="0" borderId="19" xfId="37" applyFont="1" applyFill="1" applyBorder="1" applyAlignment="1" applyProtection="1">
      <alignment horizontal="center" vertical="center"/>
      <protection/>
    </xf>
    <xf numFmtId="0" fontId="13" fillId="0" borderId="0" xfId="37" applyFont="1" applyFill="1" applyBorder="1" applyAlignment="1" applyProtection="1">
      <alignment horizontal="center" vertical="top" wrapText="1"/>
      <protection/>
    </xf>
    <xf numFmtId="0" fontId="7" fillId="0" borderId="0" xfId="37" applyFont="1" applyFill="1" applyBorder="1" applyAlignment="1" applyProtection="1">
      <alignment horizontal="center" vertical="center" wrapText="1"/>
      <protection/>
    </xf>
    <xf numFmtId="0" fontId="7" fillId="0" borderId="0" xfId="37" applyFont="1" applyFill="1" applyBorder="1" applyAlignment="1" applyProtection="1">
      <alignment vertical="center" wrapText="1"/>
      <protection/>
    </xf>
    <xf numFmtId="0" fontId="2" fillId="0" borderId="11" xfId="37" applyFont="1" applyFill="1" applyBorder="1" applyAlignment="1" applyProtection="1">
      <alignment horizontal="center" vertical="center" wrapText="1"/>
      <protection/>
    </xf>
    <xf numFmtId="0" fontId="64" fillId="0" borderId="15" xfId="37" applyFont="1" applyFill="1" applyBorder="1" applyAlignment="1" applyProtection="1">
      <alignment horizontal="center" vertical="center" wrapText="1"/>
      <protection/>
    </xf>
    <xf numFmtId="0" fontId="64" fillId="0" borderId="26" xfId="37" applyFont="1" applyFill="1" applyBorder="1" applyAlignment="1" applyProtection="1">
      <alignment horizontal="center" vertical="center" wrapText="1"/>
      <protection/>
    </xf>
    <xf numFmtId="0" fontId="65" fillId="0" borderId="13" xfId="37" applyFont="1" applyFill="1" applyBorder="1" applyAlignment="1" applyProtection="1">
      <alignment horizontal="center" vertical="center" wrapText="1" shrinkToFit="1"/>
      <protection/>
    </xf>
    <xf numFmtId="49" fontId="65" fillId="0" borderId="13" xfId="37" applyNumberFormat="1" applyFont="1" applyFill="1" applyBorder="1" applyAlignment="1" applyProtection="1">
      <alignment horizontal="center" vertical="center" wrapText="1" shrinkToFit="1"/>
      <protection/>
    </xf>
    <xf numFmtId="0" fontId="64" fillId="0" borderId="26" xfId="37" applyFont="1" applyFill="1" applyBorder="1" applyAlignment="1" applyProtection="1">
      <alignment horizontal="center" vertical="center"/>
      <protection/>
    </xf>
    <xf numFmtId="0" fontId="64" fillId="0" borderId="13" xfId="37" applyFont="1" applyFill="1" applyBorder="1" applyAlignment="1" applyProtection="1">
      <alignment horizontal="center" vertical="center"/>
      <protection/>
    </xf>
    <xf numFmtId="0" fontId="64" fillId="0" borderId="13" xfId="37" applyFont="1" applyFill="1" applyBorder="1" applyAlignment="1" applyProtection="1">
      <alignment horizontal="center" vertical="center" wrapText="1"/>
      <protection/>
    </xf>
    <xf numFmtId="0" fontId="2" fillId="0" borderId="13" xfId="37" applyFont="1" applyFill="1" applyBorder="1" applyAlignment="1" applyProtection="1">
      <alignment horizontal="center" vertical="center" wrapText="1"/>
      <protection locked="0"/>
    </xf>
    <xf numFmtId="0" fontId="2" fillId="0" borderId="13" xfId="37" applyFont="1" applyFill="1" applyBorder="1" applyAlignment="1" applyProtection="1">
      <alignment horizontal="left" vertical="center"/>
      <protection/>
    </xf>
    <xf numFmtId="0" fontId="64" fillId="0" borderId="13" xfId="37" applyFont="1" applyFill="1" applyBorder="1" applyAlignment="1" applyProtection="1">
      <alignment horizontal="center" vertical="center" wrapText="1"/>
      <protection locked="0"/>
    </xf>
    <xf numFmtId="0" fontId="2" fillId="0" borderId="13" xfId="37" applyFont="1" applyFill="1" applyBorder="1" applyAlignment="1" applyProtection="1">
      <alignment horizontal="center" vertical="center" wrapText="1"/>
      <protection/>
    </xf>
    <xf numFmtId="0" fontId="73" fillId="0" borderId="0" xfId="37" applyFont="1" applyFill="1" applyBorder="1" applyAlignment="1" applyProtection="1">
      <alignment horizontal="center" vertical="center"/>
      <protection locked="0"/>
    </xf>
    <xf numFmtId="0" fontId="7" fillId="0" borderId="0" xfId="37" applyFont="1" applyFill="1" applyBorder="1" applyAlignment="1" applyProtection="1">
      <alignment horizontal="left" vertical="center"/>
      <protection locked="0"/>
    </xf>
    <xf numFmtId="0" fontId="7" fillId="0" borderId="0" xfId="37" applyFont="1" applyFill="1" applyBorder="1" applyAlignment="1" applyProtection="1">
      <alignment vertical="top"/>
      <protection locked="0"/>
    </xf>
    <xf numFmtId="0" fontId="73" fillId="0" borderId="0" xfId="37" applyFont="1" applyFill="1" applyBorder="1" applyAlignment="1" applyProtection="1">
      <alignment horizontal="center" vertical="center" wrapText="1"/>
      <protection/>
    </xf>
    <xf numFmtId="0" fontId="74" fillId="0" borderId="0" xfId="37" applyFont="1" applyFill="1" applyBorder="1" applyAlignment="1" applyProtection="1">
      <alignment horizontal="right" vertical="center"/>
      <protection/>
    </xf>
    <xf numFmtId="0" fontId="66" fillId="0" borderId="0" xfId="37" applyFont="1" applyFill="1" applyBorder="1" applyAlignment="1" applyProtection="1">
      <alignment horizontal="right" vertical="center"/>
      <protection/>
    </xf>
    <xf numFmtId="49" fontId="64" fillId="0" borderId="11" xfId="37" applyNumberFormat="1" applyFont="1" applyFill="1" applyBorder="1" applyAlignment="1" applyProtection="1">
      <alignment horizontal="center" vertical="center" wrapText="1"/>
      <protection/>
    </xf>
    <xf numFmtId="49" fontId="64" fillId="0" borderId="16" xfId="37" applyNumberFormat="1" applyFont="1" applyFill="1" applyBorder="1" applyAlignment="1" applyProtection="1">
      <alignment horizontal="center" vertical="center" wrapText="1"/>
      <protection/>
    </xf>
    <xf numFmtId="0" fontId="64" fillId="0" borderId="16" xfId="37" applyFont="1" applyFill="1" applyBorder="1" applyAlignment="1" applyProtection="1">
      <alignment horizontal="center" vertical="center"/>
      <protection/>
    </xf>
    <xf numFmtId="0" fontId="66" fillId="0" borderId="0" xfId="37" applyFont="1" applyFill="1" applyBorder="1" applyAlignment="1" applyProtection="1">
      <alignment vertical="center"/>
      <protection/>
    </xf>
    <xf numFmtId="0" fontId="64" fillId="0" borderId="23" xfId="37" applyFont="1" applyFill="1" applyBorder="1" applyAlignment="1" applyProtection="1">
      <alignment horizontal="center" vertical="center"/>
      <protection/>
    </xf>
    <xf numFmtId="0" fontId="64" fillId="0" borderId="24" xfId="37" applyFont="1" applyFill="1" applyBorder="1" applyAlignment="1" applyProtection="1">
      <alignment horizontal="center" vertical="center" wrapText="1"/>
      <protection/>
    </xf>
    <xf numFmtId="0" fontId="64" fillId="0" borderId="24" xfId="37" applyFont="1" applyFill="1" applyBorder="1" applyAlignment="1" applyProtection="1">
      <alignment horizontal="center" vertical="center" wrapText="1"/>
      <protection locked="0"/>
    </xf>
    <xf numFmtId="0" fontId="64" fillId="0" borderId="22" xfId="37" applyFont="1" applyFill="1" applyBorder="1" applyAlignment="1" applyProtection="1">
      <alignment horizontal="center" vertical="center" wrapText="1"/>
      <protection/>
    </xf>
    <xf numFmtId="0" fontId="64" fillId="0" borderId="23" xfId="37" applyFont="1" applyFill="1" applyBorder="1" applyAlignment="1" applyProtection="1">
      <alignment horizontal="center" vertical="center" wrapText="1"/>
      <protection/>
    </xf>
    <xf numFmtId="0" fontId="64" fillId="0" borderId="19" xfId="37" applyFont="1" applyFill="1" applyBorder="1" applyAlignment="1" applyProtection="1">
      <alignment horizontal="center" vertical="center" wrapText="1"/>
      <protection/>
    </xf>
    <xf numFmtId="0" fontId="2" fillId="0" borderId="23" xfId="37" applyFont="1" applyFill="1" applyBorder="1" applyAlignment="1" applyProtection="1">
      <alignment horizontal="center" vertical="center" wrapText="1"/>
      <protection locked="0"/>
    </xf>
    <xf numFmtId="0" fontId="64" fillId="0" borderId="21" xfId="37" applyFont="1" applyFill="1" applyBorder="1" applyAlignment="1" applyProtection="1">
      <alignment horizontal="center" vertical="center"/>
      <protection/>
    </xf>
    <xf numFmtId="0" fontId="64" fillId="0" borderId="23" xfId="37" applyFont="1" applyFill="1" applyBorder="1" applyAlignment="1" applyProtection="1">
      <alignment horizontal="left" vertical="center"/>
      <protection/>
    </xf>
    <xf numFmtId="0" fontId="64" fillId="0" borderId="19" xfId="37" applyFont="1" applyFill="1" applyBorder="1" applyAlignment="1" applyProtection="1">
      <alignment horizontal="right" vertical="center"/>
      <protection/>
    </xf>
    <xf numFmtId="0" fontId="64" fillId="0" borderId="11" xfId="37" applyFont="1" applyFill="1" applyBorder="1" applyAlignment="1" applyProtection="1">
      <alignment horizontal="center" vertical="center" wrapText="1"/>
      <protection/>
    </xf>
    <xf numFmtId="0" fontId="64" fillId="0" borderId="16" xfId="37" applyFont="1" applyFill="1" applyBorder="1" applyAlignment="1" applyProtection="1">
      <alignment horizontal="center" vertical="center" wrapText="1"/>
      <protection/>
    </xf>
    <xf numFmtId="0" fontId="64" fillId="0" borderId="25" xfId="37" applyFont="1" applyFill="1" applyBorder="1" applyAlignment="1" applyProtection="1">
      <alignment horizontal="center" vertical="center" wrapText="1"/>
      <protection/>
    </xf>
    <xf numFmtId="0" fontId="64" fillId="0" borderId="20" xfId="37" applyFont="1" applyFill="1" applyBorder="1" applyAlignment="1" applyProtection="1">
      <alignment horizontal="center" vertical="center" wrapText="1"/>
      <protection/>
    </xf>
    <xf numFmtId="0" fontId="2" fillId="0" borderId="20" xfId="37" applyFont="1" applyFill="1" applyBorder="1" applyAlignment="1" applyProtection="1">
      <alignment horizontal="center" vertical="center" wrapText="1"/>
      <protection locked="0"/>
    </xf>
    <xf numFmtId="0" fontId="64" fillId="0" borderId="19" xfId="37" applyFont="1" applyFill="1" applyBorder="1" applyAlignment="1" applyProtection="1">
      <alignment horizontal="center" vertical="center" wrapText="1"/>
      <protection locked="0"/>
    </xf>
    <xf numFmtId="0" fontId="73" fillId="0" borderId="0" xfId="37" applyFont="1" applyFill="1" applyAlignment="1" applyProtection="1">
      <alignment horizontal="center" vertical="center" wrapText="1"/>
      <protection/>
    </xf>
    <xf numFmtId="0" fontId="73" fillId="0" borderId="0" xfId="37" applyFont="1" applyFill="1" applyBorder="1" applyAlignment="1" applyProtection="1">
      <alignment horizontal="center" vertical="top" wrapText="1"/>
      <protection/>
    </xf>
    <xf numFmtId="0" fontId="66" fillId="0" borderId="0" xfId="37" applyFont="1" applyFill="1" applyBorder="1" applyAlignment="1" applyProtection="1">
      <alignment wrapText="1"/>
      <protection/>
    </xf>
    <xf numFmtId="0" fontId="66" fillId="0" borderId="0" xfId="37" applyFont="1" applyFill="1" applyBorder="1" applyAlignment="1" applyProtection="1">
      <alignment horizontal="right" wrapText="1"/>
      <protection/>
    </xf>
    <xf numFmtId="0" fontId="7" fillId="0" borderId="0" xfId="37" applyFont="1" applyFill="1" applyBorder="1" applyAlignment="1" applyProtection="1">
      <alignment wrapText="1"/>
      <protection/>
    </xf>
    <xf numFmtId="0" fontId="73" fillId="0" borderId="0" xfId="40" applyFont="1" applyFill="1" applyBorder="1" applyAlignment="1" applyProtection="1">
      <alignment horizontal="center" vertical="center"/>
      <protection/>
    </xf>
    <xf numFmtId="180" fontId="73" fillId="0" borderId="0" xfId="40" applyNumberFormat="1" applyFont="1" applyFill="1" applyBorder="1" applyAlignment="1" applyProtection="1">
      <alignment horizontal="center" vertical="center"/>
      <protection/>
    </xf>
    <xf numFmtId="0" fontId="64" fillId="0" borderId="14" xfId="40" applyFont="1" applyFill="1" applyBorder="1" applyAlignment="1" applyProtection="1">
      <alignment horizontal="center" vertical="center" wrapText="1"/>
      <protection/>
    </xf>
    <xf numFmtId="0" fontId="64" fillId="0" borderId="24" xfId="40" applyFont="1" applyFill="1" applyBorder="1" applyAlignment="1" applyProtection="1">
      <alignment horizontal="center" vertical="center" wrapText="1"/>
      <protection/>
    </xf>
    <xf numFmtId="180" fontId="64" fillId="0" borderId="22" xfId="40" applyNumberFormat="1" applyFont="1" applyFill="1" applyBorder="1" applyAlignment="1" applyProtection="1">
      <alignment horizontal="center" vertical="center" wrapText="1"/>
      <protection/>
    </xf>
    <xf numFmtId="0" fontId="64" fillId="0" borderId="11" xfId="40" applyFont="1" applyFill="1" applyBorder="1" applyAlignment="1" applyProtection="1">
      <alignment horizontal="center" vertical="center" wrapText="1"/>
      <protection/>
    </xf>
    <xf numFmtId="0" fontId="64" fillId="0" borderId="15" xfId="40" applyFont="1" applyFill="1" applyBorder="1" applyAlignment="1" applyProtection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Normal 3" xfId="39"/>
    <cellStyle name="Normal 4" xfId="40"/>
    <cellStyle name="Percent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11" xfId="49"/>
    <cellStyle name="常规 2" xfId="50"/>
    <cellStyle name="常规 2 11" xfId="51"/>
    <cellStyle name="常规 2 2" xfId="52"/>
    <cellStyle name="常规 2 2 2" xfId="53"/>
    <cellStyle name="常规 2 2 3" xfId="54"/>
    <cellStyle name="常规 2 3" xfId="55"/>
    <cellStyle name="常规 2 4" xfId="56"/>
    <cellStyle name="常规 3" xfId="57"/>
    <cellStyle name="常规 3 2" xfId="58"/>
    <cellStyle name="常规 3 3" xfId="59"/>
    <cellStyle name="常规 3 4" xfId="60"/>
    <cellStyle name="常规 3 5" xfId="61"/>
    <cellStyle name="常规 4" xfId="62"/>
    <cellStyle name="常规 5" xfId="63"/>
    <cellStyle name="常规 6" xfId="64"/>
    <cellStyle name="常规 7" xfId="65"/>
    <cellStyle name="常规 8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dxfs count="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数据透视表样式 2" table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workbookViewId="0" topLeftCell="A13">
      <selection activeCell="A2" sqref="A2:B2"/>
    </sheetView>
  </sheetViews>
  <sheetFormatPr defaultColWidth="8.00390625" defaultRowHeight="12.75"/>
  <cols>
    <col min="1" max="1" width="32.7109375" style="33" customWidth="1"/>
    <col min="2" max="2" width="32.28125" style="110" customWidth="1"/>
    <col min="3" max="3" width="36.421875" style="33" customWidth="1"/>
    <col min="4" max="4" width="27.57421875" style="110" customWidth="1"/>
    <col min="5" max="5" width="8.00390625" style="24" customWidth="1"/>
    <col min="6" max="16384" width="8.00390625" style="24" customWidth="1"/>
  </cols>
  <sheetData>
    <row r="1" spans="1:4" s="172" customFormat="1" ht="25.5" customHeight="1">
      <c r="A1" s="186" t="s">
        <v>0</v>
      </c>
      <c r="B1" s="186"/>
      <c r="C1" s="186"/>
      <c r="D1" s="186"/>
    </row>
    <row r="2" spans="1:4" s="26" customFormat="1" ht="24" customHeight="1">
      <c r="A2" s="187" t="s">
        <v>1</v>
      </c>
      <c r="B2" s="188"/>
      <c r="C2" s="132"/>
      <c r="D2" s="173" t="s">
        <v>2</v>
      </c>
    </row>
    <row r="3" spans="1:4" s="84" customFormat="1" ht="19.5" customHeight="1">
      <c r="A3" s="189" t="s">
        <v>3</v>
      </c>
      <c r="B3" s="190"/>
      <c r="C3" s="189" t="s">
        <v>4</v>
      </c>
      <c r="D3" s="190"/>
    </row>
    <row r="4" spans="1:4" s="21" customFormat="1" ht="15" customHeight="1">
      <c r="A4" s="191" t="s">
        <v>5</v>
      </c>
      <c r="B4" s="191" t="s">
        <v>6</v>
      </c>
      <c r="C4" s="191" t="s">
        <v>7</v>
      </c>
      <c r="D4" s="191" t="s">
        <v>6</v>
      </c>
    </row>
    <row r="5" spans="1:4" s="21" customFormat="1" ht="15" customHeight="1">
      <c r="A5" s="192"/>
      <c r="B5" s="192"/>
      <c r="C5" s="192"/>
      <c r="D5" s="192"/>
    </row>
    <row r="6" spans="1:4" s="84" customFormat="1" ht="17.25" customHeight="1">
      <c r="A6" s="143" t="s">
        <v>8</v>
      </c>
      <c r="B6" s="118">
        <v>23441690</v>
      </c>
      <c r="C6" s="143" t="s">
        <v>9</v>
      </c>
      <c r="D6" s="118"/>
    </row>
    <row r="7" spans="1:4" s="84" customFormat="1" ht="17.25" customHeight="1">
      <c r="A7" s="143" t="s">
        <v>10</v>
      </c>
      <c r="B7" s="118"/>
      <c r="C7" s="143" t="s">
        <v>11</v>
      </c>
      <c r="D7" s="118"/>
    </row>
    <row r="8" spans="1:4" s="84" customFormat="1" ht="17.25" customHeight="1">
      <c r="A8" s="143" t="s">
        <v>12</v>
      </c>
      <c r="B8" s="118"/>
      <c r="C8" s="143" t="s">
        <v>13</v>
      </c>
      <c r="D8" s="118"/>
    </row>
    <row r="9" spans="1:4" s="84" customFormat="1" ht="17.25" customHeight="1">
      <c r="A9" s="143" t="s">
        <v>14</v>
      </c>
      <c r="B9" s="174"/>
      <c r="C9" s="143" t="s">
        <v>15</v>
      </c>
      <c r="D9" s="118"/>
    </row>
    <row r="10" spans="1:4" s="84" customFormat="1" ht="17.25" customHeight="1">
      <c r="A10" s="143" t="s">
        <v>16</v>
      </c>
      <c r="B10" s="174"/>
      <c r="C10" s="143" t="s">
        <v>17</v>
      </c>
      <c r="D10" s="175">
        <v>17233636</v>
      </c>
    </row>
    <row r="11" spans="1:4" s="84" customFormat="1" ht="17.25" customHeight="1">
      <c r="A11" s="143" t="s">
        <v>18</v>
      </c>
      <c r="B11" s="174"/>
      <c r="C11" s="143" t="s">
        <v>19</v>
      </c>
      <c r="D11" s="118"/>
    </row>
    <row r="12" spans="1:4" s="84" customFormat="1" ht="17.25" customHeight="1">
      <c r="A12" s="143" t="s">
        <v>20</v>
      </c>
      <c r="B12" s="174"/>
      <c r="C12" s="143" t="s">
        <v>21</v>
      </c>
      <c r="D12" s="118"/>
    </row>
    <row r="13" spans="1:4" s="84" customFormat="1" ht="17.25" customHeight="1">
      <c r="A13" s="176" t="s">
        <v>22</v>
      </c>
      <c r="B13" s="174"/>
      <c r="C13" s="143" t="s">
        <v>23</v>
      </c>
      <c r="D13" s="175">
        <v>4238193</v>
      </c>
    </row>
    <row r="14" spans="1:4" s="84" customFormat="1" ht="17.25" customHeight="1">
      <c r="A14" s="176" t="s">
        <v>24</v>
      </c>
      <c r="B14" s="177"/>
      <c r="C14" s="143" t="s">
        <v>25</v>
      </c>
      <c r="D14" s="175">
        <v>1969861</v>
      </c>
    </row>
    <row r="15" spans="1:4" s="84" customFormat="1" ht="17.25" customHeight="1">
      <c r="A15" s="142"/>
      <c r="B15" s="178"/>
      <c r="C15" s="143" t="s">
        <v>26</v>
      </c>
      <c r="D15" s="118"/>
    </row>
    <row r="16" spans="1:4" s="84" customFormat="1" ht="17.25" customHeight="1">
      <c r="A16" s="142"/>
      <c r="B16" s="178"/>
      <c r="C16" s="143" t="s">
        <v>27</v>
      </c>
      <c r="D16" s="118"/>
    </row>
    <row r="17" spans="1:4" s="84" customFormat="1" ht="17.25" customHeight="1">
      <c r="A17" s="142"/>
      <c r="B17" s="178"/>
      <c r="C17" s="143" t="s">
        <v>28</v>
      </c>
      <c r="D17" s="118"/>
    </row>
    <row r="18" spans="1:4" s="84" customFormat="1" ht="17.25" customHeight="1">
      <c r="A18" s="142"/>
      <c r="B18" s="178"/>
      <c r="C18" s="143" t="s">
        <v>29</v>
      </c>
      <c r="D18" s="118"/>
    </row>
    <row r="19" spans="1:4" s="84" customFormat="1" ht="17.25" customHeight="1">
      <c r="A19" s="142"/>
      <c r="B19" s="178"/>
      <c r="C19" s="143" t="s">
        <v>30</v>
      </c>
      <c r="D19" s="118"/>
    </row>
    <row r="20" spans="1:4" s="84" customFormat="1" ht="17.25" customHeight="1">
      <c r="A20" s="142"/>
      <c r="B20" s="178"/>
      <c r="C20" s="143" t="s">
        <v>31</v>
      </c>
      <c r="D20" s="118"/>
    </row>
    <row r="21" spans="1:4" s="84" customFormat="1" ht="17.25" customHeight="1">
      <c r="A21" s="142"/>
      <c r="B21" s="178"/>
      <c r="C21" s="143" t="s">
        <v>32</v>
      </c>
      <c r="D21" s="118"/>
    </row>
    <row r="22" spans="1:4" s="84" customFormat="1" ht="17.25" customHeight="1">
      <c r="A22" s="142"/>
      <c r="B22" s="178"/>
      <c r="C22" s="143" t="s">
        <v>33</v>
      </c>
      <c r="D22" s="118"/>
    </row>
    <row r="23" spans="1:4" s="84" customFormat="1" ht="17.25" customHeight="1">
      <c r="A23" s="142"/>
      <c r="B23" s="178"/>
      <c r="C23" s="143" t="s">
        <v>34</v>
      </c>
      <c r="D23" s="118"/>
    </row>
    <row r="24" spans="1:4" s="84" customFormat="1" ht="17.25" customHeight="1">
      <c r="A24" s="142"/>
      <c r="B24" s="178"/>
      <c r="C24" s="143" t="s">
        <v>35</v>
      </c>
      <c r="D24" s="118"/>
    </row>
    <row r="25" spans="1:4" s="84" customFormat="1" ht="17.25" customHeight="1">
      <c r="A25" s="142"/>
      <c r="B25" s="178"/>
      <c r="C25" s="143" t="s">
        <v>36</v>
      </c>
      <c r="D25" s="118"/>
    </row>
    <row r="26" spans="1:4" s="84" customFormat="1" ht="17.25" customHeight="1">
      <c r="A26" s="142"/>
      <c r="B26" s="178"/>
      <c r="C26" s="143" t="s">
        <v>37</v>
      </c>
      <c r="D26" s="118"/>
    </row>
    <row r="27" spans="1:4" s="84" customFormat="1" ht="17.25" customHeight="1">
      <c r="A27" s="142"/>
      <c r="B27" s="178"/>
      <c r="C27" s="143" t="s">
        <v>38</v>
      </c>
      <c r="D27" s="118"/>
    </row>
    <row r="28" spans="1:4" s="84" customFormat="1" ht="17.25" customHeight="1">
      <c r="A28" s="142"/>
      <c r="B28" s="178"/>
      <c r="C28" s="143" t="s">
        <v>39</v>
      </c>
      <c r="D28" s="118"/>
    </row>
    <row r="29" spans="1:4" s="84" customFormat="1" ht="17.25" customHeight="1">
      <c r="A29" s="179" t="s">
        <v>40</v>
      </c>
      <c r="B29" s="180">
        <f>SUM(B6:B28)</f>
        <v>23441690</v>
      </c>
      <c r="C29" s="146" t="s">
        <v>41</v>
      </c>
      <c r="D29" s="181">
        <f>SUM(D6:D28)</f>
        <v>23441690</v>
      </c>
    </row>
    <row r="30" spans="1:4" s="84" customFormat="1" ht="17.25" customHeight="1">
      <c r="A30" s="176" t="s">
        <v>42</v>
      </c>
      <c r="B30" s="182">
        <v>0</v>
      </c>
      <c r="C30" s="143" t="s">
        <v>43</v>
      </c>
      <c r="D30" s="182">
        <v>0</v>
      </c>
    </row>
    <row r="31" spans="1:4" s="84" customFormat="1" ht="17.25" customHeight="1">
      <c r="A31" s="183" t="s">
        <v>44</v>
      </c>
      <c r="B31" s="184">
        <f>B29+B30</f>
        <v>23441690</v>
      </c>
      <c r="C31" s="146" t="s">
        <v>45</v>
      </c>
      <c r="D31" s="185">
        <f>D29+D30</f>
        <v>23441690</v>
      </c>
    </row>
  </sheetData>
  <sheetProtection/>
  <mergeCells count="8">
    <mergeCell ref="A1:D1"/>
    <mergeCell ref="A2:B2"/>
    <mergeCell ref="A3:B3"/>
    <mergeCell ref="C3:D3"/>
    <mergeCell ref="A4:A5"/>
    <mergeCell ref="B4:B5"/>
    <mergeCell ref="C4:C5"/>
    <mergeCell ref="D4:D5"/>
  </mergeCells>
  <printOptions horizontalCentered="1"/>
  <pageMargins left="0.7874015748031497" right="0.5905511811023623" top="0.7874015748031497" bottom="0.3149606299212598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6" sqref="D6"/>
    </sheetView>
  </sheetViews>
  <sheetFormatPr defaultColWidth="9.140625" defaultRowHeight="12.75"/>
  <cols>
    <col min="1" max="1" width="22.8515625" style="23" customWidth="1"/>
    <col min="2" max="2" width="20.57421875" style="23" customWidth="1"/>
    <col min="3" max="5" width="13.28125" style="23" customWidth="1"/>
    <col min="6" max="6" width="13.28125" style="24" customWidth="1"/>
    <col min="7" max="7" width="13.28125" style="23" customWidth="1"/>
    <col min="8" max="9" width="13.28125" style="24" customWidth="1"/>
    <col min="10" max="10" width="13.28125" style="23" customWidth="1"/>
    <col min="11" max="11" width="9.140625" style="24" customWidth="1"/>
    <col min="12" max="16384" width="9.140625" style="24" customWidth="1"/>
  </cols>
  <sheetData>
    <row r="1" spans="1:10" ht="36" customHeight="1">
      <c r="A1" s="214" t="s">
        <v>275</v>
      </c>
      <c r="B1" s="214"/>
      <c r="C1" s="214"/>
      <c r="D1" s="214"/>
      <c r="E1" s="214"/>
      <c r="F1" s="241"/>
      <c r="G1" s="214"/>
      <c r="H1" s="241"/>
      <c r="I1" s="241"/>
      <c r="J1" s="214"/>
    </row>
    <row r="2" spans="1:10" s="26" customFormat="1" ht="26.25" customHeight="1">
      <c r="A2" s="242" t="str">
        <f>'1.财务收支预算总表'!A2:B2</f>
        <v>       单位名称：大姚县石羊镇中心学校</v>
      </c>
      <c r="B2" s="216"/>
      <c r="C2" s="216"/>
      <c r="D2" s="216"/>
      <c r="E2" s="216"/>
      <c r="F2" s="243"/>
      <c r="G2" s="216"/>
      <c r="H2" s="243"/>
      <c r="J2" s="25"/>
    </row>
    <row r="3" spans="1:10" s="84" customFormat="1" ht="44.25" customHeight="1">
      <c r="A3" s="85" t="s">
        <v>265</v>
      </c>
      <c r="B3" s="85" t="s">
        <v>266</v>
      </c>
      <c r="C3" s="85" t="s">
        <v>267</v>
      </c>
      <c r="D3" s="85" t="s">
        <v>268</v>
      </c>
      <c r="E3" s="85" t="s">
        <v>269</v>
      </c>
      <c r="F3" s="86" t="s">
        <v>270</v>
      </c>
      <c r="G3" s="85" t="s">
        <v>271</v>
      </c>
      <c r="H3" s="86" t="s">
        <v>272</v>
      </c>
      <c r="I3" s="86" t="s">
        <v>273</v>
      </c>
      <c r="J3" s="85" t="s">
        <v>274</v>
      </c>
    </row>
    <row r="4" spans="1:10" s="84" customFormat="1" ht="45" customHeight="1">
      <c r="A4" s="85">
        <v>1</v>
      </c>
      <c r="B4" s="85">
        <v>2</v>
      </c>
      <c r="C4" s="85">
        <v>3</v>
      </c>
      <c r="D4" s="85">
        <v>4</v>
      </c>
      <c r="E4" s="85">
        <v>5</v>
      </c>
      <c r="F4" s="86">
        <v>6</v>
      </c>
      <c r="G4" s="85">
        <v>7</v>
      </c>
      <c r="H4" s="86">
        <v>8</v>
      </c>
      <c r="I4" s="86">
        <v>9</v>
      </c>
      <c r="J4" s="85">
        <v>10</v>
      </c>
    </row>
    <row r="5" spans="1:10" s="84" customFormat="1" ht="45" customHeight="1">
      <c r="A5" s="87" t="s">
        <v>150</v>
      </c>
      <c r="B5" s="88"/>
      <c r="C5" s="88"/>
      <c r="D5" s="88"/>
      <c r="E5" s="87"/>
      <c r="F5" s="89"/>
      <c r="G5" s="87"/>
      <c r="H5" s="89"/>
      <c r="I5" s="89"/>
      <c r="J5" s="87"/>
    </row>
    <row r="6" spans="1:10" s="84" customFormat="1" ht="45" customHeight="1">
      <c r="A6" s="90" t="s">
        <v>65</v>
      </c>
      <c r="B6" s="90" t="s">
        <v>65</v>
      </c>
      <c r="C6" s="90" t="s">
        <v>65</v>
      </c>
      <c r="D6" s="90" t="s">
        <v>65</v>
      </c>
      <c r="E6" s="91" t="s">
        <v>65</v>
      </c>
      <c r="F6" s="90" t="s">
        <v>65</v>
      </c>
      <c r="G6" s="91" t="s">
        <v>65</v>
      </c>
      <c r="H6" s="90" t="s">
        <v>65</v>
      </c>
      <c r="I6" s="90" t="s">
        <v>65</v>
      </c>
      <c r="J6" s="91" t="s">
        <v>65</v>
      </c>
    </row>
    <row r="8" s="20" customFormat="1" ht="25.5" customHeight="1">
      <c r="A8" s="92" t="s">
        <v>263</v>
      </c>
    </row>
  </sheetData>
  <sheetProtection/>
  <mergeCells count="2">
    <mergeCell ref="A1:J1"/>
    <mergeCell ref="A2:H2"/>
  </mergeCells>
  <printOptions horizontalCentered="1"/>
  <pageMargins left="0.7874015748031497" right="0.5905511811023623" top="0.7874015748031497" bottom="0.5118110236220472" header="0.31496062992125984" footer="0.31496062992125984"/>
  <pageSetup fitToHeight="1" fitToWidth="1" horizontalDpi="600" verticalDpi="600" orientation="landscape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B7" sqref="B7"/>
    </sheetView>
  </sheetViews>
  <sheetFormatPr defaultColWidth="9.140625" defaultRowHeight="14.25" customHeight="1"/>
  <cols>
    <col min="1" max="1" width="20.7109375" style="78" customWidth="1"/>
    <col min="2" max="2" width="32.140625" style="33" customWidth="1"/>
    <col min="3" max="3" width="27.7109375" style="33" customWidth="1"/>
    <col min="4" max="5" width="33.421875" style="33" customWidth="1"/>
    <col min="6" max="6" width="9.140625" style="33" customWidth="1"/>
    <col min="7" max="16384" width="9.140625" style="33" customWidth="1"/>
  </cols>
  <sheetData>
    <row r="1" spans="1:5" ht="36" customHeight="1">
      <c r="A1" s="244" t="s">
        <v>276</v>
      </c>
      <c r="B1" s="214"/>
      <c r="C1" s="214"/>
      <c r="D1" s="214"/>
      <c r="E1" s="214"/>
    </row>
    <row r="2" spans="1:5" s="32" customFormat="1" ht="24" customHeight="1">
      <c r="A2" s="209" t="str">
        <f>'1.财务收支预算总表'!A2:B2</f>
        <v>       单位名称：大姚县石羊镇中心学校</v>
      </c>
      <c r="B2" s="245"/>
      <c r="C2" s="246"/>
      <c r="D2" s="79"/>
      <c r="E2" s="80" t="s">
        <v>277</v>
      </c>
    </row>
    <row r="3" spans="1:5" s="47" customFormat="1" ht="30.75" customHeight="1">
      <c r="A3" s="247" t="s">
        <v>67</v>
      </c>
      <c r="B3" s="191" t="s">
        <v>68</v>
      </c>
      <c r="C3" s="219" t="s">
        <v>278</v>
      </c>
      <c r="D3" s="220"/>
      <c r="E3" s="221"/>
    </row>
    <row r="4" spans="1:5" s="47" customFormat="1" ht="30.75" customHeight="1">
      <c r="A4" s="248"/>
      <c r="B4" s="249"/>
      <c r="C4" s="34" t="s">
        <v>51</v>
      </c>
      <c r="D4" s="35" t="s">
        <v>69</v>
      </c>
      <c r="E4" s="34" t="s">
        <v>70</v>
      </c>
    </row>
    <row r="5" spans="1:5" s="47" customFormat="1" ht="36" customHeight="1">
      <c r="A5" s="81">
        <v>1</v>
      </c>
      <c r="B5" s="42">
        <v>2</v>
      </c>
      <c r="C5" s="42">
        <v>3</v>
      </c>
      <c r="D5" s="42">
        <v>4</v>
      </c>
      <c r="E5" s="42">
        <v>5</v>
      </c>
    </row>
    <row r="6" spans="1:5" s="47" customFormat="1" ht="36" customHeight="1">
      <c r="A6" s="42" t="s">
        <v>150</v>
      </c>
      <c r="B6" s="42"/>
      <c r="C6" s="42"/>
      <c r="D6" s="42"/>
      <c r="E6" s="42"/>
    </row>
    <row r="7" spans="1:5" s="47" customFormat="1" ht="36" customHeight="1">
      <c r="A7" s="81"/>
      <c r="B7" s="42"/>
      <c r="C7" s="42"/>
      <c r="D7" s="42"/>
      <c r="E7" s="42"/>
    </row>
    <row r="8" spans="1:5" s="47" customFormat="1" ht="36" customHeight="1">
      <c r="A8" s="81"/>
      <c r="B8" s="42"/>
      <c r="C8" s="42"/>
      <c r="D8" s="42"/>
      <c r="E8" s="42"/>
    </row>
    <row r="9" spans="1:5" s="47" customFormat="1" ht="36" customHeight="1">
      <c r="A9" s="31" t="s">
        <v>65</v>
      </c>
      <c r="B9" s="31" t="s">
        <v>65</v>
      </c>
      <c r="C9" s="82" t="s">
        <v>65</v>
      </c>
      <c r="D9" s="83" t="s">
        <v>65</v>
      </c>
      <c r="E9" s="83" t="s">
        <v>65</v>
      </c>
    </row>
    <row r="10" spans="1:5" s="47" customFormat="1" ht="36" customHeight="1">
      <c r="A10" s="222" t="s">
        <v>92</v>
      </c>
      <c r="B10" s="223" t="s">
        <v>92</v>
      </c>
      <c r="C10" s="82" t="s">
        <v>65</v>
      </c>
      <c r="D10" s="83" t="s">
        <v>65</v>
      </c>
      <c r="E10" s="83" t="s">
        <v>65</v>
      </c>
    </row>
    <row r="12" s="77" customFormat="1" ht="21" customHeight="1">
      <c r="A12" s="65" t="s">
        <v>279</v>
      </c>
    </row>
  </sheetData>
  <sheetProtection/>
  <mergeCells count="6">
    <mergeCell ref="A1:E1"/>
    <mergeCell ref="A2:C2"/>
    <mergeCell ref="C3:E3"/>
    <mergeCell ref="A10:B10"/>
    <mergeCell ref="A3:A4"/>
    <mergeCell ref="B3:B4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view="pageBreakPreview" zoomScaleSheetLayoutView="100" workbookViewId="0" topLeftCell="A1">
      <selection activeCell="C8" sqref="C8"/>
    </sheetView>
  </sheetViews>
  <sheetFormatPr defaultColWidth="9.140625" defaultRowHeight="14.25" customHeight="1"/>
  <cols>
    <col min="1" max="1" width="19.28125" style="33" customWidth="1"/>
    <col min="2" max="2" width="18.7109375" style="33" customWidth="1"/>
    <col min="3" max="3" width="15.8515625" style="33" customWidth="1"/>
    <col min="4" max="5" width="6.28125" style="33" customWidth="1"/>
    <col min="6" max="6" width="5.7109375" style="33" customWidth="1"/>
    <col min="7" max="9" width="7.7109375" style="33" customWidth="1"/>
    <col min="10" max="10" width="4.8515625" style="33" customWidth="1"/>
    <col min="11" max="12" width="5.7109375" style="33" customWidth="1"/>
    <col min="13" max="13" width="9.00390625" style="33" customWidth="1"/>
    <col min="14" max="15" width="5.57421875" style="33" customWidth="1"/>
    <col min="16" max="16" width="5.57421875" style="24" customWidth="1"/>
    <col min="17" max="20" width="5.57421875" style="33" customWidth="1"/>
    <col min="21" max="21" width="5.57421875" style="24" customWidth="1"/>
    <col min="22" max="22" width="5.57421875" style="33" customWidth="1"/>
    <col min="23" max="23" width="9.140625" style="24" customWidth="1"/>
    <col min="24" max="16384" width="9.140625" style="24" customWidth="1"/>
  </cols>
  <sheetData>
    <row r="1" spans="1:22" s="71" customFormat="1" ht="45" customHeight="1">
      <c r="A1" s="244" t="s">
        <v>280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41"/>
      <c r="Q1" s="214"/>
      <c r="R1" s="214"/>
      <c r="S1" s="214"/>
      <c r="T1" s="214"/>
      <c r="U1" s="241"/>
      <c r="V1" s="214"/>
    </row>
    <row r="2" spans="1:22" s="49" customFormat="1" ht="25.5" customHeight="1">
      <c r="A2" s="187" t="str">
        <f>'1.财务收支预算总表'!A2:B2</f>
        <v>       单位名称：大姚县石羊镇中心学校</v>
      </c>
      <c r="B2" s="250"/>
      <c r="C2" s="250"/>
      <c r="D2" s="250"/>
      <c r="E2" s="250"/>
      <c r="F2" s="250"/>
      <c r="G2" s="52"/>
      <c r="H2" s="52"/>
      <c r="I2" s="52"/>
      <c r="J2" s="52"/>
      <c r="K2" s="52"/>
      <c r="L2" s="52"/>
      <c r="M2" s="52"/>
      <c r="N2" s="52"/>
      <c r="O2" s="52"/>
      <c r="Q2" s="32"/>
      <c r="R2" s="32"/>
      <c r="S2" s="32"/>
      <c r="T2" s="32"/>
      <c r="U2" s="251" t="s">
        <v>47</v>
      </c>
      <c r="V2" s="251"/>
    </row>
    <row r="3" spans="1:22" s="21" customFormat="1" ht="15.75" customHeight="1">
      <c r="A3" s="261" t="s">
        <v>281</v>
      </c>
      <c r="B3" s="263" t="s">
        <v>282</v>
      </c>
      <c r="C3" s="263" t="s">
        <v>283</v>
      </c>
      <c r="D3" s="263" t="s">
        <v>284</v>
      </c>
      <c r="E3" s="263" t="s">
        <v>285</v>
      </c>
      <c r="F3" s="263" t="s">
        <v>286</v>
      </c>
      <c r="G3" s="252" t="s">
        <v>160</v>
      </c>
      <c r="H3" s="252"/>
      <c r="I3" s="252"/>
      <c r="J3" s="252"/>
      <c r="K3" s="252"/>
      <c r="L3" s="252"/>
      <c r="M3" s="252"/>
      <c r="N3" s="252"/>
      <c r="O3" s="252"/>
      <c r="P3" s="253"/>
      <c r="Q3" s="252"/>
      <c r="R3" s="252"/>
      <c r="S3" s="252"/>
      <c r="T3" s="252"/>
      <c r="U3" s="253"/>
      <c r="V3" s="254"/>
    </row>
    <row r="4" spans="1:22" s="21" customFormat="1" ht="17.25" customHeight="1">
      <c r="A4" s="262"/>
      <c r="B4" s="264"/>
      <c r="C4" s="264"/>
      <c r="D4" s="264"/>
      <c r="E4" s="264"/>
      <c r="F4" s="264"/>
      <c r="G4" s="264" t="s">
        <v>51</v>
      </c>
      <c r="H4" s="255" t="s">
        <v>54</v>
      </c>
      <c r="I4" s="255"/>
      <c r="J4" s="255"/>
      <c r="K4" s="255"/>
      <c r="L4" s="255"/>
      <c r="M4" s="256"/>
      <c r="N4" s="264" t="s">
        <v>287</v>
      </c>
      <c r="O4" s="264" t="s">
        <v>288</v>
      </c>
      <c r="P4" s="265" t="s">
        <v>289</v>
      </c>
      <c r="Q4" s="255" t="s">
        <v>290</v>
      </c>
      <c r="R4" s="255"/>
      <c r="S4" s="255"/>
      <c r="T4" s="255"/>
      <c r="U4" s="257"/>
      <c r="V4" s="256"/>
    </row>
    <row r="5" spans="1:22" s="21" customFormat="1" ht="66" customHeight="1">
      <c r="A5" s="230"/>
      <c r="B5" s="256"/>
      <c r="C5" s="256"/>
      <c r="D5" s="256"/>
      <c r="E5" s="256"/>
      <c r="F5" s="256"/>
      <c r="G5" s="256"/>
      <c r="H5" s="54" t="s">
        <v>53</v>
      </c>
      <c r="I5" s="54" t="s">
        <v>257</v>
      </c>
      <c r="J5" s="54" t="s">
        <v>258</v>
      </c>
      <c r="K5" s="54" t="s">
        <v>259</v>
      </c>
      <c r="L5" s="54" t="s">
        <v>291</v>
      </c>
      <c r="M5" s="54" t="s">
        <v>261</v>
      </c>
      <c r="N5" s="256"/>
      <c r="O5" s="256"/>
      <c r="P5" s="266"/>
      <c r="Q5" s="54" t="s">
        <v>53</v>
      </c>
      <c r="R5" s="54" t="s">
        <v>58</v>
      </c>
      <c r="S5" s="54" t="s">
        <v>59</v>
      </c>
      <c r="T5" s="54" t="s">
        <v>60</v>
      </c>
      <c r="U5" s="56" t="s">
        <v>61</v>
      </c>
      <c r="V5" s="54" t="s">
        <v>62</v>
      </c>
    </row>
    <row r="6" spans="1:22" s="21" customFormat="1" ht="30" customHeight="1">
      <c r="A6" s="37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73">
        <v>15</v>
      </c>
      <c r="P6" s="73">
        <v>16</v>
      </c>
      <c r="Q6" s="73">
        <v>17</v>
      </c>
      <c r="R6" s="73">
        <v>18</v>
      </c>
      <c r="S6" s="73">
        <v>19</v>
      </c>
      <c r="T6" s="73">
        <v>20</v>
      </c>
      <c r="U6" s="73">
        <v>21</v>
      </c>
      <c r="V6" s="73">
        <v>22</v>
      </c>
    </row>
    <row r="7" spans="1:22" s="21" customFormat="1" ht="30" customHeight="1">
      <c r="A7" s="37" t="s">
        <v>150</v>
      </c>
      <c r="B7" s="72"/>
      <c r="C7" s="72"/>
      <c r="D7" s="72"/>
      <c r="E7" s="72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s="21" customFormat="1" ht="30" customHeight="1">
      <c r="A8" s="37"/>
      <c r="B8" s="72"/>
      <c r="C8" s="72"/>
      <c r="D8" s="72"/>
      <c r="E8" s="72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2" s="21" customFormat="1" ht="30" customHeight="1">
      <c r="A9" s="37"/>
      <c r="B9" s="72"/>
      <c r="C9" s="72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s="21" customFormat="1" ht="30" customHeight="1">
      <c r="A10" s="74" t="s">
        <v>65</v>
      </c>
      <c r="B10" s="75"/>
      <c r="C10" s="75"/>
      <c r="D10" s="75"/>
      <c r="E10" s="76"/>
      <c r="F10" s="57" t="s">
        <v>65</v>
      </c>
      <c r="G10" s="57" t="s">
        <v>65</v>
      </c>
      <c r="H10" s="57" t="s">
        <v>65</v>
      </c>
      <c r="I10" s="57" t="s">
        <v>65</v>
      </c>
      <c r="J10" s="57" t="s">
        <v>65</v>
      </c>
      <c r="K10" s="57" t="s">
        <v>65</v>
      </c>
      <c r="L10" s="57" t="s">
        <v>65</v>
      </c>
      <c r="M10" s="57" t="s">
        <v>65</v>
      </c>
      <c r="N10" s="57" t="s">
        <v>65</v>
      </c>
      <c r="O10" s="57" t="s">
        <v>65</v>
      </c>
      <c r="P10" s="57" t="s">
        <v>65</v>
      </c>
      <c r="Q10" s="57" t="s">
        <v>65</v>
      </c>
      <c r="R10" s="57" t="s">
        <v>65</v>
      </c>
      <c r="S10" s="57" t="s">
        <v>65</v>
      </c>
      <c r="T10" s="57"/>
      <c r="U10" s="57" t="s">
        <v>65</v>
      </c>
      <c r="V10" s="57" t="s">
        <v>65</v>
      </c>
    </row>
    <row r="11" spans="1:22" s="21" customFormat="1" ht="30" customHeight="1">
      <c r="A11" s="74" t="s">
        <v>65</v>
      </c>
      <c r="B11" s="75" t="s">
        <v>65</v>
      </c>
      <c r="C11" s="75" t="s">
        <v>65</v>
      </c>
      <c r="D11" s="75" t="s">
        <v>65</v>
      </c>
      <c r="E11" s="76" t="s">
        <v>65</v>
      </c>
      <c r="F11" s="76" t="s">
        <v>65</v>
      </c>
      <c r="G11" s="76" t="s">
        <v>65</v>
      </c>
      <c r="H11" s="76" t="s">
        <v>65</v>
      </c>
      <c r="I11" s="76" t="s">
        <v>65</v>
      </c>
      <c r="J11" s="76" t="s">
        <v>65</v>
      </c>
      <c r="K11" s="76" t="s">
        <v>65</v>
      </c>
      <c r="L11" s="76" t="s">
        <v>65</v>
      </c>
      <c r="M11" s="76" t="s">
        <v>65</v>
      </c>
      <c r="N11" s="76" t="s">
        <v>65</v>
      </c>
      <c r="O11" s="76" t="s">
        <v>65</v>
      </c>
      <c r="P11" s="57" t="s">
        <v>65</v>
      </c>
      <c r="Q11" s="76" t="s">
        <v>65</v>
      </c>
      <c r="R11" s="76" t="s">
        <v>65</v>
      </c>
      <c r="S11" s="76" t="s">
        <v>65</v>
      </c>
      <c r="T11" s="76"/>
      <c r="U11" s="57" t="s">
        <v>65</v>
      </c>
      <c r="V11" s="76" t="s">
        <v>65</v>
      </c>
    </row>
    <row r="12" spans="1:22" s="21" customFormat="1" ht="30" customHeight="1">
      <c r="A12" s="258" t="s">
        <v>92</v>
      </c>
      <c r="B12" s="259"/>
      <c r="C12" s="259"/>
      <c r="D12" s="259"/>
      <c r="E12" s="260"/>
      <c r="F12" s="57" t="s">
        <v>65</v>
      </c>
      <c r="G12" s="57" t="s">
        <v>65</v>
      </c>
      <c r="H12" s="57" t="s">
        <v>65</v>
      </c>
      <c r="I12" s="57" t="s">
        <v>65</v>
      </c>
      <c r="J12" s="57" t="s">
        <v>65</v>
      </c>
      <c r="K12" s="57" t="s">
        <v>65</v>
      </c>
      <c r="L12" s="57" t="s">
        <v>65</v>
      </c>
      <c r="M12" s="57" t="s">
        <v>65</v>
      </c>
      <c r="N12" s="57" t="s">
        <v>65</v>
      </c>
      <c r="O12" s="57" t="s">
        <v>65</v>
      </c>
      <c r="P12" s="57" t="s">
        <v>65</v>
      </c>
      <c r="Q12" s="57" t="s">
        <v>65</v>
      </c>
      <c r="R12" s="57" t="s">
        <v>65</v>
      </c>
      <c r="S12" s="57" t="s">
        <v>65</v>
      </c>
      <c r="T12" s="57"/>
      <c r="U12" s="57" t="s">
        <v>65</v>
      </c>
      <c r="V12" s="57" t="s">
        <v>65</v>
      </c>
    </row>
    <row r="13" ht="28.5" customHeight="1">
      <c r="A13" s="65" t="s">
        <v>292</v>
      </c>
    </row>
  </sheetData>
  <sheetProtection/>
  <mergeCells count="17">
    <mergeCell ref="P4:P5"/>
    <mergeCell ref="A12:E12"/>
    <mergeCell ref="A3:A5"/>
    <mergeCell ref="B3:B5"/>
    <mergeCell ref="C3:C5"/>
    <mergeCell ref="D3:D5"/>
    <mergeCell ref="E3:E5"/>
    <mergeCell ref="A1:V1"/>
    <mergeCell ref="A2:F2"/>
    <mergeCell ref="U2:V2"/>
    <mergeCell ref="G3:V3"/>
    <mergeCell ref="H4:M4"/>
    <mergeCell ref="Q4:V4"/>
    <mergeCell ref="F3:F5"/>
    <mergeCell ref="G4:G5"/>
    <mergeCell ref="N4:N5"/>
    <mergeCell ref="O4:O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workbookViewId="0" topLeftCell="A1">
      <selection activeCell="K10" sqref="K10"/>
    </sheetView>
  </sheetViews>
  <sheetFormatPr defaultColWidth="8.7109375" defaultRowHeight="14.25" customHeight="1"/>
  <cols>
    <col min="1" max="3" width="9.140625" style="50" customWidth="1"/>
    <col min="4" max="7" width="6.421875" style="50" customWidth="1"/>
    <col min="8" max="8" width="12.00390625" style="33" customWidth="1"/>
    <col min="9" max="10" width="10.00390625" style="33" customWidth="1"/>
    <col min="11" max="11" width="5.00390625" style="33" customWidth="1"/>
    <col min="12" max="13" width="5.28125" style="33" customWidth="1"/>
    <col min="14" max="14" width="8.7109375" style="24" customWidth="1"/>
    <col min="15" max="17" width="5.28125" style="33" customWidth="1"/>
    <col min="18" max="18" width="5.28125" style="24" customWidth="1"/>
    <col min="19" max="22" width="5.28125" style="33" customWidth="1"/>
    <col min="23" max="23" width="5.28125" style="24" customWidth="1"/>
    <col min="24" max="24" width="5.28125" style="33" customWidth="1"/>
    <col min="25" max="25" width="9.140625" style="24" customWidth="1"/>
    <col min="26" max="253" width="9.140625" style="24" bestFit="1" customWidth="1"/>
    <col min="254" max="16384" width="8.7109375" style="24" customWidth="1"/>
  </cols>
  <sheetData>
    <row r="1" spans="1:24" s="48" customFormat="1" ht="33" customHeight="1">
      <c r="A1" s="267" t="s">
        <v>293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</row>
    <row r="2" spans="1:24" s="49" customFormat="1" ht="25.5" customHeight="1">
      <c r="A2" s="51" t="str">
        <f>'1.财务收支预算总表'!A2:B2</f>
        <v>       单位名称：大姚县石羊镇中心学校</v>
      </c>
      <c r="B2" s="51"/>
      <c r="C2" s="51"/>
      <c r="D2" s="51"/>
      <c r="E2" s="52"/>
      <c r="F2" s="52"/>
      <c r="G2" s="52"/>
      <c r="H2" s="53"/>
      <c r="I2" s="53"/>
      <c r="J2" s="53"/>
      <c r="K2" s="53"/>
      <c r="L2" s="53"/>
      <c r="M2" s="53"/>
      <c r="N2" s="66"/>
      <c r="O2" s="53"/>
      <c r="P2" s="53"/>
      <c r="Q2" s="53"/>
      <c r="R2" s="69"/>
      <c r="S2" s="70"/>
      <c r="T2" s="70"/>
      <c r="U2" s="70"/>
      <c r="V2" s="70"/>
      <c r="W2" s="255" t="s">
        <v>47</v>
      </c>
      <c r="X2" s="255"/>
    </row>
    <row r="3" spans="1:24" s="21" customFormat="1" ht="20.25" customHeight="1">
      <c r="A3" s="236" t="s">
        <v>281</v>
      </c>
      <c r="B3" s="263" t="s">
        <v>294</v>
      </c>
      <c r="C3" s="261" t="s">
        <v>295</v>
      </c>
      <c r="D3" s="261" t="s">
        <v>296</v>
      </c>
      <c r="E3" s="261" t="s">
        <v>297</v>
      </c>
      <c r="F3" s="261" t="s">
        <v>298</v>
      </c>
      <c r="G3" s="261" t="s">
        <v>299</v>
      </c>
      <c r="H3" s="252" t="s">
        <v>160</v>
      </c>
      <c r="I3" s="252"/>
      <c r="J3" s="252"/>
      <c r="K3" s="252"/>
      <c r="L3" s="252"/>
      <c r="M3" s="252"/>
      <c r="N3" s="253"/>
      <c r="O3" s="252"/>
      <c r="P3" s="252"/>
      <c r="Q3" s="252"/>
      <c r="R3" s="253"/>
      <c r="S3" s="252"/>
      <c r="T3" s="252"/>
      <c r="U3" s="252"/>
      <c r="V3" s="252"/>
      <c r="W3" s="253"/>
      <c r="X3" s="254"/>
    </row>
    <row r="4" spans="1:24" s="21" customFormat="1" ht="20.25" customHeight="1">
      <c r="A4" s="236"/>
      <c r="B4" s="264"/>
      <c r="C4" s="262"/>
      <c r="D4" s="262"/>
      <c r="E4" s="262"/>
      <c r="F4" s="262"/>
      <c r="G4" s="262"/>
      <c r="H4" s="264" t="s">
        <v>51</v>
      </c>
      <c r="I4" s="255" t="s">
        <v>54</v>
      </c>
      <c r="J4" s="255"/>
      <c r="K4" s="255"/>
      <c r="L4" s="255"/>
      <c r="M4" s="255"/>
      <c r="N4" s="257"/>
      <c r="O4" s="256"/>
      <c r="P4" s="264" t="s">
        <v>300</v>
      </c>
      <c r="Q4" s="264" t="s">
        <v>288</v>
      </c>
      <c r="R4" s="265" t="s">
        <v>289</v>
      </c>
      <c r="S4" s="255" t="s">
        <v>290</v>
      </c>
      <c r="T4" s="255"/>
      <c r="U4" s="255"/>
      <c r="V4" s="255"/>
      <c r="W4" s="257"/>
      <c r="X4" s="256"/>
    </row>
    <row r="5" spans="1:24" s="21" customFormat="1" ht="65.25" customHeight="1">
      <c r="A5" s="236"/>
      <c r="B5" s="264"/>
      <c r="C5" s="262"/>
      <c r="D5" s="262"/>
      <c r="E5" s="262"/>
      <c r="F5" s="262"/>
      <c r="G5" s="262"/>
      <c r="H5" s="256"/>
      <c r="I5" s="54" t="s">
        <v>53</v>
      </c>
      <c r="J5" s="54" t="s">
        <v>257</v>
      </c>
      <c r="K5" s="54" t="s">
        <v>258</v>
      </c>
      <c r="L5" s="54" t="s">
        <v>301</v>
      </c>
      <c r="M5" s="54" t="s">
        <v>260</v>
      </c>
      <c r="N5" s="56" t="s">
        <v>261</v>
      </c>
      <c r="O5" s="54" t="s">
        <v>302</v>
      </c>
      <c r="P5" s="256"/>
      <c r="Q5" s="256"/>
      <c r="R5" s="266"/>
      <c r="S5" s="54" t="s">
        <v>53</v>
      </c>
      <c r="T5" s="54" t="s">
        <v>58</v>
      </c>
      <c r="U5" s="54" t="s">
        <v>256</v>
      </c>
      <c r="V5" s="54" t="s">
        <v>60</v>
      </c>
      <c r="W5" s="56" t="s">
        <v>61</v>
      </c>
      <c r="X5" s="54" t="s">
        <v>62</v>
      </c>
    </row>
    <row r="6" spans="1:24" s="21" customFormat="1" ht="33" customHeight="1">
      <c r="A6" s="55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56">
        <v>5</v>
      </c>
      <c r="I6" s="56">
        <v>6</v>
      </c>
      <c r="J6" s="56">
        <v>7</v>
      </c>
      <c r="K6" s="56">
        <v>8</v>
      </c>
      <c r="L6" s="56">
        <v>9</v>
      </c>
      <c r="M6" s="56">
        <v>10</v>
      </c>
      <c r="N6" s="56">
        <v>11</v>
      </c>
      <c r="O6" s="56">
        <v>12</v>
      </c>
      <c r="P6" s="56">
        <v>13</v>
      </c>
      <c r="Q6" s="56">
        <v>14</v>
      </c>
      <c r="R6" s="56">
        <v>15</v>
      </c>
      <c r="S6" s="56">
        <v>16</v>
      </c>
      <c r="T6" s="56">
        <v>17</v>
      </c>
      <c r="U6" s="56">
        <v>18</v>
      </c>
      <c r="V6" s="56">
        <v>19</v>
      </c>
      <c r="W6" s="56">
        <v>20</v>
      </c>
      <c r="X6" s="56">
        <v>21</v>
      </c>
    </row>
    <row r="7" spans="1:24" s="21" customFormat="1" ht="33" customHeight="1">
      <c r="A7" s="42" t="s">
        <v>150</v>
      </c>
      <c r="B7" s="42"/>
      <c r="C7" s="42"/>
      <c r="D7" s="42"/>
      <c r="E7" s="42"/>
      <c r="F7" s="42"/>
      <c r="G7" s="42"/>
      <c r="H7" s="57" t="s">
        <v>65</v>
      </c>
      <c r="I7" s="57" t="s">
        <v>65</v>
      </c>
      <c r="J7" s="57" t="s">
        <v>65</v>
      </c>
      <c r="K7" s="57" t="s">
        <v>65</v>
      </c>
      <c r="L7" s="57" t="s">
        <v>65</v>
      </c>
      <c r="M7" s="57" t="s">
        <v>65</v>
      </c>
      <c r="N7" s="57" t="s">
        <v>65</v>
      </c>
      <c r="O7" s="57"/>
      <c r="P7" s="57" t="s">
        <v>65</v>
      </c>
      <c r="Q7" s="57" t="s">
        <v>65</v>
      </c>
      <c r="R7" s="57" t="s">
        <v>65</v>
      </c>
      <c r="S7" s="57" t="s">
        <v>65</v>
      </c>
      <c r="T7" s="57" t="s">
        <v>65</v>
      </c>
      <c r="U7" s="57" t="s">
        <v>65</v>
      </c>
      <c r="V7" s="57"/>
      <c r="W7" s="57" t="s">
        <v>65</v>
      </c>
      <c r="X7" s="57" t="s">
        <v>65</v>
      </c>
    </row>
    <row r="8" spans="1:24" s="21" customFormat="1" ht="33" customHeight="1">
      <c r="A8" s="58"/>
      <c r="B8" s="59"/>
      <c r="C8" s="59"/>
      <c r="D8" s="59"/>
      <c r="E8" s="59"/>
      <c r="F8" s="59"/>
      <c r="G8" s="59"/>
      <c r="H8" s="60" t="s">
        <v>65</v>
      </c>
      <c r="I8" s="60" t="s">
        <v>65</v>
      </c>
      <c r="J8" s="60" t="s">
        <v>65</v>
      </c>
      <c r="K8" s="60" t="s">
        <v>65</v>
      </c>
      <c r="L8" s="60" t="s">
        <v>65</v>
      </c>
      <c r="M8" s="60" t="s">
        <v>65</v>
      </c>
      <c r="N8" s="67" t="s">
        <v>65</v>
      </c>
      <c r="O8" s="60"/>
      <c r="P8" s="60" t="s">
        <v>65</v>
      </c>
      <c r="Q8" s="60" t="s">
        <v>65</v>
      </c>
      <c r="R8" s="67" t="s">
        <v>65</v>
      </c>
      <c r="S8" s="60" t="s">
        <v>65</v>
      </c>
      <c r="T8" s="60" t="s">
        <v>65</v>
      </c>
      <c r="U8" s="60" t="s">
        <v>65</v>
      </c>
      <c r="V8" s="60"/>
      <c r="W8" s="67" t="s">
        <v>65</v>
      </c>
      <c r="X8" s="60" t="s">
        <v>65</v>
      </c>
    </row>
    <row r="9" spans="1:24" s="21" customFormat="1" ht="33" customHeight="1">
      <c r="A9" s="61"/>
      <c r="B9" s="62"/>
      <c r="C9" s="62"/>
      <c r="D9" s="62"/>
      <c r="E9" s="62"/>
      <c r="F9" s="62"/>
      <c r="G9" s="62"/>
      <c r="H9" s="63" t="s">
        <v>65</v>
      </c>
      <c r="I9" s="63" t="s">
        <v>65</v>
      </c>
      <c r="J9" s="63" t="s">
        <v>65</v>
      </c>
      <c r="K9" s="63" t="s">
        <v>65</v>
      </c>
      <c r="L9" s="63" t="s">
        <v>65</v>
      </c>
      <c r="M9" s="63" t="s">
        <v>65</v>
      </c>
      <c r="N9" s="63" t="s">
        <v>65</v>
      </c>
      <c r="O9" s="63"/>
      <c r="P9" s="63" t="s">
        <v>65</v>
      </c>
      <c r="Q9" s="63" t="s">
        <v>65</v>
      </c>
      <c r="R9" s="63" t="s">
        <v>65</v>
      </c>
      <c r="S9" s="63" t="s">
        <v>65</v>
      </c>
      <c r="T9" s="63" t="s">
        <v>65</v>
      </c>
      <c r="U9" s="63" t="s">
        <v>65</v>
      </c>
      <c r="V9" s="63"/>
      <c r="W9" s="63" t="s">
        <v>65</v>
      </c>
      <c r="X9" s="63" t="s">
        <v>65</v>
      </c>
    </row>
    <row r="10" spans="1:24" s="21" customFormat="1" ht="33" customHeight="1">
      <c r="A10" s="235" t="s">
        <v>92</v>
      </c>
      <c r="B10" s="235"/>
      <c r="C10" s="235"/>
      <c r="D10" s="235"/>
      <c r="E10" s="235"/>
      <c r="F10" s="235"/>
      <c r="G10" s="235"/>
      <c r="H10" s="64"/>
      <c r="I10" s="64"/>
      <c r="J10" s="64"/>
      <c r="K10" s="64"/>
      <c r="L10" s="64"/>
      <c r="M10" s="64"/>
      <c r="N10" s="68"/>
      <c r="O10" s="64"/>
      <c r="P10" s="64"/>
      <c r="Q10" s="64"/>
      <c r="R10" s="68"/>
      <c r="S10" s="64"/>
      <c r="T10" s="64"/>
      <c r="U10" s="64"/>
      <c r="V10" s="64"/>
      <c r="W10" s="68"/>
      <c r="X10" s="64"/>
    </row>
    <row r="12" ht="14.25" customHeight="1">
      <c r="A12" s="65" t="s">
        <v>303</v>
      </c>
    </row>
  </sheetData>
  <sheetProtection/>
  <mergeCells count="17">
    <mergeCell ref="A10:G10"/>
    <mergeCell ref="A3:A5"/>
    <mergeCell ref="B3:B5"/>
    <mergeCell ref="C3:C5"/>
    <mergeCell ref="D3:D5"/>
    <mergeCell ref="E3:E5"/>
    <mergeCell ref="F3:F5"/>
    <mergeCell ref="G3:G5"/>
    <mergeCell ref="A1:X1"/>
    <mergeCell ref="W2:X2"/>
    <mergeCell ref="H3:X3"/>
    <mergeCell ref="I4:O4"/>
    <mergeCell ref="S4:X4"/>
    <mergeCell ref="H4:H5"/>
    <mergeCell ref="P4:P5"/>
    <mergeCell ref="Q4:Q5"/>
    <mergeCell ref="R4:R5"/>
  </mergeCells>
  <printOptions horizontalCentered="1"/>
  <pageMargins left="0.7086614173228347" right="0.5118110236220472" top="0.7874015748031497" bottom="0.7480314960629921" header="0.31496062992125984" footer="0.31496062992125984"/>
  <pageSetup fitToHeight="1" fitToWidth="1" horizontalDpi="600" verticalDpi="600" orientation="landscape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B14" sqref="B14"/>
    </sheetView>
  </sheetViews>
  <sheetFormatPr defaultColWidth="9.140625" defaultRowHeight="14.25" customHeight="1"/>
  <cols>
    <col min="1" max="1" width="37.7109375" style="33" customWidth="1"/>
    <col min="2" max="4" width="13.421875" style="33" customWidth="1"/>
    <col min="5" max="14" width="7.7109375" style="33" customWidth="1"/>
    <col min="15" max="15" width="9.140625" style="24" customWidth="1"/>
    <col min="16" max="248" width="9.140625" style="24" bestFit="1" customWidth="1"/>
    <col min="249" max="249" width="8.8515625" style="24" bestFit="1" customWidth="1"/>
    <col min="250" max="16384" width="8.8515625" style="24" customWidth="1"/>
  </cols>
  <sheetData>
    <row r="1" spans="1:14" ht="46.5" customHeight="1">
      <c r="A1" s="268" t="s">
        <v>304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s="21" customFormat="1" ht="24" customHeight="1">
      <c r="A2" s="206" t="str">
        <f>'1.财务收支预算总表'!A2:B2</f>
        <v>       单位名称：大姚县石羊镇中心学校</v>
      </c>
      <c r="B2" s="269"/>
      <c r="C2" s="269"/>
      <c r="D2" s="270"/>
      <c r="E2" s="271"/>
      <c r="F2" s="271"/>
      <c r="G2" s="271"/>
      <c r="H2" s="271"/>
      <c r="I2" s="271"/>
      <c r="J2" s="47"/>
      <c r="K2" s="47"/>
      <c r="L2" s="47"/>
      <c r="M2" s="47"/>
      <c r="N2" s="47"/>
    </row>
    <row r="3" spans="1:14" s="21" customFormat="1" ht="29.25" customHeight="1">
      <c r="A3" s="191" t="s">
        <v>305</v>
      </c>
      <c r="B3" s="219" t="s">
        <v>160</v>
      </c>
      <c r="C3" s="220"/>
      <c r="D3" s="220"/>
      <c r="E3" s="235" t="s">
        <v>306</v>
      </c>
      <c r="F3" s="235"/>
      <c r="G3" s="235"/>
      <c r="H3" s="235"/>
      <c r="I3" s="235"/>
      <c r="J3" s="235"/>
      <c r="K3" s="235"/>
      <c r="L3" s="235"/>
      <c r="M3" s="235"/>
      <c r="N3" s="235"/>
    </row>
    <row r="4" spans="1:14" s="21" customFormat="1" ht="29.25" customHeight="1">
      <c r="A4" s="192"/>
      <c r="B4" s="38" t="s">
        <v>51</v>
      </c>
      <c r="C4" s="39" t="s">
        <v>54</v>
      </c>
      <c r="D4" s="40" t="s">
        <v>287</v>
      </c>
      <c r="E4" s="41" t="s">
        <v>307</v>
      </c>
      <c r="F4" s="37" t="s">
        <v>308</v>
      </c>
      <c r="G4" s="37" t="s">
        <v>309</v>
      </c>
      <c r="H4" s="37" t="s">
        <v>310</v>
      </c>
      <c r="I4" s="37" t="s">
        <v>311</v>
      </c>
      <c r="J4" s="37" t="s">
        <v>312</v>
      </c>
      <c r="K4" s="37" t="s">
        <v>313</v>
      </c>
      <c r="L4" s="37" t="s">
        <v>314</v>
      </c>
      <c r="M4" s="37" t="s">
        <v>315</v>
      </c>
      <c r="N4" s="37" t="s">
        <v>316</v>
      </c>
    </row>
    <row r="5" spans="1:14" s="21" customFormat="1" ht="42" customHeight="1">
      <c r="A5" s="42">
        <v>1</v>
      </c>
      <c r="B5" s="42">
        <v>2</v>
      </c>
      <c r="C5" s="42">
        <v>3</v>
      </c>
      <c r="D5" s="43">
        <v>4</v>
      </c>
      <c r="E5" s="44">
        <v>5</v>
      </c>
      <c r="F5" s="42">
        <v>6</v>
      </c>
      <c r="G5" s="42">
        <v>7</v>
      </c>
      <c r="H5" s="43">
        <v>8</v>
      </c>
      <c r="I5" s="42">
        <v>9</v>
      </c>
      <c r="J5" s="42">
        <v>10</v>
      </c>
      <c r="K5" s="42">
        <v>11</v>
      </c>
      <c r="L5" s="43">
        <v>12</v>
      </c>
      <c r="M5" s="42">
        <v>13</v>
      </c>
      <c r="N5" s="42">
        <v>14</v>
      </c>
    </row>
    <row r="6" spans="1:14" s="21" customFormat="1" ht="42" customHeight="1">
      <c r="A6" s="27" t="s">
        <v>150</v>
      </c>
      <c r="B6" s="45" t="s">
        <v>65</v>
      </c>
      <c r="C6" s="45" t="s">
        <v>65</v>
      </c>
      <c r="D6" s="46" t="s">
        <v>65</v>
      </c>
      <c r="E6" s="44"/>
      <c r="F6" s="45" t="s">
        <v>65</v>
      </c>
      <c r="G6" s="45" t="s">
        <v>65</v>
      </c>
      <c r="H6" s="45" t="s">
        <v>65</v>
      </c>
      <c r="I6" s="45" t="s">
        <v>65</v>
      </c>
      <c r="J6" s="45" t="s">
        <v>65</v>
      </c>
      <c r="K6" s="45" t="s">
        <v>65</v>
      </c>
      <c r="L6" s="45" t="s">
        <v>65</v>
      </c>
      <c r="M6" s="45" t="s">
        <v>65</v>
      </c>
      <c r="N6" s="45" t="s">
        <v>65</v>
      </c>
    </row>
    <row r="7" spans="1:14" s="21" customFormat="1" ht="42" customHeight="1">
      <c r="A7" s="29" t="s">
        <v>65</v>
      </c>
      <c r="B7" s="45" t="s">
        <v>65</v>
      </c>
      <c r="C7" s="45" t="s">
        <v>65</v>
      </c>
      <c r="D7" s="46" t="s">
        <v>65</v>
      </c>
      <c r="E7" s="44"/>
      <c r="F7" s="45" t="s">
        <v>65</v>
      </c>
      <c r="G7" s="45" t="s">
        <v>65</v>
      </c>
      <c r="H7" s="45" t="s">
        <v>65</v>
      </c>
      <c r="I7" s="45" t="s">
        <v>65</v>
      </c>
      <c r="J7" s="45" t="s">
        <v>65</v>
      </c>
      <c r="K7" s="45" t="s">
        <v>65</v>
      </c>
      <c r="L7" s="45" t="s">
        <v>65</v>
      </c>
      <c r="M7" s="45" t="s">
        <v>65</v>
      </c>
      <c r="N7" s="45" t="s">
        <v>65</v>
      </c>
    </row>
    <row r="9" spans="1:10" s="22" customFormat="1" ht="22.5" customHeight="1">
      <c r="A9" s="20" t="s">
        <v>317</v>
      </c>
      <c r="B9" s="20"/>
      <c r="C9" s="20"/>
      <c r="D9" s="20"/>
      <c r="E9" s="20"/>
      <c r="G9" s="20"/>
      <c r="J9" s="20"/>
    </row>
  </sheetData>
  <sheetProtection/>
  <mergeCells count="5">
    <mergeCell ref="A1:N1"/>
    <mergeCell ref="A2:I2"/>
    <mergeCell ref="B3:D3"/>
    <mergeCell ref="E3:N3"/>
    <mergeCell ref="A3:A4"/>
  </mergeCells>
  <printOptions horizontalCentered="1"/>
  <pageMargins left="0.7874015748031497" right="0.5905511811023623" top="0.7874015748031497" bottom="0.5118110236220472" header="0.31496062992125984" footer="0.31496062992125984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9" sqref="D9"/>
    </sheetView>
  </sheetViews>
  <sheetFormatPr defaultColWidth="9.140625" defaultRowHeight="12.75"/>
  <cols>
    <col min="1" max="1" width="23.57421875" style="23" customWidth="1"/>
    <col min="2" max="2" width="21.28125" style="23" customWidth="1"/>
    <col min="3" max="5" width="12.7109375" style="23" customWidth="1"/>
    <col min="6" max="6" width="12.7109375" style="24" customWidth="1"/>
    <col min="7" max="7" width="12.7109375" style="23" customWidth="1"/>
    <col min="8" max="9" width="12.7109375" style="24" customWidth="1"/>
    <col min="10" max="10" width="12.7109375" style="23" customWidth="1"/>
    <col min="11" max="11" width="9.140625" style="24" customWidth="1"/>
    <col min="12" max="16384" width="9.140625" style="24" customWidth="1"/>
  </cols>
  <sheetData>
    <row r="1" spans="1:10" ht="36" customHeight="1">
      <c r="A1" s="214" t="s">
        <v>318</v>
      </c>
      <c r="B1" s="214"/>
      <c r="C1" s="214"/>
      <c r="D1" s="214"/>
      <c r="E1" s="214"/>
      <c r="F1" s="241"/>
      <c r="G1" s="214"/>
      <c r="H1" s="241"/>
      <c r="I1" s="241"/>
      <c r="J1" s="214"/>
    </row>
    <row r="2" spans="1:10" s="21" customFormat="1" ht="24" customHeight="1">
      <c r="A2" s="242" t="str">
        <f>'1.财务收支预算总表'!A2:B2</f>
        <v>       单位名称：大姚县石羊镇中心学校</v>
      </c>
      <c r="B2" s="216"/>
      <c r="C2" s="216"/>
      <c r="D2" s="216"/>
      <c r="E2" s="216"/>
      <c r="F2" s="243"/>
      <c r="G2" s="216"/>
      <c r="H2" s="243"/>
      <c r="J2" s="32"/>
    </row>
    <row r="3" spans="1:10" s="21" customFormat="1" ht="55.5" customHeight="1">
      <c r="A3" s="27" t="s">
        <v>265</v>
      </c>
      <c r="B3" s="27" t="s">
        <v>266</v>
      </c>
      <c r="C3" s="27" t="s">
        <v>267</v>
      </c>
      <c r="D3" s="27" t="s">
        <v>268</v>
      </c>
      <c r="E3" s="27" t="s">
        <v>269</v>
      </c>
      <c r="F3" s="28" t="s">
        <v>270</v>
      </c>
      <c r="G3" s="27" t="s">
        <v>271</v>
      </c>
      <c r="H3" s="28" t="s">
        <v>272</v>
      </c>
      <c r="I3" s="28" t="s">
        <v>273</v>
      </c>
      <c r="J3" s="27" t="s">
        <v>274</v>
      </c>
    </row>
    <row r="4" spans="1:10" s="21" customFormat="1" ht="55.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8">
        <v>6</v>
      </c>
      <c r="G4" s="27">
        <v>7</v>
      </c>
      <c r="H4" s="28">
        <v>8</v>
      </c>
      <c r="I4" s="28">
        <v>9</v>
      </c>
      <c r="J4" s="27">
        <v>10</v>
      </c>
    </row>
    <row r="5" spans="1:10" s="21" customFormat="1" ht="55.5" customHeight="1">
      <c r="A5" s="27" t="s">
        <v>150</v>
      </c>
      <c r="B5" s="29"/>
      <c r="C5" s="29"/>
      <c r="D5" s="29"/>
      <c r="E5" s="27"/>
      <c r="F5" s="28"/>
      <c r="G5" s="27"/>
      <c r="H5" s="28"/>
      <c r="I5" s="28"/>
      <c r="J5" s="27"/>
    </row>
    <row r="6" spans="1:10" s="21" customFormat="1" ht="55.5" customHeight="1">
      <c r="A6" s="30" t="s">
        <v>65</v>
      </c>
      <c r="B6" s="30" t="s">
        <v>65</v>
      </c>
      <c r="C6" s="30" t="s">
        <v>65</v>
      </c>
      <c r="D6" s="30" t="s">
        <v>65</v>
      </c>
      <c r="E6" s="31" t="s">
        <v>65</v>
      </c>
      <c r="F6" s="30" t="s">
        <v>65</v>
      </c>
      <c r="G6" s="31" t="s">
        <v>65</v>
      </c>
      <c r="H6" s="30" t="s">
        <v>65</v>
      </c>
      <c r="I6" s="30" t="s">
        <v>65</v>
      </c>
      <c r="J6" s="31" t="s">
        <v>65</v>
      </c>
    </row>
    <row r="8" spans="1:10" s="22" customFormat="1" ht="22.5" customHeight="1">
      <c r="A8" s="20" t="s">
        <v>317</v>
      </c>
      <c r="B8" s="20"/>
      <c r="C8" s="20"/>
      <c r="D8" s="20"/>
      <c r="E8" s="20"/>
      <c r="G8" s="20"/>
      <c r="J8" s="20"/>
    </row>
  </sheetData>
  <sheetProtection/>
  <mergeCells count="2">
    <mergeCell ref="A1:J1"/>
    <mergeCell ref="A2:H2"/>
  </mergeCells>
  <printOptions horizontalCentered="1"/>
  <pageMargins left="0.7086614173228347" right="0.3937007874015748" top="0.7874015748031497" bottom="0.5118110236220472" header="0.31496062992125984" footer="0.31496062992125984"/>
  <pageSetup fitToHeight="1" fitToWidth="1" horizontalDpi="600" verticalDpi="600" orientation="landscape" paperSize="9" scale="9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1.28125" style="0" customWidth="1"/>
    <col min="2" max="4" width="18.8515625" style="0" customWidth="1"/>
    <col min="5" max="5" width="8.421875" style="0" customWidth="1"/>
    <col min="6" max="8" width="14.57421875" style="0" customWidth="1"/>
  </cols>
  <sheetData>
    <row r="1" spans="1:8" ht="26.25">
      <c r="A1" s="272" t="s">
        <v>319</v>
      </c>
      <c r="B1" s="272"/>
      <c r="C1" s="272"/>
      <c r="D1" s="272"/>
      <c r="E1" s="272"/>
      <c r="F1" s="272"/>
      <c r="G1" s="272"/>
      <c r="H1" s="273"/>
    </row>
    <row r="2" spans="1:8" s="1" customFormat="1" ht="21" customHeight="1">
      <c r="A2" s="209" t="str">
        <f>'1.财务收支预算总表'!A2:B2</f>
        <v>       单位名称：大姚县石羊镇中心学校</v>
      </c>
      <c r="B2" s="245"/>
      <c r="C2" s="246"/>
      <c r="D2" s="3"/>
      <c r="E2" s="3"/>
      <c r="F2" s="3"/>
      <c r="G2" s="3"/>
      <c r="H2" s="3"/>
    </row>
    <row r="3" spans="1:8" s="1" customFormat="1" ht="18" customHeight="1">
      <c r="A3" s="277" t="s">
        <v>153</v>
      </c>
      <c r="B3" s="277" t="s">
        <v>320</v>
      </c>
      <c r="C3" s="277" t="s">
        <v>321</v>
      </c>
      <c r="D3" s="277" t="s">
        <v>322</v>
      </c>
      <c r="E3" s="277" t="s">
        <v>284</v>
      </c>
      <c r="F3" s="274" t="s">
        <v>323</v>
      </c>
      <c r="G3" s="275"/>
      <c r="H3" s="276"/>
    </row>
    <row r="4" spans="1:8" s="1" customFormat="1" ht="18" customHeight="1">
      <c r="A4" s="278"/>
      <c r="B4" s="278"/>
      <c r="C4" s="278"/>
      <c r="D4" s="278"/>
      <c r="E4" s="278"/>
      <c r="F4" s="4" t="s">
        <v>285</v>
      </c>
      <c r="G4" s="4" t="s">
        <v>324</v>
      </c>
      <c r="H4" s="5" t="s">
        <v>325</v>
      </c>
    </row>
    <row r="5" spans="1:8" s="1" customFormat="1" ht="21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s="2" customFormat="1" ht="21.75" customHeight="1">
      <c r="A6" s="8" t="s">
        <v>64</v>
      </c>
      <c r="B6" s="9" t="s">
        <v>150</v>
      </c>
      <c r="C6" s="10"/>
      <c r="D6" s="10"/>
      <c r="E6" s="10"/>
      <c r="F6" s="10"/>
      <c r="G6" s="11"/>
      <c r="H6" s="11"/>
    </row>
    <row r="7" spans="1:8" s="2" customFormat="1" ht="21.75" customHeight="1">
      <c r="A7" s="12"/>
      <c r="B7" s="13"/>
      <c r="C7" s="14"/>
      <c r="D7" s="14"/>
      <c r="E7" s="14"/>
      <c r="F7" s="14"/>
      <c r="G7" s="15"/>
      <c r="H7" s="15"/>
    </row>
    <row r="8" spans="1:8" s="2" customFormat="1" ht="21.75" customHeight="1">
      <c r="A8" s="12"/>
      <c r="B8" s="13"/>
      <c r="C8" s="14"/>
      <c r="D8" s="14"/>
      <c r="E8" s="14"/>
      <c r="F8" s="14"/>
      <c r="G8" s="15"/>
      <c r="H8" s="15"/>
    </row>
    <row r="9" spans="1:8" s="2" customFormat="1" ht="21.75" customHeight="1">
      <c r="A9" s="12"/>
      <c r="B9" s="13"/>
      <c r="C9" s="14"/>
      <c r="D9" s="14"/>
      <c r="E9" s="14"/>
      <c r="F9" s="14"/>
      <c r="G9" s="15"/>
      <c r="H9" s="15"/>
    </row>
    <row r="10" spans="1:8" s="2" customFormat="1" ht="21.75" customHeight="1">
      <c r="A10" s="12"/>
      <c r="B10" s="13"/>
      <c r="C10" s="14"/>
      <c r="D10" s="14"/>
      <c r="E10" s="14"/>
      <c r="F10" s="14"/>
      <c r="G10" s="15"/>
      <c r="H10" s="15"/>
    </row>
    <row r="11" spans="1:8" s="2" customFormat="1" ht="21.75" customHeight="1">
      <c r="A11" s="12"/>
      <c r="B11" s="13"/>
      <c r="C11" s="14"/>
      <c r="D11" s="14"/>
      <c r="E11" s="14"/>
      <c r="F11" s="14"/>
      <c r="G11" s="15"/>
      <c r="H11" s="15"/>
    </row>
    <row r="12" spans="1:8" s="2" customFormat="1" ht="21.75" customHeight="1">
      <c r="A12" s="12"/>
      <c r="B12" s="13"/>
      <c r="C12" s="14"/>
      <c r="D12" s="14"/>
      <c r="E12" s="14"/>
      <c r="F12" s="14"/>
      <c r="G12" s="15"/>
      <c r="H12" s="15"/>
    </row>
    <row r="13" spans="1:8" s="2" customFormat="1" ht="21.75" customHeight="1">
      <c r="A13" s="12"/>
      <c r="B13" s="13"/>
      <c r="C13" s="14"/>
      <c r="D13" s="14"/>
      <c r="E13" s="14"/>
      <c r="F13" s="14"/>
      <c r="G13" s="15"/>
      <c r="H13" s="15"/>
    </row>
    <row r="14" spans="1:8" s="2" customFormat="1" ht="21.75" customHeight="1">
      <c r="A14" s="12"/>
      <c r="B14" s="13"/>
      <c r="C14" s="14"/>
      <c r="D14" s="14"/>
      <c r="E14" s="14"/>
      <c r="F14" s="14"/>
      <c r="G14" s="15"/>
      <c r="H14" s="15"/>
    </row>
    <row r="15" spans="1:8" s="2" customFormat="1" ht="21.75" customHeight="1">
      <c r="A15" s="12"/>
      <c r="B15" s="13"/>
      <c r="C15" s="14"/>
      <c r="D15" s="14"/>
      <c r="E15" s="14"/>
      <c r="F15" s="14"/>
      <c r="G15" s="15"/>
      <c r="H15" s="15"/>
    </row>
    <row r="16" spans="1:8" s="2" customFormat="1" ht="15" customHeight="1">
      <c r="A16" s="16"/>
      <c r="B16" s="17"/>
      <c r="C16" s="18"/>
      <c r="D16" s="18"/>
      <c r="E16" s="18"/>
      <c r="F16" s="18"/>
      <c r="G16" s="19"/>
      <c r="H16" s="19"/>
    </row>
    <row r="17" spans="1:8" s="2" customFormat="1" ht="15" customHeight="1">
      <c r="A17" s="16"/>
      <c r="B17" s="17"/>
      <c r="C17" s="18"/>
      <c r="D17" s="18"/>
      <c r="E17" s="18"/>
      <c r="F17" s="18"/>
      <c r="G17" s="19"/>
      <c r="H17" s="19"/>
    </row>
    <row r="18" spans="1:8" s="2" customFormat="1" ht="15" customHeight="1">
      <c r="A18" s="16"/>
      <c r="B18" s="17"/>
      <c r="C18" s="18"/>
      <c r="D18" s="18"/>
      <c r="E18" s="18"/>
      <c r="F18" s="18"/>
      <c r="G18" s="19"/>
      <c r="H18" s="19"/>
    </row>
    <row r="19" spans="1:8" s="2" customFormat="1" ht="15" customHeight="1">
      <c r="A19" s="16"/>
      <c r="B19" s="17"/>
      <c r="C19" s="18"/>
      <c r="D19" s="18"/>
      <c r="E19" s="18"/>
      <c r="F19" s="18"/>
      <c r="G19" s="19"/>
      <c r="H19" s="19"/>
    </row>
    <row r="20" spans="1:8" s="2" customFormat="1" ht="15" customHeight="1">
      <c r="A20" s="16"/>
      <c r="B20" s="17"/>
      <c r="C20" s="18"/>
      <c r="D20" s="18"/>
      <c r="E20" s="18"/>
      <c r="F20" s="18"/>
      <c r="G20" s="19"/>
      <c r="H20" s="19"/>
    </row>
    <row r="21" spans="1:8" s="2" customFormat="1" ht="15" customHeight="1">
      <c r="A21" s="16"/>
      <c r="B21" s="17"/>
      <c r="C21" s="18"/>
      <c r="D21" s="18"/>
      <c r="E21" s="18"/>
      <c r="F21" s="18"/>
      <c r="G21" s="19"/>
      <c r="H21" s="19"/>
    </row>
    <row r="22" spans="1:8" s="2" customFormat="1" ht="15" customHeight="1">
      <c r="A22" s="16"/>
      <c r="B22" s="17"/>
      <c r="C22" s="18"/>
      <c r="D22" s="18"/>
      <c r="E22" s="18"/>
      <c r="F22" s="18"/>
      <c r="G22" s="19"/>
      <c r="H22" s="19"/>
    </row>
    <row r="23" spans="1:8" s="2" customFormat="1" ht="15" customHeight="1">
      <c r="A23" s="16"/>
      <c r="B23" s="17"/>
      <c r="C23" s="18"/>
      <c r="D23" s="18"/>
      <c r="E23" s="18"/>
      <c r="F23" s="18"/>
      <c r="G23" s="19"/>
      <c r="H23" s="19"/>
    </row>
    <row r="24" spans="1:8" s="2" customFormat="1" ht="15" customHeight="1">
      <c r="A24" s="16"/>
      <c r="B24" s="17"/>
      <c r="C24" s="18"/>
      <c r="D24" s="18"/>
      <c r="E24" s="18"/>
      <c r="F24" s="18"/>
      <c r="G24" s="19"/>
      <c r="H24" s="19"/>
    </row>
    <row r="25" spans="1:8" s="2" customFormat="1" ht="15" customHeight="1">
      <c r="A25" s="16"/>
      <c r="B25" s="17"/>
      <c r="C25" s="18"/>
      <c r="D25" s="18"/>
      <c r="E25" s="18"/>
      <c r="F25" s="18"/>
      <c r="G25" s="19"/>
      <c r="H25" s="19"/>
    </row>
    <row r="26" spans="1:8" s="2" customFormat="1" ht="15" customHeight="1">
      <c r="A26" s="16"/>
      <c r="B26" s="17"/>
      <c r="C26" s="18"/>
      <c r="D26" s="18"/>
      <c r="E26" s="18"/>
      <c r="F26" s="18"/>
      <c r="G26" s="19"/>
      <c r="H26" s="19"/>
    </row>
    <row r="27" spans="1:8" s="2" customFormat="1" ht="15" customHeight="1">
      <c r="A27" s="16"/>
      <c r="B27" s="17"/>
      <c r="C27" s="18"/>
      <c r="D27" s="18"/>
      <c r="E27" s="18"/>
      <c r="F27" s="18"/>
      <c r="G27" s="19"/>
      <c r="H27" s="19"/>
    </row>
    <row r="28" spans="1:8" s="2" customFormat="1" ht="15" customHeight="1">
      <c r="A28" s="16"/>
      <c r="B28" s="17"/>
      <c r="C28" s="18"/>
      <c r="D28" s="18"/>
      <c r="E28" s="18"/>
      <c r="F28" s="18"/>
      <c r="G28" s="19"/>
      <c r="H28" s="19"/>
    </row>
    <row r="29" spans="1:8" s="2" customFormat="1" ht="15" customHeight="1">
      <c r="A29" s="16"/>
      <c r="B29" s="17"/>
      <c r="C29" s="18"/>
      <c r="D29" s="18"/>
      <c r="E29" s="18"/>
      <c r="F29" s="18"/>
      <c r="G29" s="19"/>
      <c r="H29" s="19"/>
    </row>
    <row r="30" spans="1:8" s="2" customFormat="1" ht="15" customHeight="1">
      <c r="A30" s="16"/>
      <c r="B30" s="17"/>
      <c r="C30" s="18"/>
      <c r="D30" s="18"/>
      <c r="E30" s="18"/>
      <c r="F30" s="18"/>
      <c r="G30" s="19"/>
      <c r="H30" s="19"/>
    </row>
    <row r="31" spans="1:8" s="2" customFormat="1" ht="15" customHeight="1">
      <c r="A31" s="16"/>
      <c r="B31" s="17"/>
      <c r="C31" s="18"/>
      <c r="D31" s="18"/>
      <c r="E31" s="18"/>
      <c r="F31" s="18"/>
      <c r="G31" s="19"/>
      <c r="H31" s="19"/>
    </row>
    <row r="32" ht="16.5">
      <c r="A32" s="20" t="s">
        <v>326</v>
      </c>
    </row>
  </sheetData>
  <sheetProtection/>
  <mergeCells count="8">
    <mergeCell ref="A1:H1"/>
    <mergeCell ref="A2:C2"/>
    <mergeCell ref="F3:H3"/>
    <mergeCell ref="A3:A4"/>
    <mergeCell ref="B3:B4"/>
    <mergeCell ref="C3:C4"/>
    <mergeCell ref="D3:D4"/>
    <mergeCell ref="E3:E4"/>
  </mergeCells>
  <printOptions/>
  <pageMargins left="0.9055118110236221" right="0.5118110236220472" top="0.9448818897637796" bottom="0.35433070866141736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SheetLayoutView="100" workbookViewId="0" topLeftCell="A7">
      <selection activeCell="D16" sqref="D16"/>
    </sheetView>
  </sheetViews>
  <sheetFormatPr defaultColWidth="8.00390625" defaultRowHeight="14.25" customHeight="1"/>
  <cols>
    <col min="1" max="1" width="11.7109375" style="152" customWidth="1"/>
    <col min="2" max="2" width="24.140625" style="152" customWidth="1"/>
    <col min="3" max="5" width="11.57421875" style="33" customWidth="1"/>
    <col min="6" max="13" width="6.7109375" style="33" customWidth="1"/>
    <col min="14" max="17" width="7.00390625" style="24" customWidth="1"/>
    <col min="18" max="19" width="7.00390625" style="33" customWidth="1"/>
    <col min="20" max="20" width="8.00390625" style="24" customWidth="1"/>
    <col min="21" max="16384" width="8.00390625" style="24" customWidth="1"/>
  </cols>
  <sheetData>
    <row r="1" spans="1:19" ht="24" customHeight="1">
      <c r="A1" s="193" t="s">
        <v>46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93"/>
      <c r="O1" s="193"/>
      <c r="P1" s="193"/>
      <c r="Q1" s="193"/>
      <c r="R1" s="186"/>
      <c r="S1" s="193"/>
    </row>
    <row r="2" spans="1:19" s="49" customFormat="1" ht="18.75" customHeight="1">
      <c r="A2" s="194" t="str">
        <f>'1.财务收支预算总表'!A2:B2</f>
        <v>       单位名称：大姚县石羊镇中心学校</v>
      </c>
      <c r="B2" s="195"/>
      <c r="C2" s="195"/>
      <c r="D2" s="195"/>
      <c r="E2" s="52"/>
      <c r="F2" s="52"/>
      <c r="G2" s="52"/>
      <c r="H2" s="52"/>
      <c r="I2" s="52"/>
      <c r="J2" s="52"/>
      <c r="K2" s="52"/>
      <c r="L2" s="52"/>
      <c r="M2" s="52"/>
      <c r="N2" s="170"/>
      <c r="O2" s="170"/>
      <c r="P2" s="170"/>
      <c r="Q2" s="170"/>
      <c r="R2" s="196" t="s">
        <v>47</v>
      </c>
      <c r="S2" s="196" t="s">
        <v>48</v>
      </c>
    </row>
    <row r="3" spans="1:19" s="21" customFormat="1" ht="16.5" customHeight="1">
      <c r="A3" s="201" t="s">
        <v>49</v>
      </c>
      <c r="B3" s="203" t="s">
        <v>50</v>
      </c>
      <c r="C3" s="203" t="s">
        <v>51</v>
      </c>
      <c r="D3" s="197" t="s">
        <v>52</v>
      </c>
      <c r="E3" s="198"/>
      <c r="F3" s="198"/>
      <c r="G3" s="198"/>
      <c r="H3" s="198"/>
      <c r="I3" s="198"/>
      <c r="J3" s="198"/>
      <c r="K3" s="198"/>
      <c r="L3" s="198"/>
      <c r="M3" s="199"/>
      <c r="N3" s="197" t="s">
        <v>42</v>
      </c>
      <c r="O3" s="197"/>
      <c r="P3" s="197"/>
      <c r="Q3" s="197"/>
      <c r="R3" s="198"/>
      <c r="S3" s="200"/>
    </row>
    <row r="4" spans="1:19" s="21" customFormat="1" ht="45" customHeight="1">
      <c r="A4" s="202"/>
      <c r="B4" s="204"/>
      <c r="C4" s="204"/>
      <c r="D4" s="160" t="s">
        <v>53</v>
      </c>
      <c r="E4" s="160" t="s">
        <v>54</v>
      </c>
      <c r="F4" s="160" t="s">
        <v>55</v>
      </c>
      <c r="G4" s="160" t="s">
        <v>56</v>
      </c>
      <c r="H4" s="160" t="s">
        <v>57</v>
      </c>
      <c r="I4" s="160" t="s">
        <v>58</v>
      </c>
      <c r="J4" s="160" t="s">
        <v>59</v>
      </c>
      <c r="K4" s="160" t="s">
        <v>60</v>
      </c>
      <c r="L4" s="160" t="s">
        <v>61</v>
      </c>
      <c r="M4" s="160" t="s">
        <v>62</v>
      </c>
      <c r="N4" s="171" t="s">
        <v>53</v>
      </c>
      <c r="O4" s="171" t="s">
        <v>54</v>
      </c>
      <c r="P4" s="171" t="s">
        <v>55</v>
      </c>
      <c r="Q4" s="171" t="s">
        <v>56</v>
      </c>
      <c r="R4" s="160" t="s">
        <v>57</v>
      </c>
      <c r="S4" s="171" t="s">
        <v>63</v>
      </c>
    </row>
    <row r="5" spans="1:19" s="159" customFormat="1" ht="18" customHeight="1">
      <c r="A5" s="35">
        <v>1</v>
      </c>
      <c r="B5" s="42">
        <v>2</v>
      </c>
      <c r="C5" s="42">
        <v>3</v>
      </c>
      <c r="D5" s="42">
        <v>4</v>
      </c>
      <c r="E5" s="35">
        <v>5</v>
      </c>
      <c r="F5" s="42">
        <v>6</v>
      </c>
      <c r="G5" s="42">
        <v>7</v>
      </c>
      <c r="H5" s="35">
        <v>8</v>
      </c>
      <c r="I5" s="42">
        <v>9</v>
      </c>
      <c r="J5" s="42">
        <v>10</v>
      </c>
      <c r="K5" s="35">
        <v>11</v>
      </c>
      <c r="L5" s="42">
        <v>12</v>
      </c>
      <c r="M5" s="42">
        <v>13</v>
      </c>
      <c r="N5" s="28">
        <v>14</v>
      </c>
      <c r="O5" s="28">
        <v>15</v>
      </c>
      <c r="P5" s="28">
        <v>16</v>
      </c>
      <c r="Q5" s="28">
        <v>17</v>
      </c>
      <c r="R5" s="42">
        <v>18</v>
      </c>
      <c r="S5" s="28">
        <v>19</v>
      </c>
    </row>
    <row r="6" spans="1:19" s="21" customFormat="1" ht="19.5" customHeight="1">
      <c r="A6" s="161">
        <v>105014006</v>
      </c>
      <c r="B6" s="162" t="s">
        <v>64</v>
      </c>
      <c r="C6" s="163">
        <v>23441690</v>
      </c>
      <c r="D6" s="163">
        <v>23441690</v>
      </c>
      <c r="E6" s="164">
        <v>23441690</v>
      </c>
      <c r="F6" s="42"/>
      <c r="G6" s="42"/>
      <c r="H6" s="35"/>
      <c r="I6" s="42"/>
      <c r="J6" s="42"/>
      <c r="K6" s="35"/>
      <c r="L6" s="42"/>
      <c r="M6" s="42"/>
      <c r="N6" s="28"/>
      <c r="O6" s="28"/>
      <c r="P6" s="28"/>
      <c r="Q6" s="28"/>
      <c r="R6" s="42"/>
      <c r="S6" s="28"/>
    </row>
    <row r="7" spans="1:19" s="21" customFormat="1" ht="19.5" customHeight="1">
      <c r="A7" s="165"/>
      <c r="B7" s="162"/>
      <c r="C7" s="163"/>
      <c r="D7" s="163"/>
      <c r="E7" s="166"/>
      <c r="F7" s="42"/>
      <c r="G7" s="42"/>
      <c r="H7" s="167"/>
      <c r="I7" s="42"/>
      <c r="J7" s="42"/>
      <c r="K7" s="167"/>
      <c r="L7" s="42"/>
      <c r="M7" s="42"/>
      <c r="N7" s="28"/>
      <c r="O7" s="28"/>
      <c r="P7" s="28"/>
      <c r="Q7" s="28"/>
      <c r="R7" s="42"/>
      <c r="S7" s="28"/>
    </row>
    <row r="8" spans="1:19" s="21" customFormat="1" ht="19.5" customHeight="1">
      <c r="A8" s="165"/>
      <c r="B8" s="162"/>
      <c r="C8" s="163"/>
      <c r="D8" s="163"/>
      <c r="E8" s="166"/>
      <c r="F8" s="42"/>
      <c r="G8" s="42"/>
      <c r="H8" s="167"/>
      <c r="I8" s="42"/>
      <c r="J8" s="42"/>
      <c r="K8" s="167"/>
      <c r="L8" s="42"/>
      <c r="M8" s="42"/>
      <c r="N8" s="28"/>
      <c r="O8" s="28"/>
      <c r="P8" s="28"/>
      <c r="Q8" s="28"/>
      <c r="R8" s="42"/>
      <c r="S8" s="28"/>
    </row>
    <row r="9" spans="1:19" s="21" customFormat="1" ht="19.5" customHeight="1">
      <c r="A9" s="165"/>
      <c r="B9" s="162"/>
      <c r="C9" s="163"/>
      <c r="D9" s="163"/>
      <c r="E9" s="166"/>
      <c r="F9" s="42"/>
      <c r="G9" s="42"/>
      <c r="H9" s="167"/>
      <c r="I9" s="42"/>
      <c r="J9" s="42"/>
      <c r="K9" s="167"/>
      <c r="L9" s="42"/>
      <c r="M9" s="42"/>
      <c r="N9" s="28"/>
      <c r="O9" s="28"/>
      <c r="P9" s="28"/>
      <c r="Q9" s="28"/>
      <c r="R9" s="42"/>
      <c r="S9" s="28"/>
    </row>
    <row r="10" spans="1:19" s="21" customFormat="1" ht="19.5" customHeight="1">
      <c r="A10" s="165"/>
      <c r="B10" s="162"/>
      <c r="C10" s="163"/>
      <c r="D10" s="163"/>
      <c r="E10" s="166"/>
      <c r="F10" s="42"/>
      <c r="G10" s="42"/>
      <c r="H10" s="167"/>
      <c r="I10" s="42"/>
      <c r="J10" s="42"/>
      <c r="K10" s="167"/>
      <c r="L10" s="42"/>
      <c r="M10" s="42"/>
      <c r="N10" s="28"/>
      <c r="O10" s="28"/>
      <c r="P10" s="28"/>
      <c r="Q10" s="28"/>
      <c r="R10" s="42"/>
      <c r="S10" s="28"/>
    </row>
    <row r="11" spans="1:19" s="21" customFormat="1" ht="19.5" customHeight="1">
      <c r="A11" s="165"/>
      <c r="B11" s="162"/>
      <c r="C11" s="163"/>
      <c r="D11" s="163"/>
      <c r="E11" s="166"/>
      <c r="F11" s="42"/>
      <c r="G11" s="42"/>
      <c r="H11" s="167"/>
      <c r="I11" s="42"/>
      <c r="J11" s="42"/>
      <c r="K11" s="167"/>
      <c r="L11" s="42"/>
      <c r="M11" s="42"/>
      <c r="N11" s="28"/>
      <c r="O11" s="28"/>
      <c r="P11" s="28"/>
      <c r="Q11" s="28"/>
      <c r="R11" s="42"/>
      <c r="S11" s="28"/>
    </row>
    <row r="12" spans="1:19" s="21" customFormat="1" ht="19.5" customHeight="1">
      <c r="A12" s="165"/>
      <c r="B12" s="162"/>
      <c r="C12" s="163"/>
      <c r="D12" s="163"/>
      <c r="E12" s="166"/>
      <c r="F12" s="42"/>
      <c r="G12" s="42"/>
      <c r="H12" s="167"/>
      <c r="I12" s="42"/>
      <c r="J12" s="42"/>
      <c r="K12" s="167"/>
      <c r="L12" s="42"/>
      <c r="M12" s="42"/>
      <c r="N12" s="28"/>
      <c r="O12" s="28"/>
      <c r="P12" s="28"/>
      <c r="Q12" s="28"/>
      <c r="R12" s="42"/>
      <c r="S12" s="28"/>
    </row>
    <row r="13" spans="1:19" s="21" customFormat="1" ht="19.5" customHeight="1">
      <c r="A13" s="165"/>
      <c r="B13" s="162"/>
      <c r="C13" s="163"/>
      <c r="D13" s="163"/>
      <c r="E13" s="166"/>
      <c r="F13" s="42"/>
      <c r="G13" s="42"/>
      <c r="H13" s="167"/>
      <c r="I13" s="42"/>
      <c r="J13" s="42"/>
      <c r="K13" s="167"/>
      <c r="L13" s="42"/>
      <c r="M13" s="42"/>
      <c r="N13" s="28"/>
      <c r="O13" s="28"/>
      <c r="P13" s="28"/>
      <c r="Q13" s="28"/>
      <c r="R13" s="42"/>
      <c r="S13" s="28"/>
    </row>
    <row r="14" spans="1:19" s="21" customFormat="1" ht="19.5" customHeight="1">
      <c r="A14" s="165"/>
      <c r="B14" s="162"/>
      <c r="C14" s="163"/>
      <c r="D14" s="163"/>
      <c r="E14" s="166"/>
      <c r="F14" s="42"/>
      <c r="G14" s="42"/>
      <c r="H14" s="167"/>
      <c r="I14" s="42"/>
      <c r="J14" s="42"/>
      <c r="K14" s="167"/>
      <c r="L14" s="42"/>
      <c r="M14" s="42"/>
      <c r="N14" s="28"/>
      <c r="O14" s="28"/>
      <c r="P14" s="28"/>
      <c r="Q14" s="28"/>
      <c r="R14" s="42"/>
      <c r="S14" s="28"/>
    </row>
    <row r="15" spans="1:19" s="21" customFormat="1" ht="19.5" customHeight="1">
      <c r="A15" s="165"/>
      <c r="B15" s="162"/>
      <c r="C15" s="163"/>
      <c r="D15" s="163"/>
      <c r="E15" s="166"/>
      <c r="F15" s="42"/>
      <c r="G15" s="42"/>
      <c r="H15" s="167"/>
      <c r="I15" s="42"/>
      <c r="J15" s="42"/>
      <c r="K15" s="167"/>
      <c r="L15" s="42"/>
      <c r="M15" s="42"/>
      <c r="N15" s="28"/>
      <c r="O15" s="28"/>
      <c r="P15" s="28"/>
      <c r="Q15" s="28"/>
      <c r="R15" s="42"/>
      <c r="S15" s="28"/>
    </row>
    <row r="16" spans="1:19" s="21" customFormat="1" ht="19.5" customHeight="1">
      <c r="A16" s="165"/>
      <c r="B16" s="162"/>
      <c r="C16" s="163"/>
      <c r="D16" s="163"/>
      <c r="E16" s="166"/>
      <c r="F16" s="42"/>
      <c r="G16" s="42"/>
      <c r="H16" s="167"/>
      <c r="I16" s="42"/>
      <c r="J16" s="42"/>
      <c r="K16" s="167"/>
      <c r="L16" s="42"/>
      <c r="M16" s="42"/>
      <c r="N16" s="28"/>
      <c r="O16" s="28"/>
      <c r="P16" s="28"/>
      <c r="Q16" s="28"/>
      <c r="R16" s="42"/>
      <c r="S16" s="28"/>
    </row>
    <row r="17" spans="1:19" s="21" customFormat="1" ht="19.5" customHeight="1">
      <c r="A17" s="165"/>
      <c r="B17" s="162"/>
      <c r="C17" s="163"/>
      <c r="D17" s="163"/>
      <c r="E17" s="166"/>
      <c r="F17" s="42"/>
      <c r="G17" s="42"/>
      <c r="H17" s="167"/>
      <c r="I17" s="42"/>
      <c r="J17" s="42"/>
      <c r="K17" s="167"/>
      <c r="L17" s="42"/>
      <c r="M17" s="42"/>
      <c r="N17" s="28"/>
      <c r="O17" s="28"/>
      <c r="P17" s="28"/>
      <c r="Q17" s="28"/>
      <c r="R17" s="42"/>
      <c r="S17" s="28"/>
    </row>
    <row r="18" spans="1:19" s="21" customFormat="1" ht="19.5" customHeight="1">
      <c r="A18" s="165"/>
      <c r="B18" s="162"/>
      <c r="C18" s="163"/>
      <c r="D18" s="163"/>
      <c r="E18" s="166"/>
      <c r="F18" s="42"/>
      <c r="G18" s="42"/>
      <c r="H18" s="167"/>
      <c r="I18" s="42"/>
      <c r="J18" s="42"/>
      <c r="K18" s="167"/>
      <c r="L18" s="42"/>
      <c r="M18" s="42"/>
      <c r="N18" s="28"/>
      <c r="O18" s="28"/>
      <c r="P18" s="28"/>
      <c r="Q18" s="28"/>
      <c r="R18" s="42"/>
      <c r="S18" s="28"/>
    </row>
    <row r="19" spans="1:19" s="21" customFormat="1" ht="19.5" customHeight="1">
      <c r="A19" s="165"/>
      <c r="B19" s="162"/>
      <c r="C19" s="163"/>
      <c r="D19" s="163"/>
      <c r="E19" s="166"/>
      <c r="F19" s="42"/>
      <c r="G19" s="42"/>
      <c r="H19" s="167"/>
      <c r="I19" s="42"/>
      <c r="J19" s="42"/>
      <c r="K19" s="167"/>
      <c r="L19" s="42"/>
      <c r="M19" s="42"/>
      <c r="N19" s="28"/>
      <c r="O19" s="28"/>
      <c r="P19" s="28"/>
      <c r="Q19" s="28"/>
      <c r="R19" s="42"/>
      <c r="S19" s="28"/>
    </row>
    <row r="20" spans="1:19" s="21" customFormat="1" ht="19.5" customHeight="1">
      <c r="A20" s="165"/>
      <c r="B20" s="162"/>
      <c r="C20" s="163"/>
      <c r="D20" s="163"/>
      <c r="E20" s="166"/>
      <c r="F20" s="42"/>
      <c r="G20" s="42"/>
      <c r="H20" s="167"/>
      <c r="I20" s="42"/>
      <c r="J20" s="42"/>
      <c r="K20" s="167"/>
      <c r="L20" s="42"/>
      <c r="M20" s="42"/>
      <c r="N20" s="28"/>
      <c r="O20" s="28"/>
      <c r="P20" s="28"/>
      <c r="Q20" s="28"/>
      <c r="R20" s="42"/>
      <c r="S20" s="28"/>
    </row>
    <row r="21" spans="1:19" s="21" customFormat="1" ht="19.5" customHeight="1">
      <c r="A21" s="165"/>
      <c r="B21" s="162"/>
      <c r="C21" s="163"/>
      <c r="D21" s="163"/>
      <c r="E21" s="166"/>
      <c r="F21" s="42"/>
      <c r="G21" s="42"/>
      <c r="H21" s="167"/>
      <c r="I21" s="42"/>
      <c r="J21" s="42"/>
      <c r="K21" s="167"/>
      <c r="L21" s="42"/>
      <c r="M21" s="42"/>
      <c r="N21" s="28"/>
      <c r="O21" s="28"/>
      <c r="P21" s="28"/>
      <c r="Q21" s="28"/>
      <c r="R21" s="42"/>
      <c r="S21" s="28"/>
    </row>
    <row r="22" spans="1:19" s="21" customFormat="1" ht="19.5" customHeight="1">
      <c r="A22" s="168" t="s">
        <v>51</v>
      </c>
      <c r="B22" s="168"/>
      <c r="C22" s="169">
        <f>SUM(C6:C6)</f>
        <v>23441690</v>
      </c>
      <c r="D22" s="169">
        <f>SUM(D6:D6)</f>
        <v>23441690</v>
      </c>
      <c r="E22" s="169">
        <f>SUM(E6:E6)</f>
        <v>23441690</v>
      </c>
      <c r="F22" s="45" t="s">
        <v>65</v>
      </c>
      <c r="G22" s="45" t="s">
        <v>65</v>
      </c>
      <c r="H22" s="45" t="s">
        <v>65</v>
      </c>
      <c r="I22" s="45" t="s">
        <v>65</v>
      </c>
      <c r="J22" s="45" t="s">
        <v>65</v>
      </c>
      <c r="K22" s="45" t="s">
        <v>65</v>
      </c>
      <c r="L22" s="45" t="s">
        <v>65</v>
      </c>
      <c r="M22" s="45" t="s">
        <v>65</v>
      </c>
      <c r="N22" s="45" t="s">
        <v>65</v>
      </c>
      <c r="O22" s="45" t="s">
        <v>65</v>
      </c>
      <c r="P22" s="45"/>
      <c r="Q22" s="45"/>
      <c r="R22" s="45"/>
      <c r="S22" s="45"/>
    </row>
  </sheetData>
  <sheetProtection/>
  <mergeCells count="8">
    <mergeCell ref="A1:S1"/>
    <mergeCell ref="A2:D2"/>
    <mergeCell ref="R2:S2"/>
    <mergeCell ref="D3:M3"/>
    <mergeCell ref="N3:S3"/>
    <mergeCell ref="A3:A4"/>
    <mergeCell ref="B3:B4"/>
    <mergeCell ref="C3:C4"/>
  </mergeCells>
  <printOptions horizontalCentered="1"/>
  <pageMargins left="0.7086614173228347" right="0.5905511811023623" top="0.7874015748031497" bottom="0.31496062992125984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7">
      <selection activeCell="C11" sqref="C11"/>
    </sheetView>
  </sheetViews>
  <sheetFormatPr defaultColWidth="9.140625" defaultRowHeight="14.25" customHeight="1"/>
  <cols>
    <col min="1" max="1" width="12.57421875" style="33" customWidth="1"/>
    <col min="2" max="2" width="32.7109375" style="152" customWidth="1"/>
    <col min="3" max="3" width="14.57421875" style="33" customWidth="1"/>
    <col min="4" max="4" width="13.140625" style="33" customWidth="1"/>
    <col min="5" max="7" width="10.7109375" style="33" customWidth="1"/>
    <col min="8" max="12" width="9.28125" style="33" customWidth="1"/>
    <col min="13" max="13" width="9.140625" style="33" customWidth="1"/>
    <col min="14" max="16384" width="9.140625" style="33" customWidth="1"/>
  </cols>
  <sheetData>
    <row r="1" spans="1:12" ht="33" customHeight="1">
      <c r="A1" s="186" t="s">
        <v>66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s="25" customFormat="1" ht="24" customHeight="1">
      <c r="A2" s="205" t="str">
        <f>'1.财务收支预算总表'!A2:B2</f>
        <v>       单位名称：大姚县石羊镇中心学校</v>
      </c>
      <c r="B2" s="206"/>
      <c r="C2" s="207"/>
      <c r="D2" s="207"/>
      <c r="E2" s="207"/>
      <c r="F2" s="207"/>
      <c r="G2" s="207"/>
      <c r="H2" s="207"/>
      <c r="I2" s="207"/>
      <c r="J2" s="51"/>
      <c r="K2" s="51"/>
      <c r="L2" s="133" t="s">
        <v>47</v>
      </c>
    </row>
    <row r="3" spans="1:12" s="47" customFormat="1" ht="48" customHeight="1">
      <c r="A3" s="85" t="s">
        <v>67</v>
      </c>
      <c r="B3" s="153" t="s">
        <v>68</v>
      </c>
      <c r="C3" s="154" t="s">
        <v>51</v>
      </c>
      <c r="D3" s="85" t="s">
        <v>69</v>
      </c>
      <c r="E3" s="85" t="s">
        <v>70</v>
      </c>
      <c r="F3" s="85" t="s">
        <v>71</v>
      </c>
      <c r="G3" s="85" t="s">
        <v>72</v>
      </c>
      <c r="H3" s="85" t="s">
        <v>73</v>
      </c>
      <c r="I3" s="85" t="s">
        <v>74</v>
      </c>
      <c r="J3" s="85" t="s">
        <v>75</v>
      </c>
      <c r="K3" s="85" t="s">
        <v>76</v>
      </c>
      <c r="L3" s="85" t="s">
        <v>77</v>
      </c>
    </row>
    <row r="4" spans="1:12" s="47" customFormat="1" ht="18.75" customHeight="1">
      <c r="A4" s="154">
        <v>1</v>
      </c>
      <c r="B4" s="154">
        <v>2</v>
      </c>
      <c r="C4" s="154">
        <v>3</v>
      </c>
      <c r="D4" s="154">
        <v>4</v>
      </c>
      <c r="E4" s="154">
        <v>5</v>
      </c>
      <c r="F4" s="154">
        <v>6</v>
      </c>
      <c r="G4" s="154">
        <v>7</v>
      </c>
      <c r="H4" s="154">
        <v>8</v>
      </c>
      <c r="I4" s="154">
        <v>9</v>
      </c>
      <c r="J4" s="154">
        <v>10</v>
      </c>
      <c r="K4" s="154">
        <v>11</v>
      </c>
      <c r="L4" s="154">
        <v>12</v>
      </c>
    </row>
    <row r="5" spans="1:12" s="47" customFormat="1" ht="18.75" customHeight="1">
      <c r="A5" s="120" t="s">
        <v>78</v>
      </c>
      <c r="B5" s="121" t="s">
        <v>79</v>
      </c>
      <c r="C5" s="122">
        <v>3117063</v>
      </c>
      <c r="D5" s="122">
        <v>3117063</v>
      </c>
      <c r="E5" s="154"/>
      <c r="F5" s="154"/>
      <c r="G5" s="154"/>
      <c r="H5" s="154"/>
      <c r="I5" s="154"/>
      <c r="J5" s="154"/>
      <c r="K5" s="154"/>
      <c r="L5" s="154"/>
    </row>
    <row r="6" spans="1:12" s="47" customFormat="1" ht="18.75" customHeight="1">
      <c r="A6" s="120" t="s">
        <v>80</v>
      </c>
      <c r="B6" s="121" t="s">
        <v>81</v>
      </c>
      <c r="C6" s="122">
        <v>14114791</v>
      </c>
      <c r="D6" s="122">
        <v>14114791</v>
      </c>
      <c r="E6" s="154"/>
      <c r="F6" s="154"/>
      <c r="G6" s="154"/>
      <c r="H6" s="154"/>
      <c r="I6" s="154"/>
      <c r="J6" s="154"/>
      <c r="K6" s="154"/>
      <c r="L6" s="154"/>
    </row>
    <row r="7" spans="1:12" s="47" customFormat="1" ht="18.75" customHeight="1">
      <c r="A7" s="124" t="s">
        <v>82</v>
      </c>
      <c r="B7" s="125" t="s">
        <v>83</v>
      </c>
      <c r="C7" s="122">
        <v>1782</v>
      </c>
      <c r="D7" s="122">
        <v>1782</v>
      </c>
      <c r="E7" s="154"/>
      <c r="F7" s="154"/>
      <c r="G7" s="154"/>
      <c r="H7" s="154"/>
      <c r="I7" s="154"/>
      <c r="J7" s="154"/>
      <c r="K7" s="154"/>
      <c r="L7" s="154"/>
    </row>
    <row r="8" spans="1:12" s="47" customFormat="1" ht="18.75" customHeight="1">
      <c r="A8" s="120" t="s">
        <v>84</v>
      </c>
      <c r="B8" s="121" t="s">
        <v>85</v>
      </c>
      <c r="C8" s="122">
        <v>2220384</v>
      </c>
      <c r="D8" s="122">
        <v>2220384</v>
      </c>
      <c r="E8" s="154"/>
      <c r="F8" s="154"/>
      <c r="G8" s="154"/>
      <c r="H8" s="154"/>
      <c r="I8" s="154"/>
      <c r="J8" s="154"/>
      <c r="K8" s="154"/>
      <c r="L8" s="154"/>
    </row>
    <row r="9" spans="1:12" s="47" customFormat="1" ht="18.75" customHeight="1">
      <c r="A9" s="120" t="s">
        <v>86</v>
      </c>
      <c r="B9" s="121" t="s">
        <v>87</v>
      </c>
      <c r="C9" s="122">
        <v>2017809</v>
      </c>
      <c r="D9" s="122">
        <v>2017809</v>
      </c>
      <c r="E9" s="154"/>
      <c r="F9" s="154"/>
      <c r="G9" s="154"/>
      <c r="H9" s="154"/>
      <c r="I9" s="154"/>
      <c r="J9" s="154"/>
      <c r="K9" s="154"/>
      <c r="L9" s="154"/>
    </row>
    <row r="10" spans="1:12" s="47" customFormat="1" ht="18.75" customHeight="1">
      <c r="A10" s="120" t="s">
        <v>88</v>
      </c>
      <c r="B10" s="121" t="s">
        <v>89</v>
      </c>
      <c r="C10" s="122">
        <v>1240768</v>
      </c>
      <c r="D10" s="122">
        <v>1240768</v>
      </c>
      <c r="E10" s="154"/>
      <c r="F10" s="154"/>
      <c r="G10" s="154"/>
      <c r="H10" s="154"/>
      <c r="I10" s="154"/>
      <c r="J10" s="154"/>
      <c r="K10" s="154"/>
      <c r="L10" s="154"/>
    </row>
    <row r="11" spans="1:12" s="47" customFormat="1" ht="18.75" customHeight="1">
      <c r="A11" s="120" t="s">
        <v>90</v>
      </c>
      <c r="B11" s="121" t="s">
        <v>91</v>
      </c>
      <c r="C11" s="122">
        <v>729093</v>
      </c>
      <c r="D11" s="122">
        <v>729093</v>
      </c>
      <c r="E11" s="154"/>
      <c r="F11" s="154"/>
      <c r="G11" s="154"/>
      <c r="H11" s="154"/>
      <c r="I11" s="154"/>
      <c r="J11" s="154"/>
      <c r="K11" s="154"/>
      <c r="L11" s="154"/>
    </row>
    <row r="12" spans="1:12" s="47" customFormat="1" ht="18.75" customHeight="1">
      <c r="A12" s="154"/>
      <c r="B12" s="155"/>
      <c r="C12" s="156"/>
      <c r="D12" s="156"/>
      <c r="E12" s="154"/>
      <c r="F12" s="154"/>
      <c r="G12" s="154"/>
      <c r="H12" s="154"/>
      <c r="I12" s="154"/>
      <c r="J12" s="154"/>
      <c r="K12" s="154"/>
      <c r="L12" s="154"/>
    </row>
    <row r="13" spans="1:12" s="47" customFormat="1" ht="18.75" customHeight="1">
      <c r="A13" s="154"/>
      <c r="B13" s="155"/>
      <c r="C13" s="156"/>
      <c r="D13" s="156"/>
      <c r="E13" s="154"/>
      <c r="F13" s="154"/>
      <c r="G13" s="154"/>
      <c r="H13" s="154"/>
      <c r="I13" s="154"/>
      <c r="J13" s="154"/>
      <c r="K13" s="154"/>
      <c r="L13" s="154"/>
    </row>
    <row r="14" spans="1:12" s="47" customFormat="1" ht="18.75" customHeight="1">
      <c r="A14" s="154"/>
      <c r="B14" s="155"/>
      <c r="C14" s="156"/>
      <c r="D14" s="156"/>
      <c r="E14" s="154"/>
      <c r="F14" s="154"/>
      <c r="G14" s="154"/>
      <c r="H14" s="154"/>
      <c r="I14" s="154"/>
      <c r="J14" s="154"/>
      <c r="K14" s="154"/>
      <c r="L14" s="154"/>
    </row>
    <row r="15" spans="1:12" s="47" customFormat="1" ht="18.75" customHeight="1">
      <c r="A15" s="154"/>
      <c r="B15" s="155"/>
      <c r="C15" s="156"/>
      <c r="D15" s="156"/>
      <c r="E15" s="154"/>
      <c r="F15" s="154"/>
      <c r="G15" s="154"/>
      <c r="H15" s="154"/>
      <c r="I15" s="154"/>
      <c r="J15" s="154"/>
      <c r="K15" s="154"/>
      <c r="L15" s="154"/>
    </row>
    <row r="16" spans="1:12" s="47" customFormat="1" ht="18.75" customHeight="1">
      <c r="A16" s="154"/>
      <c r="B16" s="155"/>
      <c r="C16" s="156"/>
      <c r="D16" s="156"/>
      <c r="E16" s="154"/>
      <c r="F16" s="154"/>
      <c r="G16" s="154"/>
      <c r="H16" s="154"/>
      <c r="I16" s="154"/>
      <c r="J16" s="154"/>
      <c r="K16" s="154"/>
      <c r="L16" s="154"/>
    </row>
    <row r="17" spans="1:12" s="47" customFormat="1" ht="18.75" customHeight="1">
      <c r="A17" s="154"/>
      <c r="B17" s="155"/>
      <c r="C17" s="156"/>
      <c r="D17" s="156"/>
      <c r="E17" s="154"/>
      <c r="F17" s="154"/>
      <c r="G17" s="154"/>
      <c r="H17" s="154"/>
      <c r="I17" s="154"/>
      <c r="J17" s="154"/>
      <c r="K17" s="154"/>
      <c r="L17" s="154"/>
    </row>
    <row r="18" spans="1:12" s="47" customFormat="1" ht="18.75" customHeight="1">
      <c r="A18" s="154"/>
      <c r="B18" s="155"/>
      <c r="C18" s="156"/>
      <c r="D18" s="156"/>
      <c r="E18" s="154"/>
      <c r="F18" s="154"/>
      <c r="G18" s="154"/>
      <c r="H18" s="154"/>
      <c r="I18" s="154"/>
      <c r="J18" s="154"/>
      <c r="K18" s="154"/>
      <c r="L18" s="154"/>
    </row>
    <row r="19" spans="1:12" s="47" customFormat="1" ht="18.75" customHeight="1">
      <c r="A19" s="154"/>
      <c r="B19" s="155"/>
      <c r="C19" s="156"/>
      <c r="D19" s="156"/>
      <c r="E19" s="154"/>
      <c r="F19" s="154"/>
      <c r="G19" s="154"/>
      <c r="H19" s="154"/>
      <c r="I19" s="154"/>
      <c r="J19" s="154"/>
      <c r="K19" s="154"/>
      <c r="L19" s="154"/>
    </row>
    <row r="20" spans="1:12" s="47" customFormat="1" ht="18.75" customHeight="1">
      <c r="A20" s="154"/>
      <c r="B20" s="155"/>
      <c r="C20" s="156"/>
      <c r="D20" s="156"/>
      <c r="E20" s="154"/>
      <c r="F20" s="154"/>
      <c r="G20" s="154"/>
      <c r="H20" s="154"/>
      <c r="I20" s="154"/>
      <c r="J20" s="154"/>
      <c r="K20" s="154"/>
      <c r="L20" s="154"/>
    </row>
    <row r="21" spans="1:12" s="47" customFormat="1" ht="18.75" customHeight="1">
      <c r="A21" s="154"/>
      <c r="B21" s="155"/>
      <c r="C21" s="156"/>
      <c r="D21" s="156"/>
      <c r="E21" s="154"/>
      <c r="F21" s="154"/>
      <c r="G21" s="154"/>
      <c r="H21" s="154"/>
      <c r="I21" s="154"/>
      <c r="J21" s="154"/>
      <c r="K21" s="154"/>
      <c r="L21" s="154"/>
    </row>
    <row r="22" spans="1:12" s="47" customFormat="1" ht="18.75" customHeight="1">
      <c r="A22" s="154"/>
      <c r="B22" s="155"/>
      <c r="C22" s="156"/>
      <c r="D22" s="156"/>
      <c r="E22" s="154"/>
      <c r="F22" s="154"/>
      <c r="G22" s="154"/>
      <c r="H22" s="154"/>
      <c r="I22" s="154"/>
      <c r="J22" s="154"/>
      <c r="K22" s="154"/>
      <c r="L22" s="154"/>
    </row>
    <row r="23" spans="1:12" s="47" customFormat="1" ht="18.75" customHeight="1">
      <c r="A23" s="154"/>
      <c r="B23" s="155"/>
      <c r="C23" s="156"/>
      <c r="D23" s="156"/>
      <c r="E23" s="154"/>
      <c r="F23" s="154"/>
      <c r="G23" s="154"/>
      <c r="H23" s="154"/>
      <c r="I23" s="154"/>
      <c r="J23" s="154"/>
      <c r="K23" s="154"/>
      <c r="L23" s="154"/>
    </row>
    <row r="24" spans="1:12" s="47" customFormat="1" ht="18.75" customHeight="1">
      <c r="A24" s="208" t="s">
        <v>92</v>
      </c>
      <c r="B24" s="199" t="s">
        <v>92</v>
      </c>
      <c r="C24" s="157">
        <f>SUM(C5:C23)</f>
        <v>23441690</v>
      </c>
      <c r="D24" s="157">
        <f>SUM(D5:D23)</f>
        <v>23441690</v>
      </c>
      <c r="E24" s="158" t="s">
        <v>65</v>
      </c>
      <c r="F24" s="158"/>
      <c r="G24" s="158" t="s">
        <v>65</v>
      </c>
      <c r="H24" s="158" t="s">
        <v>65</v>
      </c>
      <c r="I24" s="158" t="s">
        <v>65</v>
      </c>
      <c r="J24" s="158" t="s">
        <v>65</v>
      </c>
      <c r="K24" s="158" t="s">
        <v>65</v>
      </c>
      <c r="L24" s="158" t="s">
        <v>65</v>
      </c>
    </row>
  </sheetData>
  <sheetProtection/>
  <mergeCells count="3">
    <mergeCell ref="A1:L1"/>
    <mergeCell ref="A2:I2"/>
    <mergeCell ref="A24:B24"/>
  </mergeCells>
  <printOptions horizontalCentered="1"/>
  <pageMargins left="0.7086614173228347" right="0.5905511811023623" top="0.7874015748031497" bottom="0.5118110236220472" header="0.31496062992125984" footer="0.31496062992125984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pane xSplit="4" ySplit="5" topLeftCell="E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9" sqref="E29"/>
    </sheetView>
  </sheetViews>
  <sheetFormatPr defaultColWidth="9.140625" defaultRowHeight="14.25" customHeight="1"/>
  <cols>
    <col min="1" max="1" width="37.7109375" style="23" customWidth="1"/>
    <col min="2" max="2" width="27.00390625" style="23" customWidth="1"/>
    <col min="3" max="3" width="40.00390625" style="23" customWidth="1"/>
    <col min="4" max="4" width="27.7109375" style="23" customWidth="1"/>
    <col min="5" max="5" width="9.140625" style="24" customWidth="1"/>
    <col min="6" max="16384" width="9.140625" style="24" customWidth="1"/>
  </cols>
  <sheetData>
    <row r="1" spans="1:4" ht="27" customHeight="1">
      <c r="A1" s="186" t="s">
        <v>93</v>
      </c>
      <c r="B1" s="186"/>
      <c r="C1" s="186"/>
      <c r="D1" s="186"/>
    </row>
    <row r="2" spans="1:4" s="131" customFormat="1" ht="24" customHeight="1">
      <c r="A2" s="209" t="str">
        <f>'1.财务收支预算总表'!A2:B2</f>
        <v>       单位名称：大姚县石羊镇中心学校</v>
      </c>
      <c r="B2" s="188"/>
      <c r="C2" s="132"/>
      <c r="D2" s="133" t="s">
        <v>94</v>
      </c>
    </row>
    <row r="3" spans="1:4" s="84" customFormat="1" ht="19.5" customHeight="1">
      <c r="A3" s="189" t="s">
        <v>3</v>
      </c>
      <c r="B3" s="190"/>
      <c r="C3" s="189" t="s">
        <v>4</v>
      </c>
      <c r="D3" s="190"/>
    </row>
    <row r="4" spans="1:4" s="84" customFormat="1" ht="13.5" customHeight="1">
      <c r="A4" s="210" t="s">
        <v>5</v>
      </c>
      <c r="B4" s="212" t="s">
        <v>6</v>
      </c>
      <c r="C4" s="210" t="s">
        <v>95</v>
      </c>
      <c r="D4" s="212" t="s">
        <v>6</v>
      </c>
    </row>
    <row r="5" spans="1:4" s="84" customFormat="1" ht="13.5" customHeight="1">
      <c r="A5" s="211"/>
      <c r="B5" s="213"/>
      <c r="C5" s="211"/>
      <c r="D5" s="213"/>
    </row>
    <row r="6" spans="1:4" s="84" customFormat="1" ht="17.25" customHeight="1">
      <c r="A6" s="134" t="s">
        <v>96</v>
      </c>
      <c r="B6" s="135">
        <f>B7</f>
        <v>23441690</v>
      </c>
      <c r="C6" s="136" t="s">
        <v>97</v>
      </c>
      <c r="D6" s="137">
        <f>SUM(D7:D29)</f>
        <v>23441690</v>
      </c>
    </row>
    <row r="7" spans="1:4" s="84" customFormat="1" ht="17.25" customHeight="1">
      <c r="A7" s="138" t="s">
        <v>98</v>
      </c>
      <c r="B7" s="135">
        <f>SUM(B8:B12)</f>
        <v>23441690</v>
      </c>
      <c r="C7" s="136" t="s">
        <v>99</v>
      </c>
      <c r="D7" s="137"/>
    </row>
    <row r="8" spans="1:4" s="84" customFormat="1" ht="17.25" customHeight="1">
      <c r="A8" s="138" t="s">
        <v>100</v>
      </c>
      <c r="B8" s="135">
        <v>23441690</v>
      </c>
      <c r="C8" s="136" t="s">
        <v>101</v>
      </c>
      <c r="D8" s="137"/>
    </row>
    <row r="9" spans="1:4" s="84" customFormat="1" ht="17.25" customHeight="1">
      <c r="A9" s="138" t="s">
        <v>102</v>
      </c>
      <c r="B9" s="139"/>
      <c r="C9" s="136" t="s">
        <v>103</v>
      </c>
      <c r="D9" s="137"/>
    </row>
    <row r="10" spans="1:4" s="84" customFormat="1" ht="17.25" customHeight="1">
      <c r="A10" s="138" t="s">
        <v>104</v>
      </c>
      <c r="B10" s="139"/>
      <c r="C10" s="136" t="s">
        <v>105</v>
      </c>
      <c r="D10" s="137"/>
    </row>
    <row r="11" spans="1:4" s="84" customFormat="1" ht="17.25" customHeight="1">
      <c r="A11" s="138" t="s">
        <v>106</v>
      </c>
      <c r="B11" s="139"/>
      <c r="C11" s="136" t="s">
        <v>107</v>
      </c>
      <c r="D11" s="140">
        <v>17233636</v>
      </c>
    </row>
    <row r="12" spans="1:4" s="84" customFormat="1" ht="17.25" customHeight="1">
      <c r="A12" s="138" t="s">
        <v>108</v>
      </c>
      <c r="B12" s="139"/>
      <c r="C12" s="136" t="s">
        <v>109</v>
      </c>
      <c r="D12" s="135"/>
    </row>
    <row r="13" spans="1:4" s="84" customFormat="1" ht="17.25" customHeight="1">
      <c r="A13" s="138" t="s">
        <v>110</v>
      </c>
      <c r="B13" s="137"/>
      <c r="C13" s="136" t="s">
        <v>111</v>
      </c>
      <c r="D13" s="135"/>
    </row>
    <row r="14" spans="1:4" s="84" customFormat="1" ht="17.25" customHeight="1">
      <c r="A14" s="138" t="s">
        <v>112</v>
      </c>
      <c r="B14" s="141"/>
      <c r="C14" s="136" t="s">
        <v>113</v>
      </c>
      <c r="D14" s="140">
        <v>4238193</v>
      </c>
    </row>
    <row r="15" spans="1:4" s="84" customFormat="1" ht="17.25" customHeight="1">
      <c r="A15" s="138" t="s">
        <v>98</v>
      </c>
      <c r="B15" s="142"/>
      <c r="C15" s="136" t="s">
        <v>114</v>
      </c>
      <c r="D15" s="140">
        <v>1969861</v>
      </c>
    </row>
    <row r="16" spans="1:4" s="84" customFormat="1" ht="17.25" customHeight="1">
      <c r="A16" s="143" t="s">
        <v>110</v>
      </c>
      <c r="B16" s="142"/>
      <c r="C16" s="136" t="s">
        <v>115</v>
      </c>
      <c r="D16" s="137"/>
    </row>
    <row r="17" spans="1:4" s="84" customFormat="1" ht="17.25" customHeight="1">
      <c r="A17" s="143" t="s">
        <v>112</v>
      </c>
      <c r="B17" s="142"/>
      <c r="C17" s="136" t="s">
        <v>116</v>
      </c>
      <c r="D17" s="137"/>
    </row>
    <row r="18" spans="1:4" s="84" customFormat="1" ht="17.25" customHeight="1">
      <c r="A18" s="144"/>
      <c r="B18" s="142"/>
      <c r="C18" s="136" t="s">
        <v>117</v>
      </c>
      <c r="D18" s="137"/>
    </row>
    <row r="19" spans="1:4" s="84" customFormat="1" ht="17.25" customHeight="1">
      <c r="A19" s="144"/>
      <c r="B19" s="142"/>
      <c r="C19" s="136" t="s">
        <v>118</v>
      </c>
      <c r="D19" s="137"/>
    </row>
    <row r="20" spans="1:4" s="84" customFormat="1" ht="17.25" customHeight="1">
      <c r="A20" s="144"/>
      <c r="B20" s="142"/>
      <c r="C20" s="136" t="s">
        <v>119</v>
      </c>
      <c r="D20" s="137"/>
    </row>
    <row r="21" spans="1:4" s="84" customFormat="1" ht="17.25" customHeight="1">
      <c r="A21" s="144"/>
      <c r="B21" s="142"/>
      <c r="C21" s="136" t="s">
        <v>120</v>
      </c>
      <c r="D21" s="137"/>
    </row>
    <row r="22" spans="1:4" s="84" customFormat="1" ht="17.25" customHeight="1">
      <c r="A22" s="144"/>
      <c r="B22" s="142"/>
      <c r="C22" s="136" t="s">
        <v>121</v>
      </c>
      <c r="D22" s="137"/>
    </row>
    <row r="23" spans="1:4" s="84" customFormat="1" ht="17.25" customHeight="1">
      <c r="A23" s="144"/>
      <c r="B23" s="142"/>
      <c r="C23" s="136" t="s">
        <v>122</v>
      </c>
      <c r="D23" s="137"/>
    </row>
    <row r="24" spans="1:4" s="84" customFormat="1" ht="17.25" customHeight="1">
      <c r="A24" s="144"/>
      <c r="B24" s="142"/>
      <c r="C24" s="136" t="s">
        <v>123</v>
      </c>
      <c r="D24" s="137"/>
    </row>
    <row r="25" spans="1:4" s="84" customFormat="1" ht="17.25" customHeight="1">
      <c r="A25" s="144"/>
      <c r="B25" s="142"/>
      <c r="C25" s="136" t="s">
        <v>124</v>
      </c>
      <c r="D25" s="137"/>
    </row>
    <row r="26" spans="1:4" s="84" customFormat="1" ht="17.25" customHeight="1">
      <c r="A26" s="144"/>
      <c r="B26" s="142"/>
      <c r="C26" s="136" t="s">
        <v>125</v>
      </c>
      <c r="D26" s="137"/>
    </row>
    <row r="27" spans="1:4" s="84" customFormat="1" ht="17.25" customHeight="1">
      <c r="A27" s="144"/>
      <c r="B27" s="142"/>
      <c r="C27" s="136" t="s">
        <v>126</v>
      </c>
      <c r="D27" s="137"/>
    </row>
    <row r="28" spans="1:4" s="84" customFormat="1" ht="17.25" customHeight="1">
      <c r="A28" s="144"/>
      <c r="B28" s="142"/>
      <c r="C28" s="136" t="s">
        <v>127</v>
      </c>
      <c r="D28" s="137"/>
    </row>
    <row r="29" spans="1:4" s="84" customFormat="1" ht="17.25" customHeight="1">
      <c r="A29" s="144"/>
      <c r="B29" s="145"/>
      <c r="C29" s="136" t="s">
        <v>128</v>
      </c>
      <c r="D29" s="137"/>
    </row>
    <row r="30" spans="1:4" s="84" customFormat="1" ht="17.25" customHeight="1">
      <c r="A30" s="146"/>
      <c r="B30" s="147"/>
      <c r="C30" s="143" t="s">
        <v>129</v>
      </c>
      <c r="D30" s="148"/>
    </row>
    <row r="31" spans="1:4" s="84" customFormat="1" ht="17.25" customHeight="1">
      <c r="A31" s="149" t="s">
        <v>130</v>
      </c>
      <c r="B31" s="150">
        <f>B6</f>
        <v>23441690</v>
      </c>
      <c r="C31" s="146" t="s">
        <v>131</v>
      </c>
      <c r="D31" s="151">
        <f>D6+D30</f>
        <v>23441690</v>
      </c>
    </row>
  </sheetData>
  <sheetProtection/>
  <mergeCells count="8">
    <mergeCell ref="A1:D1"/>
    <mergeCell ref="A2:B2"/>
    <mergeCell ref="A3:B3"/>
    <mergeCell ref="C3:D3"/>
    <mergeCell ref="A4:A5"/>
    <mergeCell ref="B4:B5"/>
    <mergeCell ref="C4:C5"/>
    <mergeCell ref="D4:D5"/>
  </mergeCells>
  <printOptions horizontalCentered="1"/>
  <pageMargins left="0.7874015748031497" right="0.5905511811023623" top="0.7874015748031497" bottom="0.31496062992125984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0">
      <selection activeCell="E25" sqref="E25:F25"/>
    </sheetView>
  </sheetViews>
  <sheetFormatPr defaultColWidth="9.140625" defaultRowHeight="14.25" customHeight="1"/>
  <cols>
    <col min="1" max="1" width="15.8515625" style="78" customWidth="1"/>
    <col min="2" max="2" width="38.57421875" style="99" customWidth="1"/>
    <col min="3" max="6" width="18.28125" style="33" customWidth="1"/>
    <col min="7" max="7" width="17.28125" style="33" customWidth="1"/>
    <col min="8" max="8" width="8.8515625" style="33" bestFit="1" customWidth="1"/>
    <col min="9" max="16384" width="8.8515625" style="33" customWidth="1"/>
  </cols>
  <sheetData>
    <row r="1" spans="1:7" ht="39" customHeight="1">
      <c r="A1" s="214" t="s">
        <v>132</v>
      </c>
      <c r="B1" s="214"/>
      <c r="C1" s="214"/>
      <c r="D1" s="214"/>
      <c r="E1" s="214"/>
      <c r="F1" s="214"/>
      <c r="G1" s="214"/>
    </row>
    <row r="2" spans="1:7" s="32" customFormat="1" ht="24" customHeight="1">
      <c r="A2" s="209" t="str">
        <f>'1.财务收支预算总表'!A2:B2</f>
        <v>       单位名称：大姚县石羊镇中心学校</v>
      </c>
      <c r="B2" s="215"/>
      <c r="C2" s="216"/>
      <c r="D2" s="216"/>
      <c r="E2" s="216"/>
      <c r="F2" s="79"/>
      <c r="G2" s="80" t="s">
        <v>47</v>
      </c>
    </row>
    <row r="3" spans="1:7" s="47" customFormat="1" ht="21.75" customHeight="1">
      <c r="A3" s="217" t="s">
        <v>133</v>
      </c>
      <c r="B3" s="218"/>
      <c r="C3" s="191" t="s">
        <v>51</v>
      </c>
      <c r="D3" s="219" t="s">
        <v>69</v>
      </c>
      <c r="E3" s="220"/>
      <c r="F3" s="221"/>
      <c r="G3" s="224" t="s">
        <v>70</v>
      </c>
    </row>
    <row r="4" spans="1:7" s="47" customFormat="1" ht="21.75" customHeight="1">
      <c r="A4" s="81" t="s">
        <v>67</v>
      </c>
      <c r="B4" s="81" t="s">
        <v>68</v>
      </c>
      <c r="C4" s="192"/>
      <c r="D4" s="42" t="s">
        <v>53</v>
      </c>
      <c r="E4" s="42" t="s">
        <v>134</v>
      </c>
      <c r="F4" s="42" t="s">
        <v>135</v>
      </c>
      <c r="G4" s="225"/>
    </row>
    <row r="5" spans="1:7" s="47" customFormat="1" ht="16.5" customHeight="1">
      <c r="A5" s="81" t="s">
        <v>136</v>
      </c>
      <c r="B5" s="81" t="s">
        <v>137</v>
      </c>
      <c r="C5" s="81" t="s">
        <v>138</v>
      </c>
      <c r="D5" s="42">
        <v>4</v>
      </c>
      <c r="E5" s="81" t="s">
        <v>139</v>
      </c>
      <c r="F5" s="81" t="s">
        <v>140</v>
      </c>
      <c r="G5" s="81" t="s">
        <v>141</v>
      </c>
    </row>
    <row r="6" spans="1:7" s="47" customFormat="1" ht="16.5" customHeight="1">
      <c r="A6" s="120" t="s">
        <v>78</v>
      </c>
      <c r="B6" s="121" t="s">
        <v>79</v>
      </c>
      <c r="C6" s="122">
        <v>3117063</v>
      </c>
      <c r="D6" s="122">
        <v>3117063</v>
      </c>
      <c r="E6" s="123">
        <v>3117063</v>
      </c>
      <c r="F6" s="123"/>
      <c r="G6" s="81"/>
    </row>
    <row r="7" spans="1:7" s="47" customFormat="1" ht="16.5" customHeight="1">
      <c r="A7" s="120" t="s">
        <v>80</v>
      </c>
      <c r="B7" s="121" t="s">
        <v>81</v>
      </c>
      <c r="C7" s="122">
        <v>14114791</v>
      </c>
      <c r="D7" s="122">
        <v>14114791</v>
      </c>
      <c r="E7" s="123">
        <v>13937424</v>
      </c>
      <c r="F7" s="123">
        <v>177367</v>
      </c>
      <c r="G7" s="81"/>
    </row>
    <row r="8" spans="1:7" s="47" customFormat="1" ht="16.5" customHeight="1">
      <c r="A8" s="124" t="s">
        <v>82</v>
      </c>
      <c r="B8" s="125" t="s">
        <v>83</v>
      </c>
      <c r="C8" s="122">
        <v>1782</v>
      </c>
      <c r="D8" s="122">
        <v>1782</v>
      </c>
      <c r="E8" s="123">
        <v>0</v>
      </c>
      <c r="F8" s="123">
        <v>1782</v>
      </c>
      <c r="G8" s="81"/>
    </row>
    <row r="9" spans="1:7" s="47" customFormat="1" ht="16.5" customHeight="1">
      <c r="A9" s="120" t="s">
        <v>84</v>
      </c>
      <c r="B9" s="121" t="s">
        <v>85</v>
      </c>
      <c r="C9" s="122">
        <v>2220384</v>
      </c>
      <c r="D9" s="122">
        <v>2220384</v>
      </c>
      <c r="E9" s="123">
        <v>2220384</v>
      </c>
      <c r="F9" s="123"/>
      <c r="G9" s="81"/>
    </row>
    <row r="10" spans="1:7" s="47" customFormat="1" ht="16.5" customHeight="1">
      <c r="A10" s="120" t="s">
        <v>86</v>
      </c>
      <c r="B10" s="121" t="s">
        <v>87</v>
      </c>
      <c r="C10" s="122">
        <v>2017809</v>
      </c>
      <c r="D10" s="122">
        <v>2017809</v>
      </c>
      <c r="E10" s="123">
        <v>2017809</v>
      </c>
      <c r="F10" s="123"/>
      <c r="G10" s="81"/>
    </row>
    <row r="11" spans="1:7" s="47" customFormat="1" ht="16.5" customHeight="1">
      <c r="A11" s="120" t="s">
        <v>88</v>
      </c>
      <c r="B11" s="121" t="s">
        <v>89</v>
      </c>
      <c r="C11" s="122">
        <v>1240768</v>
      </c>
      <c r="D11" s="122">
        <v>1240768</v>
      </c>
      <c r="E11" s="123">
        <v>1240768</v>
      </c>
      <c r="F11" s="123"/>
      <c r="G11" s="81"/>
    </row>
    <row r="12" spans="1:7" s="47" customFormat="1" ht="16.5" customHeight="1">
      <c r="A12" s="120" t="s">
        <v>90</v>
      </c>
      <c r="B12" s="121" t="s">
        <v>91</v>
      </c>
      <c r="C12" s="122">
        <v>729093</v>
      </c>
      <c r="D12" s="122">
        <v>729093</v>
      </c>
      <c r="E12" s="123">
        <v>729093</v>
      </c>
      <c r="F12" s="123"/>
      <c r="G12" s="81"/>
    </row>
    <row r="13" spans="1:7" s="47" customFormat="1" ht="16.5" customHeight="1">
      <c r="A13" s="81"/>
      <c r="B13" s="126"/>
      <c r="C13" s="123"/>
      <c r="D13" s="123"/>
      <c r="E13" s="123"/>
      <c r="F13" s="123"/>
      <c r="G13" s="81"/>
    </row>
    <row r="14" spans="1:7" s="47" customFormat="1" ht="16.5" customHeight="1">
      <c r="A14" s="81"/>
      <c r="B14" s="126"/>
      <c r="C14" s="123"/>
      <c r="D14" s="123"/>
      <c r="E14" s="123"/>
      <c r="F14" s="123"/>
      <c r="G14" s="81"/>
    </row>
    <row r="15" spans="1:7" s="47" customFormat="1" ht="16.5" customHeight="1">
      <c r="A15" s="81"/>
      <c r="B15" s="126"/>
      <c r="C15" s="123"/>
      <c r="D15" s="123"/>
      <c r="E15" s="123"/>
      <c r="F15" s="123"/>
      <c r="G15" s="81"/>
    </row>
    <row r="16" spans="1:7" s="47" customFormat="1" ht="16.5" customHeight="1">
      <c r="A16" s="81"/>
      <c r="B16" s="126"/>
      <c r="C16" s="123"/>
      <c r="D16" s="123"/>
      <c r="E16" s="123"/>
      <c r="F16" s="123"/>
      <c r="G16" s="81"/>
    </row>
    <row r="17" spans="1:7" s="47" customFormat="1" ht="16.5" customHeight="1">
      <c r="A17" s="81"/>
      <c r="B17" s="126"/>
      <c r="C17" s="123"/>
      <c r="D17" s="123"/>
      <c r="E17" s="123"/>
      <c r="F17" s="123"/>
      <c r="G17" s="81"/>
    </row>
    <row r="18" spans="1:7" s="47" customFormat="1" ht="16.5" customHeight="1">
      <c r="A18" s="81"/>
      <c r="B18" s="126"/>
      <c r="C18" s="123"/>
      <c r="D18" s="123"/>
      <c r="E18" s="123"/>
      <c r="F18" s="123"/>
      <c r="G18" s="81"/>
    </row>
    <row r="19" spans="1:7" s="47" customFormat="1" ht="16.5" customHeight="1">
      <c r="A19" s="81"/>
      <c r="B19" s="126"/>
      <c r="C19" s="123"/>
      <c r="D19" s="123"/>
      <c r="E19" s="123"/>
      <c r="F19" s="123"/>
      <c r="G19" s="81"/>
    </row>
    <row r="20" spans="1:7" s="47" customFormat="1" ht="16.5" customHeight="1">
      <c r="A20" s="81"/>
      <c r="B20" s="126"/>
      <c r="C20" s="123"/>
      <c r="D20" s="123"/>
      <c r="E20" s="123"/>
      <c r="F20" s="123"/>
      <c r="G20" s="81"/>
    </row>
    <row r="21" spans="1:7" s="47" customFormat="1" ht="16.5" customHeight="1">
      <c r="A21" s="81"/>
      <c r="B21" s="126"/>
      <c r="C21" s="123"/>
      <c r="D21" s="123"/>
      <c r="E21" s="123"/>
      <c r="F21" s="123"/>
      <c r="G21" s="81"/>
    </row>
    <row r="22" spans="1:7" s="47" customFormat="1" ht="16.5" customHeight="1">
      <c r="A22" s="81"/>
      <c r="B22" s="126"/>
      <c r="C22" s="123"/>
      <c r="D22" s="123"/>
      <c r="E22" s="123"/>
      <c r="F22" s="123"/>
      <c r="G22" s="81"/>
    </row>
    <row r="23" spans="1:7" s="47" customFormat="1" ht="16.5" customHeight="1">
      <c r="A23" s="81"/>
      <c r="B23" s="126"/>
      <c r="C23" s="123"/>
      <c r="D23" s="123"/>
      <c r="E23" s="123"/>
      <c r="F23" s="123"/>
      <c r="G23" s="81"/>
    </row>
    <row r="24" spans="1:7" s="47" customFormat="1" ht="16.5" customHeight="1">
      <c r="A24" s="81"/>
      <c r="B24" s="126"/>
      <c r="C24" s="123"/>
      <c r="D24" s="123"/>
      <c r="E24" s="123"/>
      <c r="F24" s="123"/>
      <c r="G24" s="81"/>
    </row>
    <row r="25" spans="1:7" s="47" customFormat="1" ht="18" customHeight="1">
      <c r="A25" s="222" t="s">
        <v>92</v>
      </c>
      <c r="B25" s="223" t="s">
        <v>92</v>
      </c>
      <c r="C25" s="127">
        <f>SUM(C6:C24)</f>
        <v>23441690</v>
      </c>
      <c r="D25" s="127">
        <f>SUM(D6:D24)</f>
        <v>23441690</v>
      </c>
      <c r="E25" s="127">
        <f>SUM(E6:E24)</f>
        <v>23262541</v>
      </c>
      <c r="F25" s="127">
        <f>SUM(F6:F24)</f>
        <v>179149</v>
      </c>
      <c r="G25" s="128" t="s">
        <v>65</v>
      </c>
    </row>
    <row r="26" spans="1:2" s="47" customFormat="1" ht="14.25" customHeight="1">
      <c r="A26" s="129"/>
      <c r="B26" s="130"/>
    </row>
    <row r="27" spans="1:2" s="47" customFormat="1" ht="14.25" customHeight="1">
      <c r="A27" s="129"/>
      <c r="B27" s="130"/>
    </row>
    <row r="28" spans="1:2" s="47" customFormat="1" ht="14.25" customHeight="1">
      <c r="A28" s="129"/>
      <c r="B28" s="130"/>
    </row>
    <row r="29" spans="1:2" s="47" customFormat="1" ht="14.25" customHeight="1">
      <c r="A29" s="129"/>
      <c r="B29" s="130"/>
    </row>
  </sheetData>
  <sheetProtection/>
  <mergeCells count="7">
    <mergeCell ref="A1:G1"/>
    <mergeCell ref="A2:E2"/>
    <mergeCell ref="A3:B3"/>
    <mergeCell ref="D3:F3"/>
    <mergeCell ref="A25:B25"/>
    <mergeCell ref="C3:C4"/>
    <mergeCell ref="G3:G4"/>
  </mergeCells>
  <printOptions horizontalCentered="1"/>
  <pageMargins left="0.7874015748031497" right="0.5905511811023623" top="0.7874015748031497" bottom="0.5118110236220472" header="0.31496062992125984" footer="0.31496062992125984"/>
  <pageSetup fitToHeight="1" fitToWidth="1"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D9" sqref="D9"/>
    </sheetView>
  </sheetViews>
  <sheetFormatPr defaultColWidth="9.140625" defaultRowHeight="12.75"/>
  <cols>
    <col min="1" max="2" width="27.421875" style="108" customWidth="1"/>
    <col min="3" max="3" width="17.28125" style="109" customWidth="1"/>
    <col min="4" max="5" width="26.28125" style="110" customWidth="1"/>
    <col min="6" max="6" width="18.7109375" style="110" customWidth="1"/>
    <col min="7" max="7" width="9.140625" style="33" customWidth="1"/>
    <col min="8" max="8" width="9.140625" style="33" bestFit="1" customWidth="1"/>
    <col min="9" max="9" width="8.8515625" style="33" bestFit="1" customWidth="1"/>
    <col min="10" max="16384" width="8.8515625" style="33" customWidth="1"/>
  </cols>
  <sheetData>
    <row r="1" spans="1:6" ht="36" customHeight="1">
      <c r="A1" s="226" t="s">
        <v>142</v>
      </c>
      <c r="B1" s="226"/>
      <c r="C1" s="226"/>
      <c r="D1" s="226"/>
      <c r="E1" s="226"/>
      <c r="F1" s="226"/>
    </row>
    <row r="2" spans="1:6" s="25" customFormat="1" ht="31.5" customHeight="1">
      <c r="A2" s="209" t="str">
        <f>'1.财务收支预算总表'!A2:B2</f>
        <v>       单位名称：大姚县石羊镇中心学校</v>
      </c>
      <c r="B2" s="227"/>
      <c r="C2" s="228"/>
      <c r="D2" s="216"/>
      <c r="F2" s="111" t="s">
        <v>143</v>
      </c>
    </row>
    <row r="3" spans="1:6" s="97" customFormat="1" ht="30" customHeight="1">
      <c r="A3" s="229" t="s">
        <v>144</v>
      </c>
      <c r="B3" s="191" t="s">
        <v>145</v>
      </c>
      <c r="C3" s="219" t="s">
        <v>146</v>
      </c>
      <c r="D3" s="220"/>
      <c r="E3" s="221"/>
      <c r="F3" s="191" t="s">
        <v>147</v>
      </c>
    </row>
    <row r="4" spans="1:6" s="97" customFormat="1" ht="30" customHeight="1">
      <c r="A4" s="230"/>
      <c r="B4" s="192"/>
      <c r="C4" s="42" t="s">
        <v>53</v>
      </c>
      <c r="D4" s="42" t="s">
        <v>148</v>
      </c>
      <c r="E4" s="42" t="s">
        <v>149</v>
      </c>
      <c r="F4" s="192"/>
    </row>
    <row r="5" spans="1:6" s="97" customFormat="1" ht="37.5" customHeight="1">
      <c r="A5" s="112">
        <v>1</v>
      </c>
      <c r="B5" s="112">
        <v>2</v>
      </c>
      <c r="C5" s="113">
        <v>3</v>
      </c>
      <c r="D5" s="112">
        <v>4</v>
      </c>
      <c r="E5" s="112">
        <v>5</v>
      </c>
      <c r="F5" s="112">
        <v>6</v>
      </c>
    </row>
    <row r="6" spans="1:6" s="97" customFormat="1" ht="37.5" customHeight="1">
      <c r="A6" s="114" t="s">
        <v>150</v>
      </c>
      <c r="B6" s="115"/>
      <c r="C6" s="116">
        <v>0</v>
      </c>
      <c r="D6" s="115"/>
      <c r="E6" s="116">
        <v>0</v>
      </c>
      <c r="F6" s="116">
        <v>0</v>
      </c>
    </row>
    <row r="7" spans="1:6" s="97" customFormat="1" ht="37.5" customHeight="1">
      <c r="A7" s="115"/>
      <c r="B7" s="115"/>
      <c r="C7" s="117"/>
      <c r="D7" s="115"/>
      <c r="E7" s="115"/>
      <c r="F7" s="116"/>
    </row>
    <row r="8" spans="1:6" s="97" customFormat="1" ht="37.5" customHeight="1">
      <c r="A8" s="115"/>
      <c r="B8" s="115"/>
      <c r="C8" s="117"/>
      <c r="D8" s="115"/>
      <c r="E8" s="115"/>
      <c r="F8" s="115"/>
    </row>
    <row r="9" spans="1:6" s="47" customFormat="1" ht="37.5" customHeight="1">
      <c r="A9" s="118"/>
      <c r="B9" s="118"/>
      <c r="C9" s="119"/>
      <c r="D9" s="118"/>
      <c r="E9" s="118"/>
      <c r="F9" s="118"/>
    </row>
    <row r="11" ht="16.5">
      <c r="A11" s="92" t="s">
        <v>151</v>
      </c>
    </row>
  </sheetData>
  <sheetProtection/>
  <mergeCells count="6">
    <mergeCell ref="A1:F1"/>
    <mergeCell ref="A2:D2"/>
    <mergeCell ref="C3:E3"/>
    <mergeCell ref="A3:A4"/>
    <mergeCell ref="B3:B4"/>
    <mergeCell ref="F3:F4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pane xSplit="3" ySplit="7" topLeftCell="D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48" sqref="Q48"/>
    </sheetView>
  </sheetViews>
  <sheetFormatPr defaultColWidth="9.140625" defaultRowHeight="14.25" customHeight="1"/>
  <cols>
    <col min="1" max="1" width="11.28125" style="99" customWidth="1"/>
    <col min="2" max="2" width="5.421875" style="78" customWidth="1"/>
    <col min="3" max="3" width="18.28125" style="99" customWidth="1"/>
    <col min="4" max="4" width="8.28125" style="78" customWidth="1"/>
    <col min="5" max="5" width="15.28125" style="99" customWidth="1"/>
    <col min="6" max="6" width="8.28125" style="78" customWidth="1"/>
    <col min="7" max="7" width="17.00390625" style="99" customWidth="1"/>
    <col min="8" max="9" width="9.00390625" style="100" customWidth="1"/>
    <col min="10" max="20" width="4.7109375" style="100" customWidth="1"/>
    <col min="21" max="21" width="6.28125" style="100" customWidth="1"/>
    <col min="22" max="22" width="9.140625" style="33" customWidth="1"/>
    <col min="23" max="16384" width="9.140625" style="33" customWidth="1"/>
  </cols>
  <sheetData>
    <row r="1" spans="1:21" ht="27.7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s="32" customFormat="1" ht="22.5" customHeight="1">
      <c r="A2" s="209" t="str">
        <f>'1.财务收支预算总表'!A2:B2</f>
        <v>       单位名称：大姚县石羊镇中心学校</v>
      </c>
      <c r="B2" s="215"/>
      <c r="C2" s="215"/>
      <c r="D2" s="215"/>
      <c r="E2" s="215"/>
      <c r="F2" s="215"/>
      <c r="G2" s="215"/>
      <c r="H2" s="216"/>
      <c r="I2" s="216"/>
      <c r="O2" s="70"/>
      <c r="P2" s="70"/>
      <c r="Q2" s="70"/>
      <c r="R2" s="70"/>
      <c r="S2" s="70"/>
      <c r="T2" s="231" t="s">
        <v>47</v>
      </c>
      <c r="U2" s="231"/>
    </row>
    <row r="3" spans="1:21" s="96" customFormat="1" ht="14.25">
      <c r="A3" s="233" t="s">
        <v>153</v>
      </c>
      <c r="B3" s="233" t="s">
        <v>154</v>
      </c>
      <c r="C3" s="233" t="s">
        <v>155</v>
      </c>
      <c r="D3" s="233" t="s">
        <v>156</v>
      </c>
      <c r="E3" s="233" t="s">
        <v>157</v>
      </c>
      <c r="F3" s="233" t="s">
        <v>158</v>
      </c>
      <c r="G3" s="233" t="s">
        <v>159</v>
      </c>
      <c r="H3" s="232" t="s">
        <v>160</v>
      </c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s="96" customFormat="1" ht="14.25">
      <c r="A4" s="233"/>
      <c r="B4" s="233"/>
      <c r="C4" s="233"/>
      <c r="D4" s="233"/>
      <c r="E4" s="233"/>
      <c r="F4" s="233"/>
      <c r="G4" s="233"/>
      <c r="H4" s="232" t="s">
        <v>161</v>
      </c>
      <c r="I4" s="232" t="s">
        <v>162</v>
      </c>
      <c r="J4" s="232"/>
      <c r="K4" s="232"/>
      <c r="L4" s="232"/>
      <c r="M4" s="232"/>
      <c r="N4" s="232"/>
      <c r="O4" s="232" t="s">
        <v>57</v>
      </c>
      <c r="P4" s="232" t="s">
        <v>63</v>
      </c>
      <c r="Q4" s="232"/>
      <c r="R4" s="232"/>
      <c r="S4" s="232"/>
      <c r="T4" s="232"/>
      <c r="U4" s="232"/>
    </row>
    <row r="5" spans="1:21" s="96" customFormat="1" ht="14.25">
      <c r="A5" s="233"/>
      <c r="B5" s="233"/>
      <c r="C5" s="233"/>
      <c r="D5" s="233"/>
      <c r="E5" s="233"/>
      <c r="F5" s="233"/>
      <c r="G5" s="233"/>
      <c r="H5" s="232"/>
      <c r="I5" s="232" t="s">
        <v>163</v>
      </c>
      <c r="J5" s="232"/>
      <c r="K5" s="232" t="s">
        <v>164</v>
      </c>
      <c r="L5" s="232" t="s">
        <v>165</v>
      </c>
      <c r="M5" s="232" t="s">
        <v>166</v>
      </c>
      <c r="N5" s="232" t="s">
        <v>167</v>
      </c>
      <c r="O5" s="232"/>
      <c r="P5" s="232" t="s">
        <v>53</v>
      </c>
      <c r="Q5" s="232" t="s">
        <v>58</v>
      </c>
      <c r="R5" s="232" t="s">
        <v>59</v>
      </c>
      <c r="S5" s="232" t="s">
        <v>60</v>
      </c>
      <c r="T5" s="232" t="s">
        <v>61</v>
      </c>
      <c r="U5" s="232" t="s">
        <v>62</v>
      </c>
    </row>
    <row r="6" spans="1:21" s="96" customFormat="1" ht="42" customHeight="1">
      <c r="A6" s="233"/>
      <c r="B6" s="233"/>
      <c r="C6" s="233"/>
      <c r="D6" s="233"/>
      <c r="E6" s="233"/>
      <c r="F6" s="233"/>
      <c r="G6" s="233"/>
      <c r="H6" s="232"/>
      <c r="I6" s="102" t="s">
        <v>53</v>
      </c>
      <c r="J6" s="102" t="s">
        <v>168</v>
      </c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spans="1:21" s="97" customFormat="1" ht="25.5" customHeight="1">
      <c r="A7" s="103" t="s">
        <v>136</v>
      </c>
      <c r="B7" s="103" t="s">
        <v>137</v>
      </c>
      <c r="C7" s="103" t="s">
        <v>138</v>
      </c>
      <c r="D7" s="103" t="s">
        <v>169</v>
      </c>
      <c r="E7" s="103" t="s">
        <v>139</v>
      </c>
      <c r="F7" s="103" t="s">
        <v>140</v>
      </c>
      <c r="G7" s="103" t="s">
        <v>141</v>
      </c>
      <c r="H7" s="103" t="s">
        <v>170</v>
      </c>
      <c r="I7" s="103" t="s">
        <v>171</v>
      </c>
      <c r="J7" s="103" t="s">
        <v>172</v>
      </c>
      <c r="K7" s="103" t="s">
        <v>173</v>
      </c>
      <c r="L7" s="103" t="s">
        <v>174</v>
      </c>
      <c r="M7" s="103" t="s">
        <v>175</v>
      </c>
      <c r="N7" s="103" t="s">
        <v>176</v>
      </c>
      <c r="O7" s="103" t="s">
        <v>177</v>
      </c>
      <c r="P7" s="103" t="s">
        <v>178</v>
      </c>
      <c r="Q7" s="103" t="s">
        <v>179</v>
      </c>
      <c r="R7" s="103" t="s">
        <v>180</v>
      </c>
      <c r="S7" s="103" t="s">
        <v>181</v>
      </c>
      <c r="T7" s="103" t="s">
        <v>182</v>
      </c>
      <c r="U7" s="103" t="s">
        <v>183</v>
      </c>
    </row>
    <row r="8" spans="1:21" s="98" customFormat="1" ht="27" customHeight="1">
      <c r="A8" s="104" t="s">
        <v>64</v>
      </c>
      <c r="B8" s="101" t="s">
        <v>136</v>
      </c>
      <c r="C8" s="104" t="s">
        <v>184</v>
      </c>
      <c r="D8" s="105" t="s">
        <v>78</v>
      </c>
      <c r="E8" s="104" t="s">
        <v>79</v>
      </c>
      <c r="F8" s="105">
        <v>30308</v>
      </c>
      <c r="G8" s="104" t="s">
        <v>185</v>
      </c>
      <c r="H8" s="106">
        <v>18480</v>
      </c>
      <c r="I8" s="106">
        <v>18480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s="98" customFormat="1" ht="27" customHeight="1">
      <c r="A9" s="104" t="s">
        <v>64</v>
      </c>
      <c r="B9" s="101" t="s">
        <v>137</v>
      </c>
      <c r="C9" s="104" t="s">
        <v>186</v>
      </c>
      <c r="D9" s="105" t="s">
        <v>78</v>
      </c>
      <c r="E9" s="104" t="s">
        <v>79</v>
      </c>
      <c r="F9" s="105">
        <v>30308</v>
      </c>
      <c r="G9" s="104" t="s">
        <v>185</v>
      </c>
      <c r="H9" s="106">
        <v>154320</v>
      </c>
      <c r="I9" s="106">
        <v>154320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s="98" customFormat="1" ht="27" customHeight="1">
      <c r="A10" s="104" t="s">
        <v>64</v>
      </c>
      <c r="B10" s="101" t="s">
        <v>138</v>
      </c>
      <c r="C10" s="104" t="s">
        <v>187</v>
      </c>
      <c r="D10" s="105" t="s">
        <v>80</v>
      </c>
      <c r="E10" s="104" t="s">
        <v>81</v>
      </c>
      <c r="F10" s="105">
        <v>30201</v>
      </c>
      <c r="G10" s="104" t="s">
        <v>188</v>
      </c>
      <c r="H10" s="106">
        <v>13042</v>
      </c>
      <c r="I10" s="106">
        <v>13042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s="98" customFormat="1" ht="27" customHeight="1">
      <c r="A11" s="104" t="s">
        <v>64</v>
      </c>
      <c r="B11" s="101" t="s">
        <v>169</v>
      </c>
      <c r="C11" s="104" t="s">
        <v>189</v>
      </c>
      <c r="D11" s="105" t="s">
        <v>80</v>
      </c>
      <c r="E11" s="104" t="s">
        <v>81</v>
      </c>
      <c r="F11" s="105">
        <v>30201</v>
      </c>
      <c r="G11" s="104" t="s">
        <v>188</v>
      </c>
      <c r="H11" s="106">
        <v>28100</v>
      </c>
      <c r="I11" s="106">
        <v>28100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s="98" customFormat="1" ht="27" customHeight="1">
      <c r="A12" s="104" t="s">
        <v>64</v>
      </c>
      <c r="B12" s="101" t="s">
        <v>139</v>
      </c>
      <c r="C12" s="104" t="s">
        <v>190</v>
      </c>
      <c r="D12" s="105" t="s">
        <v>80</v>
      </c>
      <c r="E12" s="104" t="s">
        <v>81</v>
      </c>
      <c r="F12" s="105">
        <v>30201</v>
      </c>
      <c r="G12" s="104" t="s">
        <v>188</v>
      </c>
      <c r="H12" s="106">
        <v>52760</v>
      </c>
      <c r="I12" s="106">
        <v>52760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s="98" customFormat="1" ht="27" customHeight="1">
      <c r="A13" s="104" t="s">
        <v>64</v>
      </c>
      <c r="B13" s="101" t="s">
        <v>140</v>
      </c>
      <c r="C13" s="104" t="s">
        <v>191</v>
      </c>
      <c r="D13" s="105" t="s">
        <v>80</v>
      </c>
      <c r="E13" s="104" t="s">
        <v>81</v>
      </c>
      <c r="F13" s="105">
        <v>30201</v>
      </c>
      <c r="G13" s="104" t="s">
        <v>188</v>
      </c>
      <c r="H13" s="106">
        <v>7465</v>
      </c>
      <c r="I13" s="106">
        <v>7465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s="98" customFormat="1" ht="27" customHeight="1">
      <c r="A14" s="104" t="s">
        <v>64</v>
      </c>
      <c r="B14" s="101" t="s">
        <v>141</v>
      </c>
      <c r="C14" s="104" t="s">
        <v>192</v>
      </c>
      <c r="D14" s="105" t="s">
        <v>80</v>
      </c>
      <c r="E14" s="104" t="s">
        <v>81</v>
      </c>
      <c r="F14" s="105">
        <v>30308</v>
      </c>
      <c r="G14" s="104" t="s">
        <v>185</v>
      </c>
      <c r="H14" s="106">
        <v>93391</v>
      </c>
      <c r="I14" s="106">
        <v>93391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1:21" s="98" customFormat="1" ht="27" customHeight="1">
      <c r="A15" s="104" t="s">
        <v>64</v>
      </c>
      <c r="B15" s="101" t="s">
        <v>170</v>
      </c>
      <c r="C15" s="104" t="s">
        <v>193</v>
      </c>
      <c r="D15" s="105" t="s">
        <v>80</v>
      </c>
      <c r="E15" s="104" t="s">
        <v>81</v>
      </c>
      <c r="F15" s="105">
        <v>30201</v>
      </c>
      <c r="G15" s="104" t="s">
        <v>188</v>
      </c>
      <c r="H15" s="106">
        <v>6500</v>
      </c>
      <c r="I15" s="106">
        <v>6500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21" s="98" customFormat="1" ht="27" customHeight="1">
      <c r="A16" s="104" t="s">
        <v>64</v>
      </c>
      <c r="B16" s="101" t="s">
        <v>171</v>
      </c>
      <c r="C16" s="104" t="s">
        <v>194</v>
      </c>
      <c r="D16" s="105" t="s">
        <v>82</v>
      </c>
      <c r="E16" s="104" t="s">
        <v>83</v>
      </c>
      <c r="F16" s="105">
        <v>30201</v>
      </c>
      <c r="G16" s="104" t="s">
        <v>188</v>
      </c>
      <c r="H16" s="106">
        <v>1782</v>
      </c>
      <c r="I16" s="106">
        <v>1782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1:21" s="98" customFormat="1" ht="27" customHeight="1">
      <c r="A17" s="104" t="s">
        <v>64</v>
      </c>
      <c r="B17" s="101" t="s">
        <v>172</v>
      </c>
      <c r="C17" s="104" t="s">
        <v>195</v>
      </c>
      <c r="D17" s="105" t="s">
        <v>80</v>
      </c>
      <c r="E17" s="104" t="s">
        <v>81</v>
      </c>
      <c r="F17" s="105">
        <v>30101</v>
      </c>
      <c r="G17" s="104" t="s">
        <v>196</v>
      </c>
      <c r="H17" s="106">
        <v>5076732</v>
      </c>
      <c r="I17" s="106">
        <v>5076732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</row>
    <row r="18" spans="1:21" s="98" customFormat="1" ht="27" customHeight="1">
      <c r="A18" s="104" t="s">
        <v>64</v>
      </c>
      <c r="B18" s="101" t="s">
        <v>173</v>
      </c>
      <c r="C18" s="104" t="s">
        <v>197</v>
      </c>
      <c r="D18" s="105" t="s">
        <v>80</v>
      </c>
      <c r="E18" s="104" t="s">
        <v>81</v>
      </c>
      <c r="F18" s="105">
        <v>30102</v>
      </c>
      <c r="G18" s="104" t="s">
        <v>198</v>
      </c>
      <c r="H18" s="106">
        <v>2463744</v>
      </c>
      <c r="I18" s="106">
        <v>2463744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s="98" customFormat="1" ht="27" customHeight="1">
      <c r="A19" s="104" t="s">
        <v>64</v>
      </c>
      <c r="B19" s="101" t="s">
        <v>174</v>
      </c>
      <c r="C19" s="104" t="s">
        <v>199</v>
      </c>
      <c r="D19" s="105" t="s">
        <v>80</v>
      </c>
      <c r="E19" s="104" t="s">
        <v>81</v>
      </c>
      <c r="F19" s="105">
        <v>30102</v>
      </c>
      <c r="G19" s="104" t="s">
        <v>198</v>
      </c>
      <c r="H19" s="106">
        <v>612000</v>
      </c>
      <c r="I19" s="106">
        <v>612000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pans="1:21" s="98" customFormat="1" ht="27" customHeight="1">
      <c r="A20" s="104" t="s">
        <v>64</v>
      </c>
      <c r="B20" s="101" t="s">
        <v>175</v>
      </c>
      <c r="C20" s="104" t="s">
        <v>200</v>
      </c>
      <c r="D20" s="105" t="s">
        <v>80</v>
      </c>
      <c r="E20" s="104" t="s">
        <v>81</v>
      </c>
      <c r="F20" s="105">
        <v>30102</v>
      </c>
      <c r="G20" s="104" t="s">
        <v>198</v>
      </c>
      <c r="H20" s="106">
        <v>457800</v>
      </c>
      <c r="I20" s="106">
        <v>457800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1:21" s="98" customFormat="1" ht="27" customHeight="1">
      <c r="A21" s="104" t="s">
        <v>64</v>
      </c>
      <c r="B21" s="101" t="s">
        <v>176</v>
      </c>
      <c r="C21" s="104" t="s">
        <v>201</v>
      </c>
      <c r="D21" s="105" t="s">
        <v>80</v>
      </c>
      <c r="E21" s="104" t="s">
        <v>81</v>
      </c>
      <c r="F21" s="105">
        <v>30103</v>
      </c>
      <c r="G21" s="104" t="s">
        <v>202</v>
      </c>
      <c r="H21" s="106">
        <v>423061</v>
      </c>
      <c r="I21" s="106">
        <v>423061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1:21" s="98" customFormat="1" ht="27" customHeight="1">
      <c r="A22" s="104" t="s">
        <v>64</v>
      </c>
      <c r="B22" s="101" t="s">
        <v>177</v>
      </c>
      <c r="C22" s="104" t="s">
        <v>203</v>
      </c>
      <c r="D22" s="105" t="s">
        <v>80</v>
      </c>
      <c r="E22" s="104" t="s">
        <v>81</v>
      </c>
      <c r="F22" s="105">
        <v>30103</v>
      </c>
      <c r="G22" s="104" t="s">
        <v>202</v>
      </c>
      <c r="H22" s="106">
        <v>1836000</v>
      </c>
      <c r="I22" s="106">
        <v>1836000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spans="1:21" s="98" customFormat="1" ht="27" customHeight="1">
      <c r="A23" s="104" t="s">
        <v>64</v>
      </c>
      <c r="B23" s="101" t="s">
        <v>178</v>
      </c>
      <c r="C23" s="104" t="s">
        <v>204</v>
      </c>
      <c r="D23" s="105" t="s">
        <v>80</v>
      </c>
      <c r="E23" s="104" t="s">
        <v>81</v>
      </c>
      <c r="F23" s="105">
        <v>30107</v>
      </c>
      <c r="G23" s="104" t="s">
        <v>205</v>
      </c>
      <c r="H23" s="106">
        <v>1447524</v>
      </c>
      <c r="I23" s="106">
        <v>1447524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1" s="98" customFormat="1" ht="27" customHeight="1">
      <c r="A24" s="104" t="s">
        <v>64</v>
      </c>
      <c r="B24" s="101" t="s">
        <v>179</v>
      </c>
      <c r="C24" s="104" t="s">
        <v>206</v>
      </c>
      <c r="D24" s="105" t="s">
        <v>80</v>
      </c>
      <c r="E24" s="104" t="s">
        <v>81</v>
      </c>
      <c r="F24" s="105">
        <v>30107</v>
      </c>
      <c r="G24" s="104" t="s">
        <v>205</v>
      </c>
      <c r="H24" s="106">
        <v>918384</v>
      </c>
      <c r="I24" s="106">
        <v>918384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1" s="98" customFormat="1" ht="27" customHeight="1">
      <c r="A25" s="104" t="s">
        <v>64</v>
      </c>
      <c r="B25" s="101" t="s">
        <v>180</v>
      </c>
      <c r="C25" s="104" t="s">
        <v>207</v>
      </c>
      <c r="D25" s="105" t="s">
        <v>80</v>
      </c>
      <c r="E25" s="104" t="s">
        <v>81</v>
      </c>
      <c r="F25" s="105">
        <v>30112</v>
      </c>
      <c r="G25" s="104" t="s">
        <v>208</v>
      </c>
      <c r="H25" s="106">
        <v>51648</v>
      </c>
      <c r="I25" s="106">
        <v>51648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</row>
    <row r="26" spans="1:21" s="98" customFormat="1" ht="27" customHeight="1">
      <c r="A26" s="104" t="s">
        <v>64</v>
      </c>
      <c r="B26" s="101" t="s">
        <v>181</v>
      </c>
      <c r="C26" s="104" t="s">
        <v>209</v>
      </c>
      <c r="D26" s="105" t="s">
        <v>80</v>
      </c>
      <c r="E26" s="104" t="s">
        <v>81</v>
      </c>
      <c r="F26" s="105">
        <v>30201</v>
      </c>
      <c r="G26" s="104" t="s">
        <v>188</v>
      </c>
      <c r="H26" s="106">
        <v>9500</v>
      </c>
      <c r="I26" s="106">
        <v>9500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1" s="98" customFormat="1" ht="27" customHeight="1">
      <c r="A27" s="104" t="s">
        <v>64</v>
      </c>
      <c r="B27" s="101" t="s">
        <v>182</v>
      </c>
      <c r="C27" s="104" t="s">
        <v>210</v>
      </c>
      <c r="D27" s="105" t="s">
        <v>80</v>
      </c>
      <c r="E27" s="104" t="s">
        <v>81</v>
      </c>
      <c r="F27" s="105">
        <v>30201</v>
      </c>
      <c r="G27" s="104" t="s">
        <v>188</v>
      </c>
      <c r="H27" s="106">
        <v>60000</v>
      </c>
      <c r="I27" s="106">
        <v>60000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</row>
    <row r="28" spans="1:21" s="98" customFormat="1" ht="27" customHeight="1">
      <c r="A28" s="104" t="s">
        <v>64</v>
      </c>
      <c r="B28" s="101" t="s">
        <v>183</v>
      </c>
      <c r="C28" s="104" t="s">
        <v>211</v>
      </c>
      <c r="D28" s="105" t="s">
        <v>80</v>
      </c>
      <c r="E28" s="104" t="s">
        <v>81</v>
      </c>
      <c r="F28" s="105">
        <v>30226</v>
      </c>
      <c r="G28" s="104" t="s">
        <v>212</v>
      </c>
      <c r="H28" s="106">
        <v>406000</v>
      </c>
      <c r="I28" s="106">
        <v>406000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</row>
    <row r="29" spans="1:21" s="98" customFormat="1" ht="27" customHeight="1">
      <c r="A29" s="104" t="s">
        <v>64</v>
      </c>
      <c r="B29" s="101" t="s">
        <v>213</v>
      </c>
      <c r="C29" s="104" t="s">
        <v>214</v>
      </c>
      <c r="D29" s="105" t="s">
        <v>80</v>
      </c>
      <c r="E29" s="104" t="s">
        <v>81</v>
      </c>
      <c r="F29" s="105">
        <v>30305</v>
      </c>
      <c r="G29" s="104" t="s">
        <v>215</v>
      </c>
      <c r="H29" s="106">
        <v>81408</v>
      </c>
      <c r="I29" s="106">
        <v>81408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</row>
    <row r="30" spans="1:21" s="98" customFormat="1" ht="27" customHeight="1">
      <c r="A30" s="104" t="s">
        <v>64</v>
      </c>
      <c r="B30" s="101" t="s">
        <v>216</v>
      </c>
      <c r="C30" s="104" t="s">
        <v>217</v>
      </c>
      <c r="D30" s="105" t="s">
        <v>80</v>
      </c>
      <c r="E30" s="104" t="s">
        <v>81</v>
      </c>
      <c r="F30" s="105">
        <v>30305</v>
      </c>
      <c r="G30" s="104" t="s">
        <v>215</v>
      </c>
      <c r="H30" s="106">
        <v>69732</v>
      </c>
      <c r="I30" s="106">
        <v>69732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</row>
    <row r="31" spans="1:21" s="98" customFormat="1" ht="27" customHeight="1">
      <c r="A31" s="104" t="s">
        <v>64</v>
      </c>
      <c r="B31" s="101" t="s">
        <v>218</v>
      </c>
      <c r="C31" s="104" t="s">
        <v>219</v>
      </c>
      <c r="D31" s="105" t="s">
        <v>84</v>
      </c>
      <c r="E31" s="104" t="s">
        <v>85</v>
      </c>
      <c r="F31" s="105">
        <v>30302</v>
      </c>
      <c r="G31" s="104" t="s">
        <v>220</v>
      </c>
      <c r="H31" s="106">
        <v>2220384</v>
      </c>
      <c r="I31" s="106">
        <v>2220384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s="98" customFormat="1" ht="27" customHeight="1">
      <c r="A32" s="104" t="s">
        <v>64</v>
      </c>
      <c r="B32" s="101" t="s">
        <v>221</v>
      </c>
      <c r="C32" s="104" t="s">
        <v>222</v>
      </c>
      <c r="D32" s="105" t="s">
        <v>86</v>
      </c>
      <c r="E32" s="104" t="s">
        <v>87</v>
      </c>
      <c r="F32" s="105">
        <v>30108</v>
      </c>
      <c r="G32" s="104" t="s">
        <v>223</v>
      </c>
      <c r="H32" s="106">
        <v>1652712</v>
      </c>
      <c r="I32" s="106">
        <v>1652712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s="98" customFormat="1" ht="27" customHeight="1">
      <c r="A33" s="104" t="s">
        <v>64</v>
      </c>
      <c r="B33" s="101" t="s">
        <v>224</v>
      </c>
      <c r="C33" s="104" t="s">
        <v>225</v>
      </c>
      <c r="D33" s="105" t="s">
        <v>88</v>
      </c>
      <c r="E33" s="104" t="s">
        <v>89</v>
      </c>
      <c r="F33" s="105">
        <v>30110</v>
      </c>
      <c r="G33" s="104" t="s">
        <v>226</v>
      </c>
      <c r="H33" s="106">
        <v>929651</v>
      </c>
      <c r="I33" s="106">
        <v>929651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1" s="98" customFormat="1" ht="27" customHeight="1">
      <c r="A34" s="104" t="s">
        <v>64</v>
      </c>
      <c r="B34" s="101" t="s">
        <v>227</v>
      </c>
      <c r="C34" s="104" t="s">
        <v>228</v>
      </c>
      <c r="D34" s="105" t="s">
        <v>88</v>
      </c>
      <c r="E34" s="104" t="s">
        <v>89</v>
      </c>
      <c r="F34" s="105">
        <v>30112</v>
      </c>
      <c r="G34" s="104" t="s">
        <v>208</v>
      </c>
      <c r="H34" s="106">
        <v>94940</v>
      </c>
      <c r="I34" s="106">
        <v>94940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  <row r="35" spans="1:21" s="98" customFormat="1" ht="27" customHeight="1">
      <c r="A35" s="104" t="s">
        <v>64</v>
      </c>
      <c r="B35" s="101" t="s">
        <v>229</v>
      </c>
      <c r="C35" s="104" t="s">
        <v>230</v>
      </c>
      <c r="D35" s="105" t="s">
        <v>90</v>
      </c>
      <c r="E35" s="104" t="s">
        <v>91</v>
      </c>
      <c r="F35" s="105">
        <v>30111</v>
      </c>
      <c r="G35" s="104" t="s">
        <v>231</v>
      </c>
      <c r="H35" s="106">
        <v>637818</v>
      </c>
      <c r="I35" s="106">
        <v>637818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1" s="98" customFormat="1" ht="27" customHeight="1">
      <c r="A36" s="104" t="s">
        <v>64</v>
      </c>
      <c r="B36" s="101" t="s">
        <v>232</v>
      </c>
      <c r="C36" s="104" t="s">
        <v>195</v>
      </c>
      <c r="D36" s="105" t="s">
        <v>78</v>
      </c>
      <c r="E36" s="104" t="s">
        <v>79</v>
      </c>
      <c r="F36" s="105">
        <v>30101</v>
      </c>
      <c r="G36" s="104" t="s">
        <v>196</v>
      </c>
      <c r="H36" s="106">
        <v>1130748</v>
      </c>
      <c r="I36" s="106">
        <v>1130748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</row>
    <row r="37" spans="1:21" s="98" customFormat="1" ht="27" customHeight="1">
      <c r="A37" s="104" t="s">
        <v>64</v>
      </c>
      <c r="B37" s="101" t="s">
        <v>233</v>
      </c>
      <c r="C37" s="104" t="s">
        <v>197</v>
      </c>
      <c r="D37" s="105" t="s">
        <v>78</v>
      </c>
      <c r="E37" s="104" t="s">
        <v>79</v>
      </c>
      <c r="F37" s="105">
        <v>30102</v>
      </c>
      <c r="G37" s="104" t="s">
        <v>198</v>
      </c>
      <c r="H37" s="106">
        <v>542280</v>
      </c>
      <c r="I37" s="106">
        <v>542280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</row>
    <row r="38" spans="1:21" s="98" customFormat="1" ht="27" customHeight="1">
      <c r="A38" s="104" t="s">
        <v>64</v>
      </c>
      <c r="B38" s="101" t="s">
        <v>234</v>
      </c>
      <c r="C38" s="104" t="s">
        <v>199</v>
      </c>
      <c r="D38" s="105" t="s">
        <v>78</v>
      </c>
      <c r="E38" s="104" t="s">
        <v>79</v>
      </c>
      <c r="F38" s="105">
        <v>30102</v>
      </c>
      <c r="G38" s="104" t="s">
        <v>198</v>
      </c>
      <c r="H38" s="106">
        <v>138000</v>
      </c>
      <c r="I38" s="106">
        <v>138000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1" s="98" customFormat="1" ht="27" customHeight="1">
      <c r="A39" s="104" t="s">
        <v>64</v>
      </c>
      <c r="B39" s="101" t="s">
        <v>235</v>
      </c>
      <c r="C39" s="104" t="s">
        <v>200</v>
      </c>
      <c r="D39" s="105" t="s">
        <v>78</v>
      </c>
      <c r="E39" s="104" t="s">
        <v>79</v>
      </c>
      <c r="F39" s="105">
        <v>30102</v>
      </c>
      <c r="G39" s="104" t="s">
        <v>198</v>
      </c>
      <c r="H39" s="106">
        <v>99000</v>
      </c>
      <c r="I39" s="106">
        <v>99000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</row>
    <row r="40" spans="1:21" s="98" customFormat="1" ht="27" customHeight="1">
      <c r="A40" s="104" t="s">
        <v>64</v>
      </c>
      <c r="B40" s="101" t="s">
        <v>236</v>
      </c>
      <c r="C40" s="104" t="s">
        <v>201</v>
      </c>
      <c r="D40" s="105" t="s">
        <v>78</v>
      </c>
      <c r="E40" s="104" t="s">
        <v>79</v>
      </c>
      <c r="F40" s="105">
        <v>30103</v>
      </c>
      <c r="G40" s="104" t="s">
        <v>202</v>
      </c>
      <c r="H40" s="106">
        <v>94229</v>
      </c>
      <c r="I40" s="106">
        <v>94229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 s="98" customFormat="1" ht="27" customHeight="1">
      <c r="A41" s="104" t="s">
        <v>64</v>
      </c>
      <c r="B41" s="101" t="s">
        <v>237</v>
      </c>
      <c r="C41" s="104" t="s">
        <v>203</v>
      </c>
      <c r="D41" s="105" t="s">
        <v>78</v>
      </c>
      <c r="E41" s="104" t="s">
        <v>79</v>
      </c>
      <c r="F41" s="105">
        <v>30103</v>
      </c>
      <c r="G41" s="104" t="s">
        <v>202</v>
      </c>
      <c r="H41" s="106">
        <v>414000</v>
      </c>
      <c r="I41" s="106">
        <v>414000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</row>
    <row r="42" spans="1:21" s="98" customFormat="1" ht="27" customHeight="1">
      <c r="A42" s="104" t="s">
        <v>64</v>
      </c>
      <c r="B42" s="101" t="s">
        <v>238</v>
      </c>
      <c r="C42" s="104" t="s">
        <v>204</v>
      </c>
      <c r="D42" s="105" t="s">
        <v>78</v>
      </c>
      <c r="E42" s="104" t="s">
        <v>79</v>
      </c>
      <c r="F42" s="105">
        <v>30107</v>
      </c>
      <c r="G42" s="104" t="s">
        <v>205</v>
      </c>
      <c r="H42" s="106">
        <v>317640</v>
      </c>
      <c r="I42" s="106">
        <v>317640</v>
      </c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</row>
    <row r="43" spans="1:21" s="98" customFormat="1" ht="27" customHeight="1">
      <c r="A43" s="104" t="s">
        <v>64</v>
      </c>
      <c r="B43" s="101" t="s">
        <v>239</v>
      </c>
      <c r="C43" s="104" t="s">
        <v>206</v>
      </c>
      <c r="D43" s="105" t="s">
        <v>78</v>
      </c>
      <c r="E43" s="104" t="s">
        <v>79</v>
      </c>
      <c r="F43" s="105">
        <v>30107</v>
      </c>
      <c r="G43" s="104" t="s">
        <v>205</v>
      </c>
      <c r="H43" s="106">
        <v>196956</v>
      </c>
      <c r="I43" s="106">
        <v>196956</v>
      </c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</row>
    <row r="44" spans="1:21" s="98" customFormat="1" ht="27" customHeight="1">
      <c r="A44" s="104" t="s">
        <v>64</v>
      </c>
      <c r="B44" s="101" t="s">
        <v>240</v>
      </c>
      <c r="C44" s="104" t="s">
        <v>207</v>
      </c>
      <c r="D44" s="105" t="s">
        <v>78</v>
      </c>
      <c r="E44" s="104" t="s">
        <v>79</v>
      </c>
      <c r="F44" s="105">
        <v>30112</v>
      </c>
      <c r="G44" s="104" t="s">
        <v>208</v>
      </c>
      <c r="H44" s="106">
        <v>11410</v>
      </c>
      <c r="I44" s="106">
        <v>11410</v>
      </c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</row>
    <row r="45" spans="1:21" s="98" customFormat="1" ht="27" customHeight="1">
      <c r="A45" s="104" t="s">
        <v>64</v>
      </c>
      <c r="B45" s="101" t="s">
        <v>241</v>
      </c>
      <c r="C45" s="104" t="s">
        <v>222</v>
      </c>
      <c r="D45" s="105" t="s">
        <v>86</v>
      </c>
      <c r="E45" s="104" t="s">
        <v>87</v>
      </c>
      <c r="F45" s="105">
        <v>30108</v>
      </c>
      <c r="G45" s="104" t="s">
        <v>223</v>
      </c>
      <c r="H45" s="106">
        <v>365097</v>
      </c>
      <c r="I45" s="106">
        <v>365097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1" s="98" customFormat="1" ht="27" customHeight="1">
      <c r="A46" s="104" t="s">
        <v>64</v>
      </c>
      <c r="B46" s="101" t="s">
        <v>242</v>
      </c>
      <c r="C46" s="104" t="s">
        <v>225</v>
      </c>
      <c r="D46" s="105" t="s">
        <v>88</v>
      </c>
      <c r="E46" s="104" t="s">
        <v>89</v>
      </c>
      <c r="F46" s="105">
        <v>30110</v>
      </c>
      <c r="G46" s="104" t="s">
        <v>226</v>
      </c>
      <c r="H46" s="106">
        <v>205367</v>
      </c>
      <c r="I46" s="106">
        <v>205367</v>
      </c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</row>
    <row r="47" spans="1:21" s="98" customFormat="1" ht="27" customHeight="1">
      <c r="A47" s="104" t="s">
        <v>64</v>
      </c>
      <c r="B47" s="101" t="s">
        <v>243</v>
      </c>
      <c r="C47" s="104" t="s">
        <v>228</v>
      </c>
      <c r="D47" s="105" t="s">
        <v>88</v>
      </c>
      <c r="E47" s="104" t="s">
        <v>89</v>
      </c>
      <c r="F47" s="105">
        <v>30112</v>
      </c>
      <c r="G47" s="104" t="s">
        <v>208</v>
      </c>
      <c r="H47" s="106">
        <v>10810</v>
      </c>
      <c r="I47" s="106">
        <v>10810</v>
      </c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</row>
    <row r="48" spans="1:21" s="98" customFormat="1" ht="27" customHeight="1">
      <c r="A48" s="104" t="s">
        <v>64</v>
      </c>
      <c r="B48" s="101" t="s">
        <v>244</v>
      </c>
      <c r="C48" s="104" t="s">
        <v>230</v>
      </c>
      <c r="D48" s="105" t="s">
        <v>90</v>
      </c>
      <c r="E48" s="104" t="s">
        <v>91</v>
      </c>
      <c r="F48" s="105">
        <v>30111</v>
      </c>
      <c r="G48" s="104" t="s">
        <v>231</v>
      </c>
      <c r="H48" s="106">
        <v>91275</v>
      </c>
      <c r="I48" s="106">
        <v>91275</v>
      </c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</row>
    <row r="49" spans="1:21" s="98" customFormat="1" ht="27" customHeight="1">
      <c r="A49" s="104"/>
      <c r="B49" s="101"/>
      <c r="C49" s="104"/>
      <c r="D49" s="105"/>
      <c r="E49" s="104"/>
      <c r="F49" s="105"/>
      <c r="G49" s="104"/>
      <c r="H49" s="106"/>
      <c r="I49" s="106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</row>
    <row r="50" spans="1:21" s="98" customFormat="1" ht="27" customHeight="1">
      <c r="A50" s="104" t="s">
        <v>245</v>
      </c>
      <c r="B50" s="105"/>
      <c r="C50" s="104"/>
      <c r="D50" s="105"/>
      <c r="E50" s="104"/>
      <c r="F50" s="105"/>
      <c r="G50" s="104"/>
      <c r="H50" s="106">
        <v>23441690</v>
      </c>
      <c r="I50" s="106">
        <v>23441690</v>
      </c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</row>
  </sheetData>
  <sheetProtection/>
  <mergeCells count="26">
    <mergeCell ref="Q5:Q6"/>
    <mergeCell ref="R5:R6"/>
    <mergeCell ref="S5:S6"/>
    <mergeCell ref="T5:T6"/>
    <mergeCell ref="U5:U6"/>
    <mergeCell ref="K5:K6"/>
    <mergeCell ref="L5:L6"/>
    <mergeCell ref="M5:M6"/>
    <mergeCell ref="N5:N6"/>
    <mergeCell ref="O4:O6"/>
    <mergeCell ref="P5:P6"/>
    <mergeCell ref="I5:J5"/>
    <mergeCell ref="A3:A6"/>
    <mergeCell ref="B3:B6"/>
    <mergeCell ref="C3:C6"/>
    <mergeCell ref="D3:D6"/>
    <mergeCell ref="E3:E6"/>
    <mergeCell ref="F3:F6"/>
    <mergeCell ref="G3:G6"/>
    <mergeCell ref="H4:H6"/>
    <mergeCell ref="A1:U1"/>
    <mergeCell ref="A2:I2"/>
    <mergeCell ref="T2:U2"/>
    <mergeCell ref="H3:U3"/>
    <mergeCell ref="I4:N4"/>
    <mergeCell ref="P4:U4"/>
  </mergeCells>
  <printOptions horizontalCentered="1"/>
  <pageMargins left="0.7086614173228347" right="0.3937007874015748" top="0.7874015748031497" bottom="0.5118110236220472" header="0.31496062992125984" footer="0.31496062992125984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workbookViewId="0" topLeftCell="A1">
      <selection activeCell="G10" sqref="G10"/>
    </sheetView>
  </sheetViews>
  <sheetFormatPr defaultColWidth="9.140625" defaultRowHeight="14.25" customHeight="1"/>
  <cols>
    <col min="1" max="1" width="10.28125" style="33" customWidth="1"/>
    <col min="2" max="4" width="10.28125" style="33" bestFit="1" customWidth="1"/>
    <col min="5" max="6" width="8.28125" style="33" customWidth="1"/>
    <col min="7" max="7" width="9.8515625" style="33" customWidth="1"/>
    <col min="8" max="8" width="10.140625" style="33" customWidth="1"/>
    <col min="9" max="10" width="6.00390625" style="33" bestFit="1" customWidth="1"/>
    <col min="11" max="11" width="9.28125" style="33" customWidth="1"/>
    <col min="12" max="12" width="10.7109375" style="33" customWidth="1"/>
    <col min="13" max="15" width="5.421875" style="33" customWidth="1"/>
    <col min="16" max="16" width="9.57421875" style="33" customWidth="1"/>
    <col min="17" max="17" width="5.421875" style="33" customWidth="1"/>
    <col min="18" max="18" width="5.00390625" style="33" customWidth="1"/>
    <col min="19" max="28" width="4.7109375" style="33" customWidth="1"/>
    <col min="29" max="29" width="9.140625" style="33" customWidth="1"/>
    <col min="30" max="16384" width="9.140625" style="33" customWidth="1"/>
  </cols>
  <sheetData>
    <row r="1" spans="1:28" ht="30" customHeight="1">
      <c r="A1" s="186" t="s">
        <v>246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28" s="32" customFormat="1" ht="24" customHeight="1">
      <c r="A2" s="209" t="str">
        <f>'1.财务收支预算总表'!A2:B2</f>
        <v>       单位名称：大姚县石羊镇中心学校</v>
      </c>
      <c r="B2" s="209"/>
      <c r="C2" s="187"/>
      <c r="D2" s="187"/>
      <c r="E2" s="187"/>
      <c r="F2" s="187"/>
      <c r="G2" s="187"/>
      <c r="H2" s="18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AA2" s="234" t="s">
        <v>47</v>
      </c>
      <c r="AB2" s="234"/>
    </row>
    <row r="3" spans="1:28" s="47" customFormat="1" ht="15.75" customHeight="1">
      <c r="A3" s="239" t="s">
        <v>247</v>
      </c>
      <c r="B3" s="239" t="s">
        <v>248</v>
      </c>
      <c r="C3" s="239" t="s">
        <v>249</v>
      </c>
      <c r="D3" s="239" t="s">
        <v>250</v>
      </c>
      <c r="E3" s="239" t="s">
        <v>156</v>
      </c>
      <c r="F3" s="239" t="s">
        <v>157</v>
      </c>
      <c r="G3" s="239" t="s">
        <v>251</v>
      </c>
      <c r="H3" s="239" t="s">
        <v>252</v>
      </c>
      <c r="I3" s="239" t="s">
        <v>51</v>
      </c>
      <c r="J3" s="235" t="s">
        <v>253</v>
      </c>
      <c r="K3" s="235"/>
      <c r="L3" s="235"/>
      <c r="M3" s="235"/>
      <c r="N3" s="235"/>
      <c r="O3" s="235"/>
      <c r="P3" s="235"/>
      <c r="Q3" s="235"/>
      <c r="R3" s="235"/>
      <c r="S3" s="235" t="s">
        <v>254</v>
      </c>
      <c r="T3" s="235"/>
      <c r="U3" s="235"/>
      <c r="V3" s="240" t="s">
        <v>57</v>
      </c>
      <c r="W3" s="235" t="s">
        <v>63</v>
      </c>
      <c r="X3" s="235"/>
      <c r="Y3" s="235"/>
      <c r="Z3" s="235"/>
      <c r="AA3" s="235"/>
      <c r="AB3" s="235"/>
    </row>
    <row r="4" spans="1:28" s="47" customFormat="1" ht="17.25" customHeight="1">
      <c r="A4" s="239"/>
      <c r="B4" s="239"/>
      <c r="C4" s="239"/>
      <c r="D4" s="239"/>
      <c r="E4" s="239"/>
      <c r="F4" s="239"/>
      <c r="G4" s="239"/>
      <c r="H4" s="239"/>
      <c r="I4" s="239"/>
      <c r="J4" s="235" t="s">
        <v>54</v>
      </c>
      <c r="K4" s="235"/>
      <c r="L4" s="235"/>
      <c r="M4" s="235"/>
      <c r="N4" s="235"/>
      <c r="O4" s="235"/>
      <c r="P4" s="235"/>
      <c r="Q4" s="240" t="s">
        <v>55</v>
      </c>
      <c r="R4" s="240" t="s">
        <v>56</v>
      </c>
      <c r="S4" s="240" t="s">
        <v>255</v>
      </c>
      <c r="T4" s="240" t="s">
        <v>55</v>
      </c>
      <c r="U4" s="240" t="s">
        <v>56</v>
      </c>
      <c r="V4" s="240"/>
      <c r="W4" s="240" t="s">
        <v>53</v>
      </c>
      <c r="X4" s="240" t="s">
        <v>58</v>
      </c>
      <c r="Y4" s="240" t="s">
        <v>256</v>
      </c>
      <c r="Z4" s="240" t="s">
        <v>60</v>
      </c>
      <c r="AA4" s="240" t="s">
        <v>61</v>
      </c>
      <c r="AB4" s="240" t="s">
        <v>62</v>
      </c>
    </row>
    <row r="5" spans="1:28" s="47" customFormat="1" ht="19.5" customHeight="1">
      <c r="A5" s="239"/>
      <c r="B5" s="239"/>
      <c r="C5" s="239"/>
      <c r="D5" s="239"/>
      <c r="E5" s="239"/>
      <c r="F5" s="239"/>
      <c r="G5" s="239"/>
      <c r="H5" s="239"/>
      <c r="I5" s="239"/>
      <c r="J5" s="236" t="s">
        <v>53</v>
      </c>
      <c r="K5" s="236"/>
      <c r="L5" s="236" t="s">
        <v>257</v>
      </c>
      <c r="M5" s="236" t="s">
        <v>258</v>
      </c>
      <c r="N5" s="236" t="s">
        <v>259</v>
      </c>
      <c r="O5" s="236" t="s">
        <v>260</v>
      </c>
      <c r="P5" s="236" t="s">
        <v>261</v>
      </c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</row>
    <row r="6" spans="1:28" s="47" customFormat="1" ht="40.5" customHeight="1">
      <c r="A6" s="239"/>
      <c r="B6" s="239"/>
      <c r="C6" s="239"/>
      <c r="D6" s="239"/>
      <c r="E6" s="239"/>
      <c r="F6" s="239"/>
      <c r="G6" s="239"/>
      <c r="H6" s="239"/>
      <c r="I6" s="239"/>
      <c r="J6" s="94" t="s">
        <v>53</v>
      </c>
      <c r="K6" s="94" t="s">
        <v>262</v>
      </c>
      <c r="L6" s="236"/>
      <c r="M6" s="236"/>
      <c r="N6" s="236"/>
      <c r="O6" s="236"/>
      <c r="P6" s="236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</row>
    <row r="7" spans="1:28" s="47" customFormat="1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6">
        <v>22</v>
      </c>
      <c r="W7" s="36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</row>
    <row r="8" spans="1:28" s="47" customFormat="1" ht="36" customHeight="1">
      <c r="A8" s="36" t="s">
        <v>150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s="47" customFormat="1" ht="36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s="47" customFormat="1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s="47" customFormat="1" ht="36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s="47" customFormat="1" ht="36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s="47" customFormat="1" ht="36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s="47" customFormat="1" ht="36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s="47" customFormat="1" ht="36" customHeight="1">
      <c r="A15" s="237" t="s">
        <v>92</v>
      </c>
      <c r="B15" s="237"/>
      <c r="C15" s="238"/>
      <c r="D15" s="238"/>
      <c r="E15" s="238"/>
      <c r="F15" s="238"/>
      <c r="G15" s="238"/>
      <c r="H15" s="238"/>
      <c r="I15" s="95" t="s">
        <v>65</v>
      </c>
      <c r="J15" s="95" t="s">
        <v>65</v>
      </c>
      <c r="K15" s="95"/>
      <c r="L15" s="95" t="s">
        <v>65</v>
      </c>
      <c r="M15" s="95" t="s">
        <v>65</v>
      </c>
      <c r="N15" s="95" t="s">
        <v>65</v>
      </c>
      <c r="O15" s="95" t="s">
        <v>65</v>
      </c>
      <c r="P15" s="95" t="s">
        <v>65</v>
      </c>
      <c r="Q15" s="95" t="s">
        <v>65</v>
      </c>
      <c r="R15" s="95" t="s">
        <v>65</v>
      </c>
      <c r="S15" s="95" t="s">
        <v>65</v>
      </c>
      <c r="T15" s="95"/>
      <c r="U15" s="95"/>
      <c r="V15" s="95" t="s">
        <v>65</v>
      </c>
      <c r="W15" s="95" t="s">
        <v>65</v>
      </c>
      <c r="X15" s="95" t="s">
        <v>65</v>
      </c>
      <c r="Y15" s="95" t="s">
        <v>65</v>
      </c>
      <c r="Z15" s="95"/>
      <c r="AA15" s="95" t="s">
        <v>65</v>
      </c>
      <c r="AB15" s="95" t="s">
        <v>65</v>
      </c>
    </row>
    <row r="17" ht="14.25" customHeight="1">
      <c r="A17" s="92" t="s">
        <v>263</v>
      </c>
    </row>
  </sheetData>
  <sheetProtection/>
  <mergeCells count="35">
    <mergeCell ref="Z4:Z6"/>
    <mergeCell ref="AA4:AA6"/>
    <mergeCell ref="AB4:AB6"/>
    <mergeCell ref="T4:T6"/>
    <mergeCell ref="U4:U6"/>
    <mergeCell ref="V3:V6"/>
    <mergeCell ref="W4:W6"/>
    <mergeCell ref="X4:X6"/>
    <mergeCell ref="Y4:Y6"/>
    <mergeCell ref="N5:N6"/>
    <mergeCell ref="O5:O6"/>
    <mergeCell ref="P5:P6"/>
    <mergeCell ref="Q4:Q6"/>
    <mergeCell ref="R4:R6"/>
    <mergeCell ref="S4:S6"/>
    <mergeCell ref="J4:P4"/>
    <mergeCell ref="J5:K5"/>
    <mergeCell ref="A15:H15"/>
    <mergeCell ref="A3:A6"/>
    <mergeCell ref="B3:B6"/>
    <mergeCell ref="C3:C6"/>
    <mergeCell ref="D3:D6"/>
    <mergeCell ref="E3:E6"/>
    <mergeCell ref="F3:F6"/>
    <mergeCell ref="G3:G6"/>
    <mergeCell ref="A1:AB1"/>
    <mergeCell ref="A2:H2"/>
    <mergeCell ref="AA2:AB2"/>
    <mergeCell ref="J3:R3"/>
    <mergeCell ref="S3:U3"/>
    <mergeCell ref="W3:AB3"/>
    <mergeCell ref="H3:H6"/>
    <mergeCell ref="I3:I6"/>
    <mergeCell ref="L5:L6"/>
    <mergeCell ref="M5:M6"/>
  </mergeCells>
  <printOptions horizontalCentered="1"/>
  <pageMargins left="0.7086614173228347" right="0.3937007874015748" top="0.7874015748031497" bottom="0.5118110236220472" header="0.31496062992125984" footer="0.31496062992125984"/>
  <pageSetup fitToHeight="1" fitToWidth="1" horizontalDpi="600" verticalDpi="600" orientation="landscape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E7" sqref="E7"/>
    </sheetView>
  </sheetViews>
  <sheetFormatPr defaultColWidth="9.140625" defaultRowHeight="12.75"/>
  <cols>
    <col min="1" max="1" width="22.421875" style="23" customWidth="1"/>
    <col min="2" max="2" width="20.28125" style="23" customWidth="1"/>
    <col min="3" max="5" width="11.421875" style="23" customWidth="1"/>
    <col min="6" max="6" width="11.421875" style="24" customWidth="1"/>
    <col min="7" max="7" width="11.421875" style="23" customWidth="1"/>
    <col min="8" max="9" width="11.421875" style="24" customWidth="1"/>
    <col min="10" max="10" width="11.421875" style="23" customWidth="1"/>
    <col min="11" max="11" width="9.140625" style="24" customWidth="1"/>
    <col min="12" max="16384" width="9.140625" style="24" customWidth="1"/>
  </cols>
  <sheetData>
    <row r="1" spans="1:10" s="93" customFormat="1" ht="36" customHeight="1">
      <c r="A1" s="214" t="s">
        <v>264</v>
      </c>
      <c r="B1" s="214"/>
      <c r="C1" s="214"/>
      <c r="D1" s="214"/>
      <c r="E1" s="214"/>
      <c r="F1" s="241"/>
      <c r="G1" s="214"/>
      <c r="H1" s="241"/>
      <c r="I1" s="241"/>
      <c r="J1" s="214"/>
    </row>
    <row r="2" spans="1:10" s="26" customFormat="1" ht="24" customHeight="1">
      <c r="A2" s="242" t="str">
        <f>'1.财务收支预算总表'!A2:B2</f>
        <v>       单位名称：大姚县石羊镇中心学校</v>
      </c>
      <c r="B2" s="216"/>
      <c r="C2" s="216"/>
      <c r="D2" s="216"/>
      <c r="E2" s="216"/>
      <c r="F2" s="243"/>
      <c r="G2" s="216"/>
      <c r="H2" s="243"/>
      <c r="J2" s="25"/>
    </row>
    <row r="3" spans="1:10" s="84" customFormat="1" ht="41.25" customHeight="1">
      <c r="A3" s="85" t="s">
        <v>265</v>
      </c>
      <c r="B3" s="85" t="s">
        <v>266</v>
      </c>
      <c r="C3" s="85" t="s">
        <v>267</v>
      </c>
      <c r="D3" s="85" t="s">
        <v>268</v>
      </c>
      <c r="E3" s="85" t="s">
        <v>269</v>
      </c>
      <c r="F3" s="86" t="s">
        <v>270</v>
      </c>
      <c r="G3" s="85" t="s">
        <v>271</v>
      </c>
      <c r="H3" s="86" t="s">
        <v>272</v>
      </c>
      <c r="I3" s="86" t="s">
        <v>273</v>
      </c>
      <c r="J3" s="85" t="s">
        <v>274</v>
      </c>
    </row>
    <row r="4" spans="1:10" s="84" customFormat="1" ht="46.5" customHeight="1">
      <c r="A4" s="85">
        <v>1</v>
      </c>
      <c r="B4" s="85">
        <v>2</v>
      </c>
      <c r="C4" s="85">
        <v>3</v>
      </c>
      <c r="D4" s="85">
        <v>4</v>
      </c>
      <c r="E4" s="85">
        <v>5</v>
      </c>
      <c r="F4" s="86">
        <v>6</v>
      </c>
      <c r="G4" s="85">
        <v>7</v>
      </c>
      <c r="H4" s="86">
        <v>8</v>
      </c>
      <c r="I4" s="86">
        <v>9</v>
      </c>
      <c r="J4" s="85">
        <v>10</v>
      </c>
    </row>
    <row r="5" spans="1:10" s="84" customFormat="1" ht="46.5" customHeight="1">
      <c r="A5" s="85" t="s">
        <v>150</v>
      </c>
      <c r="B5" s="85"/>
      <c r="C5" s="85"/>
      <c r="D5" s="85"/>
      <c r="E5" s="85"/>
      <c r="F5" s="86"/>
      <c r="G5" s="85"/>
      <c r="H5" s="86"/>
      <c r="I5" s="86"/>
      <c r="J5" s="85"/>
    </row>
    <row r="6" spans="1:10" s="84" customFormat="1" ht="46.5" customHeight="1">
      <c r="A6" s="85"/>
      <c r="B6" s="85"/>
      <c r="C6" s="85"/>
      <c r="D6" s="85"/>
      <c r="E6" s="85"/>
      <c r="F6" s="86"/>
      <c r="G6" s="85"/>
      <c r="H6" s="86"/>
      <c r="I6" s="86"/>
      <c r="J6" s="85"/>
    </row>
    <row r="7" spans="1:10" s="84" customFormat="1" ht="46.5" customHeight="1">
      <c r="A7" s="91" t="s">
        <v>65</v>
      </c>
      <c r="B7" s="88"/>
      <c r="C7" s="88"/>
      <c r="D7" s="88"/>
      <c r="E7" s="87"/>
      <c r="F7" s="89"/>
      <c r="G7" s="87"/>
      <c r="H7" s="89"/>
      <c r="I7" s="89"/>
      <c r="J7" s="87"/>
    </row>
    <row r="8" spans="1:10" s="84" customFormat="1" ht="46.5" customHeight="1">
      <c r="A8" s="90" t="s">
        <v>65</v>
      </c>
      <c r="B8" s="90" t="s">
        <v>65</v>
      </c>
      <c r="C8" s="90" t="s">
        <v>65</v>
      </c>
      <c r="D8" s="90" t="s">
        <v>65</v>
      </c>
      <c r="E8" s="91" t="s">
        <v>65</v>
      </c>
      <c r="F8" s="90" t="s">
        <v>65</v>
      </c>
      <c r="G8" s="91" t="s">
        <v>65</v>
      </c>
      <c r="H8" s="90" t="s">
        <v>65</v>
      </c>
      <c r="I8" s="90" t="s">
        <v>65</v>
      </c>
      <c r="J8" s="91" t="s">
        <v>65</v>
      </c>
    </row>
    <row r="10" ht="16.5">
      <c r="A10" s="92" t="s">
        <v>263</v>
      </c>
    </row>
  </sheetData>
  <sheetProtection/>
  <mergeCells count="2">
    <mergeCell ref="A1:J1"/>
    <mergeCell ref="A2:H2"/>
  </mergeCells>
  <printOptions horizontalCentered="1"/>
  <pageMargins left="0.7874015748031497" right="0.5905511811023623" top="0.7874015748031497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大姚县教育局</cp:lastModifiedBy>
  <cp:lastPrinted>2021-03-16T01:20:10Z</cp:lastPrinted>
  <dcterms:created xsi:type="dcterms:W3CDTF">2020-01-11T06:24:04Z</dcterms:created>
  <dcterms:modified xsi:type="dcterms:W3CDTF">2021-03-22T00:32:52Z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