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80" activeTab="0"/>
  </bookViews>
  <sheets>
    <sheet name="排名表" sheetId="1" r:id="rId1"/>
  </sheets>
  <definedNames>
    <definedName name="_xlnm.Print_Titles" localSheetId="0">'排名表'!$1:$2</definedName>
  </definedNames>
  <calcPr fullCalcOnLoad="1"/>
</workbook>
</file>

<file path=xl/sharedStrings.xml><?xml version="1.0" encoding="utf-8"?>
<sst xmlns="http://schemas.openxmlformats.org/spreadsheetml/2006/main" count="187" uniqueCount="94">
  <si>
    <t>招聘类型</t>
  </si>
  <si>
    <t>岗位代码</t>
  </si>
  <si>
    <t>所属单位</t>
  </si>
  <si>
    <t>岗位名称</t>
  </si>
  <si>
    <t>招聘人数</t>
  </si>
  <si>
    <t>准考证号</t>
  </si>
  <si>
    <t>姓名</t>
  </si>
  <si>
    <t>职业能力倾向测验成绩</t>
  </si>
  <si>
    <t>综合应用能力成绩</t>
  </si>
  <si>
    <t>加分分值</t>
  </si>
  <si>
    <t>加分依据</t>
  </si>
  <si>
    <t>总分</t>
  </si>
  <si>
    <t>公开招聘</t>
  </si>
  <si>
    <t>大姚县幼儿园</t>
  </si>
  <si>
    <t>幼儿教师</t>
  </si>
  <si>
    <t>陶琳</t>
  </si>
  <si>
    <t>杨晓君</t>
  </si>
  <si>
    <t>董学凤</t>
  </si>
  <si>
    <t>大姚县北城幼儿园</t>
  </si>
  <si>
    <t>杨婕</t>
  </si>
  <si>
    <t>李素</t>
  </si>
  <si>
    <t>李玲睿</t>
  </si>
  <si>
    <t>刘海梅</t>
  </si>
  <si>
    <t>王嫣琦</t>
  </si>
  <si>
    <t>普红丽</t>
  </si>
  <si>
    <t>大姚县三岔河镇中心学校</t>
  </si>
  <si>
    <t>黎桂莉</t>
  </si>
  <si>
    <t>刘馨莹</t>
  </si>
  <si>
    <t>董周丽</t>
  </si>
  <si>
    <t>大姚县三台乡中心学校</t>
  </si>
  <si>
    <t>小学音乐教师</t>
  </si>
  <si>
    <t>张文艳</t>
  </si>
  <si>
    <t>陈晓英</t>
  </si>
  <si>
    <t>刘霄燕</t>
  </si>
  <si>
    <t>大姚县桂花镇中心学校</t>
  </si>
  <si>
    <t>小学教师</t>
  </si>
  <si>
    <t>杨加丽</t>
  </si>
  <si>
    <t>高文艳</t>
  </si>
  <si>
    <t>张小春</t>
  </si>
  <si>
    <t>罗翠香</t>
  </si>
  <si>
    <t>林锦华</t>
  </si>
  <si>
    <t>邱艳婷</t>
  </si>
  <si>
    <t>王耀</t>
  </si>
  <si>
    <t>钱晓敏</t>
  </si>
  <si>
    <t>谭晓丽</t>
  </si>
  <si>
    <t>邓海燕</t>
  </si>
  <si>
    <t>大姚县铁锁乡中心学校</t>
  </si>
  <si>
    <t>学前教育教师</t>
  </si>
  <si>
    <t>谷李</t>
  </si>
  <si>
    <t>王婷婷</t>
  </si>
  <si>
    <t>钟浩</t>
  </si>
  <si>
    <t>小学体育教师</t>
  </si>
  <si>
    <t>尹晓芳</t>
  </si>
  <si>
    <t>郭佳</t>
  </si>
  <si>
    <t>付伟娜</t>
  </si>
  <si>
    <t>大姚县湾碧傣族傈僳族乡中心学校</t>
  </si>
  <si>
    <t>吴涛</t>
  </si>
  <si>
    <t>杨森</t>
  </si>
  <si>
    <t>赵亚妮</t>
  </si>
  <si>
    <t>马玲</t>
  </si>
  <si>
    <t>黄晓云</t>
  </si>
  <si>
    <t>李玉仙</t>
  </si>
  <si>
    <t>周凯</t>
  </si>
  <si>
    <t>马靖丰</t>
  </si>
  <si>
    <t>普正禄</t>
  </si>
  <si>
    <t>小学美术教师</t>
  </si>
  <si>
    <t>王永芳</t>
  </si>
  <si>
    <t>周礼萍</t>
  </si>
  <si>
    <t>向玲玉</t>
  </si>
  <si>
    <t>朱莹丽</t>
  </si>
  <si>
    <t>李建仙</t>
  </si>
  <si>
    <t>刘桂琼</t>
  </si>
  <si>
    <t>张金莉</t>
  </si>
  <si>
    <t>吴胜仙</t>
  </si>
  <si>
    <t>王啟润</t>
  </si>
  <si>
    <t>丁晓娇</t>
  </si>
  <si>
    <t>孙建翠</t>
  </si>
  <si>
    <t>颜建萍</t>
  </si>
  <si>
    <t>赵丽娅</t>
  </si>
  <si>
    <t>王丽君</t>
  </si>
  <si>
    <t>周姜丽</t>
  </si>
  <si>
    <t>陈金丽</t>
  </si>
  <si>
    <t>综合成绩</t>
  </si>
  <si>
    <t>笔试成绩排名岗位排名</t>
  </si>
  <si>
    <t>进入体检</t>
  </si>
  <si>
    <t>李忠琼</t>
  </si>
  <si>
    <t>李红兰</t>
  </si>
  <si>
    <t>资格复审不合格</t>
  </si>
  <si>
    <t>龚丽</t>
  </si>
  <si>
    <t>张诗经</t>
  </si>
  <si>
    <t>专业素质考试成绩</t>
  </si>
  <si>
    <t>综合成绩排名</t>
  </si>
  <si>
    <t>备注</t>
  </si>
  <si>
    <t>（附件）大姚县2016年事业单位公开招聘教育系统岗位综合成绩公示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</si>
</sst>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 "/>
  </numFmts>
  <fonts count="26">
    <font>
      <sz val="12"/>
      <name val="宋体"/>
      <family val="0"/>
    </font>
    <font>
      <sz val="9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2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b/>
      <sz val="9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9" fillId="13" borderId="5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8" fontId="22" fillId="0" borderId="9" xfId="0" applyNumberFormat="1" applyFont="1" applyFill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178" fontId="2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 wrapText="1"/>
    </xf>
    <xf numFmtId="178" fontId="1" fillId="0" borderId="0" xfId="0" applyNumberFormat="1" applyFont="1" applyFill="1" applyAlignment="1">
      <alignment horizontal="left" vertical="center"/>
    </xf>
    <xf numFmtId="178" fontId="1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 quotePrefix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178" fontId="25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workbookViewId="0" topLeftCell="A52">
      <selection activeCell="U16" sqref="U16"/>
    </sheetView>
  </sheetViews>
  <sheetFormatPr defaultColWidth="9.00390625" defaultRowHeight="35.25" customHeight="1"/>
  <cols>
    <col min="1" max="1" width="7.625" style="2" customWidth="1"/>
    <col min="2" max="2" width="5.00390625" style="2" customWidth="1"/>
    <col min="3" max="3" width="9.375" style="2" customWidth="1"/>
    <col min="4" max="4" width="6.875" style="2" customWidth="1"/>
    <col min="5" max="5" width="4.625" style="2" customWidth="1"/>
    <col min="6" max="6" width="10.00390625" style="2" customWidth="1"/>
    <col min="7" max="7" width="7.75390625" style="2" customWidth="1"/>
    <col min="8" max="8" width="8.75390625" style="3" customWidth="1"/>
    <col min="9" max="9" width="7.625" style="3" customWidth="1"/>
    <col min="10" max="10" width="4.50390625" style="2" customWidth="1"/>
    <col min="11" max="12" width="5.25390625" style="2" customWidth="1"/>
    <col min="13" max="13" width="7.50390625" style="2" customWidth="1"/>
    <col min="14" max="14" width="8.125" style="2" customWidth="1"/>
    <col min="15" max="15" width="7.125" style="12" customWidth="1"/>
    <col min="16" max="16" width="4.50390625" style="2" customWidth="1"/>
    <col min="17" max="17" width="9.00390625" style="2" customWidth="1"/>
    <col min="18" max="16384" width="9.00390625" style="2" customWidth="1"/>
  </cols>
  <sheetData>
    <row r="1" spans="1:17" ht="35.25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8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7</v>
      </c>
      <c r="I2" s="15" t="s">
        <v>8</v>
      </c>
      <c r="J2" s="16" t="s">
        <v>9</v>
      </c>
      <c r="K2" s="16" t="s">
        <v>10</v>
      </c>
      <c r="L2" s="14" t="s">
        <v>11</v>
      </c>
      <c r="M2" s="14" t="s">
        <v>83</v>
      </c>
      <c r="N2" s="17" t="s">
        <v>90</v>
      </c>
      <c r="O2" s="18" t="s">
        <v>82</v>
      </c>
      <c r="P2" s="19" t="s">
        <v>91</v>
      </c>
      <c r="Q2" s="19" t="s">
        <v>92</v>
      </c>
    </row>
    <row r="3" spans="1:17" s="1" customFormat="1" ht="27" customHeight="1">
      <c r="A3" s="10" t="s">
        <v>12</v>
      </c>
      <c r="B3" s="20">
        <v>25029</v>
      </c>
      <c r="C3" s="20" t="s">
        <v>13</v>
      </c>
      <c r="D3" s="20" t="s">
        <v>14</v>
      </c>
      <c r="E3" s="20">
        <v>1</v>
      </c>
      <c r="F3" s="5">
        <v>441230604101</v>
      </c>
      <c r="G3" s="8" t="s">
        <v>17</v>
      </c>
      <c r="H3" s="6">
        <v>109.5</v>
      </c>
      <c r="I3" s="6">
        <v>91</v>
      </c>
      <c r="J3" s="4"/>
      <c r="K3" s="4"/>
      <c r="L3" s="4">
        <f aca="true" t="shared" si="0" ref="L3:L24">H3+I3+J3</f>
        <v>200.5</v>
      </c>
      <c r="M3" s="4">
        <v>3</v>
      </c>
      <c r="N3" s="7">
        <v>79.1</v>
      </c>
      <c r="O3" s="13">
        <f aca="true" t="shared" si="1" ref="O3:O34">L3/3*0.5+N3*0.5</f>
        <v>72.96666666666667</v>
      </c>
      <c r="P3" s="4">
        <v>1</v>
      </c>
      <c r="Q3" s="4" t="s">
        <v>84</v>
      </c>
    </row>
    <row r="4" spans="1:17" s="1" customFormat="1" ht="27" customHeight="1">
      <c r="A4" s="10" t="s">
        <v>12</v>
      </c>
      <c r="B4" s="21"/>
      <c r="C4" s="21"/>
      <c r="D4" s="21"/>
      <c r="E4" s="21"/>
      <c r="F4" s="5">
        <v>441230604104</v>
      </c>
      <c r="G4" s="8" t="s">
        <v>15</v>
      </c>
      <c r="H4" s="6">
        <v>113</v>
      </c>
      <c r="I4" s="6">
        <v>97</v>
      </c>
      <c r="J4" s="4"/>
      <c r="K4" s="4"/>
      <c r="L4" s="4">
        <f t="shared" si="0"/>
        <v>210</v>
      </c>
      <c r="M4" s="4">
        <v>1</v>
      </c>
      <c r="N4" s="7">
        <v>67</v>
      </c>
      <c r="O4" s="13">
        <f t="shared" si="1"/>
        <v>68.5</v>
      </c>
      <c r="P4" s="4">
        <v>2</v>
      </c>
      <c r="Q4" s="4"/>
    </row>
    <row r="5" spans="1:17" s="1" customFormat="1" ht="27" customHeight="1">
      <c r="A5" s="10" t="s">
        <v>12</v>
      </c>
      <c r="B5" s="22"/>
      <c r="C5" s="22"/>
      <c r="D5" s="22"/>
      <c r="E5" s="22"/>
      <c r="F5" s="5">
        <v>441230604106</v>
      </c>
      <c r="G5" s="8" t="s">
        <v>16</v>
      </c>
      <c r="H5" s="6">
        <v>112.5</v>
      </c>
      <c r="I5" s="6">
        <v>88.5</v>
      </c>
      <c r="J5" s="4"/>
      <c r="K5" s="4"/>
      <c r="L5" s="4">
        <f t="shared" si="0"/>
        <v>201</v>
      </c>
      <c r="M5" s="4">
        <v>2</v>
      </c>
      <c r="N5" s="7">
        <v>65.9</v>
      </c>
      <c r="O5" s="13">
        <f t="shared" si="1"/>
        <v>66.45</v>
      </c>
      <c r="P5" s="4">
        <v>3</v>
      </c>
      <c r="Q5" s="4"/>
    </row>
    <row r="6" spans="1:17" s="1" customFormat="1" ht="27" customHeight="1">
      <c r="A6" s="10" t="s">
        <v>12</v>
      </c>
      <c r="B6" s="20">
        <v>25030</v>
      </c>
      <c r="C6" s="20" t="s">
        <v>18</v>
      </c>
      <c r="D6" s="20" t="s">
        <v>14</v>
      </c>
      <c r="E6" s="20">
        <v>2</v>
      </c>
      <c r="F6" s="5">
        <v>441230604204</v>
      </c>
      <c r="G6" s="8" t="s">
        <v>19</v>
      </c>
      <c r="H6" s="6">
        <v>118</v>
      </c>
      <c r="I6" s="6">
        <v>105</v>
      </c>
      <c r="J6" s="4"/>
      <c r="K6" s="4"/>
      <c r="L6" s="4">
        <f t="shared" si="0"/>
        <v>223</v>
      </c>
      <c r="M6" s="4">
        <v>1</v>
      </c>
      <c r="N6" s="7">
        <v>92.5</v>
      </c>
      <c r="O6" s="13">
        <f t="shared" si="1"/>
        <v>83.41666666666666</v>
      </c>
      <c r="P6" s="4">
        <v>1</v>
      </c>
      <c r="Q6" s="4" t="s">
        <v>84</v>
      </c>
    </row>
    <row r="7" spans="1:17" s="1" customFormat="1" ht="27" customHeight="1">
      <c r="A7" s="10" t="s">
        <v>12</v>
      </c>
      <c r="B7" s="21"/>
      <c r="C7" s="21"/>
      <c r="D7" s="21"/>
      <c r="E7" s="21"/>
      <c r="F7" s="5">
        <v>441230604130</v>
      </c>
      <c r="G7" s="8" t="s">
        <v>21</v>
      </c>
      <c r="H7" s="6">
        <v>113</v>
      </c>
      <c r="I7" s="6">
        <v>96</v>
      </c>
      <c r="J7" s="4"/>
      <c r="K7" s="4"/>
      <c r="L7" s="4">
        <f t="shared" si="0"/>
        <v>209</v>
      </c>
      <c r="M7" s="4">
        <v>3</v>
      </c>
      <c r="N7" s="7">
        <v>85</v>
      </c>
      <c r="O7" s="13">
        <f t="shared" si="1"/>
        <v>77.33333333333334</v>
      </c>
      <c r="P7" s="4">
        <v>2</v>
      </c>
      <c r="Q7" s="4" t="s">
        <v>84</v>
      </c>
    </row>
    <row r="8" spans="1:17" s="1" customFormat="1" ht="27" customHeight="1">
      <c r="A8" s="10" t="s">
        <v>12</v>
      </c>
      <c r="B8" s="21"/>
      <c r="C8" s="21"/>
      <c r="D8" s="21"/>
      <c r="E8" s="21"/>
      <c r="F8" s="5">
        <v>441230604126</v>
      </c>
      <c r="G8" s="8" t="s">
        <v>20</v>
      </c>
      <c r="H8" s="6">
        <v>115</v>
      </c>
      <c r="I8" s="6">
        <v>102.5</v>
      </c>
      <c r="J8" s="4"/>
      <c r="K8" s="4"/>
      <c r="L8" s="4">
        <f t="shared" si="0"/>
        <v>217.5</v>
      </c>
      <c r="M8" s="4">
        <v>2</v>
      </c>
      <c r="N8" s="7">
        <v>75.6</v>
      </c>
      <c r="O8" s="13">
        <f t="shared" si="1"/>
        <v>74.05</v>
      </c>
      <c r="P8" s="4">
        <v>3</v>
      </c>
      <c r="Q8" s="4"/>
    </row>
    <row r="9" spans="1:17" s="1" customFormat="1" ht="27" customHeight="1">
      <c r="A9" s="10" t="s">
        <v>12</v>
      </c>
      <c r="B9" s="21"/>
      <c r="C9" s="21"/>
      <c r="D9" s="21"/>
      <c r="E9" s="21"/>
      <c r="F9" s="5">
        <v>441230604116</v>
      </c>
      <c r="G9" s="8" t="s">
        <v>24</v>
      </c>
      <c r="H9" s="6">
        <v>103</v>
      </c>
      <c r="I9" s="6">
        <v>99</v>
      </c>
      <c r="J9" s="4"/>
      <c r="K9" s="4"/>
      <c r="L9" s="4">
        <f t="shared" si="0"/>
        <v>202</v>
      </c>
      <c r="M9" s="4">
        <v>6</v>
      </c>
      <c r="N9" s="7">
        <v>73.2</v>
      </c>
      <c r="O9" s="13">
        <f t="shared" si="1"/>
        <v>70.26666666666667</v>
      </c>
      <c r="P9" s="4">
        <v>4</v>
      </c>
      <c r="Q9" s="4"/>
    </row>
    <row r="10" spans="1:17" s="1" customFormat="1" ht="27" customHeight="1">
      <c r="A10" s="10" t="s">
        <v>12</v>
      </c>
      <c r="B10" s="21"/>
      <c r="C10" s="21"/>
      <c r="D10" s="21"/>
      <c r="E10" s="21"/>
      <c r="F10" s="5">
        <v>441230604115</v>
      </c>
      <c r="G10" s="8" t="s">
        <v>23</v>
      </c>
      <c r="H10" s="6">
        <v>113</v>
      </c>
      <c r="I10" s="6">
        <v>90</v>
      </c>
      <c r="J10" s="4"/>
      <c r="K10" s="4"/>
      <c r="L10" s="4">
        <f t="shared" si="0"/>
        <v>203</v>
      </c>
      <c r="M10" s="4">
        <v>5</v>
      </c>
      <c r="N10" s="7">
        <v>72.2</v>
      </c>
      <c r="O10" s="13">
        <f t="shared" si="1"/>
        <v>69.93333333333334</v>
      </c>
      <c r="P10" s="4">
        <v>5</v>
      </c>
      <c r="Q10" s="4"/>
    </row>
    <row r="11" spans="1:17" s="1" customFormat="1" ht="27" customHeight="1">
      <c r="A11" s="10" t="s">
        <v>12</v>
      </c>
      <c r="B11" s="22"/>
      <c r="C11" s="22"/>
      <c r="D11" s="22"/>
      <c r="E11" s="22"/>
      <c r="F11" s="5">
        <v>441230604118</v>
      </c>
      <c r="G11" s="8" t="s">
        <v>22</v>
      </c>
      <c r="H11" s="6">
        <v>110</v>
      </c>
      <c r="I11" s="6">
        <v>97</v>
      </c>
      <c r="J11" s="4"/>
      <c r="K11" s="4"/>
      <c r="L11" s="4">
        <f t="shared" si="0"/>
        <v>207</v>
      </c>
      <c r="M11" s="4">
        <v>4</v>
      </c>
      <c r="N11" s="7">
        <v>65.1</v>
      </c>
      <c r="O11" s="13">
        <f t="shared" si="1"/>
        <v>67.05</v>
      </c>
      <c r="P11" s="4">
        <v>6</v>
      </c>
      <c r="Q11" s="4"/>
    </row>
    <row r="12" spans="1:17" s="1" customFormat="1" ht="27" customHeight="1">
      <c r="A12" s="10" t="s">
        <v>12</v>
      </c>
      <c r="B12" s="20">
        <v>25031</v>
      </c>
      <c r="C12" s="20" t="s">
        <v>25</v>
      </c>
      <c r="D12" s="20" t="s">
        <v>14</v>
      </c>
      <c r="E12" s="20">
        <v>1</v>
      </c>
      <c r="F12" s="5">
        <v>441230604214</v>
      </c>
      <c r="G12" s="8" t="s">
        <v>27</v>
      </c>
      <c r="H12" s="6">
        <v>98.5</v>
      </c>
      <c r="I12" s="6">
        <v>97</v>
      </c>
      <c r="J12" s="4"/>
      <c r="K12" s="4"/>
      <c r="L12" s="4">
        <f t="shared" si="0"/>
        <v>195.5</v>
      </c>
      <c r="M12" s="4">
        <v>2</v>
      </c>
      <c r="N12" s="7">
        <v>90.1</v>
      </c>
      <c r="O12" s="13">
        <f t="shared" si="1"/>
        <v>77.63333333333333</v>
      </c>
      <c r="P12" s="4">
        <v>1</v>
      </c>
      <c r="Q12" s="4" t="s">
        <v>84</v>
      </c>
    </row>
    <row r="13" spans="1:17" s="1" customFormat="1" ht="27" customHeight="1">
      <c r="A13" s="10" t="s">
        <v>12</v>
      </c>
      <c r="B13" s="21"/>
      <c r="C13" s="21"/>
      <c r="D13" s="21"/>
      <c r="E13" s="21"/>
      <c r="F13" s="5">
        <v>441230604220</v>
      </c>
      <c r="G13" s="8" t="s">
        <v>28</v>
      </c>
      <c r="H13" s="6">
        <v>101</v>
      </c>
      <c r="I13" s="6">
        <v>81.5</v>
      </c>
      <c r="J13" s="4"/>
      <c r="K13" s="4"/>
      <c r="L13" s="4">
        <f t="shared" si="0"/>
        <v>182.5</v>
      </c>
      <c r="M13" s="4">
        <v>3</v>
      </c>
      <c r="N13" s="7">
        <v>82.9</v>
      </c>
      <c r="O13" s="13">
        <f t="shared" si="1"/>
        <v>71.86666666666667</v>
      </c>
      <c r="P13" s="4">
        <v>2</v>
      </c>
      <c r="Q13" s="4"/>
    </row>
    <row r="14" spans="1:17" s="1" customFormat="1" ht="56.25" customHeight="1">
      <c r="A14" s="10" t="s">
        <v>12</v>
      </c>
      <c r="B14" s="22"/>
      <c r="C14" s="22"/>
      <c r="D14" s="22"/>
      <c r="E14" s="22"/>
      <c r="F14" s="5">
        <v>441230604213</v>
      </c>
      <c r="G14" s="8" t="s">
        <v>26</v>
      </c>
      <c r="H14" s="6">
        <v>108</v>
      </c>
      <c r="I14" s="6">
        <v>92.5</v>
      </c>
      <c r="J14" s="4"/>
      <c r="K14" s="4"/>
      <c r="L14" s="4">
        <f t="shared" si="0"/>
        <v>200.5</v>
      </c>
      <c r="M14" s="4">
        <v>1</v>
      </c>
      <c r="N14" s="7">
        <v>69</v>
      </c>
      <c r="O14" s="13">
        <f t="shared" si="1"/>
        <v>67.91666666666666</v>
      </c>
      <c r="P14" s="4">
        <v>3</v>
      </c>
      <c r="Q14" s="4"/>
    </row>
    <row r="15" spans="1:17" s="1" customFormat="1" ht="28.5" customHeight="1">
      <c r="A15" s="10" t="s">
        <v>12</v>
      </c>
      <c r="B15" s="20">
        <v>25032</v>
      </c>
      <c r="C15" s="20" t="s">
        <v>29</v>
      </c>
      <c r="D15" s="20" t="s">
        <v>30</v>
      </c>
      <c r="E15" s="20">
        <v>1</v>
      </c>
      <c r="F15" s="5">
        <v>441230604223</v>
      </c>
      <c r="G15" s="8" t="s">
        <v>32</v>
      </c>
      <c r="H15" s="6">
        <v>109.5</v>
      </c>
      <c r="I15" s="6">
        <v>76</v>
      </c>
      <c r="J15" s="4"/>
      <c r="K15" s="4"/>
      <c r="L15" s="4">
        <f t="shared" si="0"/>
        <v>185.5</v>
      </c>
      <c r="M15" s="4">
        <v>2</v>
      </c>
      <c r="N15" s="7">
        <v>76.74</v>
      </c>
      <c r="O15" s="13">
        <f t="shared" si="1"/>
        <v>69.28666666666666</v>
      </c>
      <c r="P15" s="4">
        <v>1</v>
      </c>
      <c r="Q15" s="4" t="s">
        <v>84</v>
      </c>
    </row>
    <row r="16" spans="1:17" s="1" customFormat="1" ht="28.5" customHeight="1">
      <c r="A16" s="10" t="s">
        <v>12</v>
      </c>
      <c r="B16" s="21"/>
      <c r="C16" s="21"/>
      <c r="D16" s="21"/>
      <c r="E16" s="21"/>
      <c r="F16" s="5">
        <v>441230604222</v>
      </c>
      <c r="G16" s="8" t="s">
        <v>31</v>
      </c>
      <c r="H16" s="6">
        <v>103.5</v>
      </c>
      <c r="I16" s="6">
        <v>89.5</v>
      </c>
      <c r="J16" s="4"/>
      <c r="K16" s="4"/>
      <c r="L16" s="4">
        <f t="shared" si="0"/>
        <v>193</v>
      </c>
      <c r="M16" s="4">
        <v>1</v>
      </c>
      <c r="N16" s="7">
        <v>67.44</v>
      </c>
      <c r="O16" s="13">
        <f t="shared" si="1"/>
        <v>65.88666666666666</v>
      </c>
      <c r="P16" s="4">
        <v>2</v>
      </c>
      <c r="Q16" s="4"/>
    </row>
    <row r="17" spans="1:17" s="1" customFormat="1" ht="28.5" customHeight="1">
      <c r="A17" s="10" t="s">
        <v>12</v>
      </c>
      <c r="B17" s="22"/>
      <c r="C17" s="22"/>
      <c r="D17" s="22"/>
      <c r="E17" s="22"/>
      <c r="F17" s="5">
        <v>441230604221</v>
      </c>
      <c r="G17" s="8" t="s">
        <v>33</v>
      </c>
      <c r="H17" s="6">
        <v>92.5</v>
      </c>
      <c r="I17" s="6">
        <v>78</v>
      </c>
      <c r="J17" s="4"/>
      <c r="K17" s="4"/>
      <c r="L17" s="4">
        <f t="shared" si="0"/>
        <v>170.5</v>
      </c>
      <c r="M17" s="4">
        <v>3</v>
      </c>
      <c r="N17" s="7">
        <v>52.79</v>
      </c>
      <c r="O17" s="13">
        <f t="shared" si="1"/>
        <v>54.81166666666667</v>
      </c>
      <c r="P17" s="4">
        <v>3</v>
      </c>
      <c r="Q17" s="4"/>
    </row>
    <row r="18" spans="1:17" s="1" customFormat="1" ht="33" customHeight="1">
      <c r="A18" s="11" t="s">
        <v>12</v>
      </c>
      <c r="B18" s="24">
        <v>25033</v>
      </c>
      <c r="C18" s="24" t="s">
        <v>34</v>
      </c>
      <c r="D18" s="24" t="s">
        <v>35</v>
      </c>
      <c r="E18" s="24">
        <v>3</v>
      </c>
      <c r="F18" s="5">
        <v>441230604310</v>
      </c>
      <c r="G18" s="8" t="s">
        <v>38</v>
      </c>
      <c r="H18" s="6">
        <v>112</v>
      </c>
      <c r="I18" s="6">
        <v>101.5</v>
      </c>
      <c r="J18" s="4"/>
      <c r="K18" s="4"/>
      <c r="L18" s="4">
        <f t="shared" si="0"/>
        <v>213.5</v>
      </c>
      <c r="M18" s="4">
        <v>5</v>
      </c>
      <c r="N18" s="7">
        <v>84.84</v>
      </c>
      <c r="O18" s="13">
        <f t="shared" si="1"/>
        <v>78.00333333333333</v>
      </c>
      <c r="P18" s="4">
        <v>1</v>
      </c>
      <c r="Q18" s="4" t="s">
        <v>84</v>
      </c>
    </row>
    <row r="19" spans="1:17" s="1" customFormat="1" ht="33" customHeight="1">
      <c r="A19" s="11" t="s">
        <v>12</v>
      </c>
      <c r="B19" s="25"/>
      <c r="C19" s="25"/>
      <c r="D19" s="25"/>
      <c r="E19" s="25"/>
      <c r="F19" s="5">
        <v>441230604227</v>
      </c>
      <c r="G19" s="8" t="s">
        <v>41</v>
      </c>
      <c r="H19" s="6">
        <v>102.5</v>
      </c>
      <c r="I19" s="6">
        <v>101</v>
      </c>
      <c r="J19" s="4"/>
      <c r="K19" s="4"/>
      <c r="L19" s="4">
        <f t="shared" si="0"/>
        <v>203.5</v>
      </c>
      <c r="M19" s="4">
        <v>8</v>
      </c>
      <c r="N19" s="7">
        <v>86.46</v>
      </c>
      <c r="O19" s="13">
        <f t="shared" si="1"/>
        <v>77.14666666666666</v>
      </c>
      <c r="P19" s="4">
        <v>2</v>
      </c>
      <c r="Q19" s="4" t="s">
        <v>84</v>
      </c>
    </row>
    <row r="20" spans="1:17" s="1" customFormat="1" ht="27" customHeight="1">
      <c r="A20" s="11" t="s">
        <v>12</v>
      </c>
      <c r="B20" s="25"/>
      <c r="C20" s="25"/>
      <c r="D20" s="25"/>
      <c r="E20" s="25"/>
      <c r="F20" s="5">
        <v>441230604226</v>
      </c>
      <c r="G20" s="8" t="s">
        <v>85</v>
      </c>
      <c r="H20" s="6">
        <v>113</v>
      </c>
      <c r="I20" s="6">
        <v>101</v>
      </c>
      <c r="J20" s="4"/>
      <c r="K20" s="4"/>
      <c r="L20" s="4">
        <f t="shared" si="0"/>
        <v>214</v>
      </c>
      <c r="M20" s="4">
        <v>3</v>
      </c>
      <c r="N20" s="7">
        <v>82.02</v>
      </c>
      <c r="O20" s="13">
        <f t="shared" si="1"/>
        <v>76.67666666666666</v>
      </c>
      <c r="P20" s="4">
        <v>3</v>
      </c>
      <c r="Q20" s="4" t="s">
        <v>84</v>
      </c>
    </row>
    <row r="21" spans="1:17" s="1" customFormat="1" ht="28.5" customHeight="1">
      <c r="A21" s="11" t="s">
        <v>12</v>
      </c>
      <c r="B21" s="25"/>
      <c r="C21" s="25"/>
      <c r="D21" s="25"/>
      <c r="E21" s="25"/>
      <c r="F21" s="5">
        <v>441230604302</v>
      </c>
      <c r="G21" s="8" t="s">
        <v>36</v>
      </c>
      <c r="H21" s="6">
        <v>117</v>
      </c>
      <c r="I21" s="6">
        <v>97.5</v>
      </c>
      <c r="J21" s="4"/>
      <c r="K21" s="4"/>
      <c r="L21" s="4">
        <f t="shared" si="0"/>
        <v>214.5</v>
      </c>
      <c r="M21" s="4">
        <v>2</v>
      </c>
      <c r="N21" s="7">
        <v>79.08</v>
      </c>
      <c r="O21" s="13">
        <f t="shared" si="1"/>
        <v>75.28999999999999</v>
      </c>
      <c r="P21" s="4">
        <v>4</v>
      </c>
      <c r="Q21" s="4"/>
    </row>
    <row r="22" spans="1:17" s="1" customFormat="1" ht="33" customHeight="1">
      <c r="A22" s="11" t="s">
        <v>12</v>
      </c>
      <c r="B22" s="25"/>
      <c r="C22" s="25"/>
      <c r="D22" s="25"/>
      <c r="E22" s="25"/>
      <c r="F22" s="5">
        <v>441230604315</v>
      </c>
      <c r="G22" s="8" t="s">
        <v>40</v>
      </c>
      <c r="H22" s="6">
        <v>121</v>
      </c>
      <c r="I22" s="6">
        <v>88.5</v>
      </c>
      <c r="J22" s="4"/>
      <c r="K22" s="4"/>
      <c r="L22" s="4">
        <f t="shared" si="0"/>
        <v>209.5</v>
      </c>
      <c r="M22" s="4">
        <v>7</v>
      </c>
      <c r="N22" s="7">
        <v>79.74</v>
      </c>
      <c r="O22" s="13">
        <f t="shared" si="1"/>
        <v>74.78666666666666</v>
      </c>
      <c r="P22" s="4">
        <v>5</v>
      </c>
      <c r="Q22" s="4"/>
    </row>
    <row r="23" spans="1:17" s="1" customFormat="1" ht="27" customHeight="1">
      <c r="A23" s="11" t="s">
        <v>12</v>
      </c>
      <c r="B23" s="25"/>
      <c r="C23" s="25"/>
      <c r="D23" s="25"/>
      <c r="E23" s="25"/>
      <c r="F23" s="5">
        <v>441230604303</v>
      </c>
      <c r="G23" s="8" t="s">
        <v>42</v>
      </c>
      <c r="H23" s="6">
        <v>112</v>
      </c>
      <c r="I23" s="6">
        <v>89.5</v>
      </c>
      <c r="J23" s="4"/>
      <c r="K23" s="4"/>
      <c r="L23" s="4">
        <f t="shared" si="0"/>
        <v>201.5</v>
      </c>
      <c r="M23" s="4">
        <v>9</v>
      </c>
      <c r="N23" s="7">
        <v>75.5</v>
      </c>
      <c r="O23" s="13">
        <f t="shared" si="1"/>
        <v>71.33333333333334</v>
      </c>
      <c r="P23" s="4">
        <v>6</v>
      </c>
      <c r="Q23" s="4"/>
    </row>
    <row r="24" spans="1:17" s="1" customFormat="1" ht="33" customHeight="1">
      <c r="A24" s="11" t="s">
        <v>12</v>
      </c>
      <c r="B24" s="25"/>
      <c r="C24" s="25"/>
      <c r="D24" s="25"/>
      <c r="E24" s="25"/>
      <c r="F24" s="5">
        <v>441230604306</v>
      </c>
      <c r="G24" s="8" t="s">
        <v>39</v>
      </c>
      <c r="H24" s="6">
        <v>110</v>
      </c>
      <c r="I24" s="6">
        <v>102</v>
      </c>
      <c r="J24" s="4"/>
      <c r="K24" s="4"/>
      <c r="L24" s="4">
        <f t="shared" si="0"/>
        <v>212</v>
      </c>
      <c r="M24" s="4">
        <v>6</v>
      </c>
      <c r="N24" s="7">
        <v>38.5</v>
      </c>
      <c r="O24" s="13">
        <f t="shared" si="1"/>
        <v>54.583333333333336</v>
      </c>
      <c r="P24" s="4">
        <v>7</v>
      </c>
      <c r="Q24" s="4"/>
    </row>
    <row r="25" spans="1:17" s="1" customFormat="1" ht="29.25" customHeight="1">
      <c r="A25" s="11" t="s">
        <v>12</v>
      </c>
      <c r="B25" s="25"/>
      <c r="C25" s="25"/>
      <c r="D25" s="25"/>
      <c r="E25" s="25"/>
      <c r="F25" s="5">
        <v>441230604311</v>
      </c>
      <c r="G25" s="8" t="s">
        <v>86</v>
      </c>
      <c r="H25" s="6">
        <v>113</v>
      </c>
      <c r="I25" s="6">
        <v>103</v>
      </c>
      <c r="J25" s="4"/>
      <c r="K25" s="4"/>
      <c r="L25" s="4">
        <v>216</v>
      </c>
      <c r="M25" s="4">
        <v>1</v>
      </c>
      <c r="N25" s="7">
        <v>0</v>
      </c>
      <c r="O25" s="13">
        <f t="shared" si="1"/>
        <v>36</v>
      </c>
      <c r="P25" s="4">
        <v>8</v>
      </c>
      <c r="Q25" s="4" t="s">
        <v>87</v>
      </c>
    </row>
    <row r="26" spans="1:17" s="1" customFormat="1" ht="22.5" customHeight="1">
      <c r="A26" s="11" t="s">
        <v>12</v>
      </c>
      <c r="B26" s="26"/>
      <c r="C26" s="26"/>
      <c r="D26" s="26"/>
      <c r="E26" s="26"/>
      <c r="F26" s="5">
        <v>441230604301</v>
      </c>
      <c r="G26" s="8" t="s">
        <v>37</v>
      </c>
      <c r="H26" s="6">
        <v>120</v>
      </c>
      <c r="I26" s="6">
        <v>93.5</v>
      </c>
      <c r="J26" s="4"/>
      <c r="K26" s="4"/>
      <c r="L26" s="4">
        <f aca="true" t="shared" si="2" ref="L26:L62">H26+I26+J26</f>
        <v>213.5</v>
      </c>
      <c r="M26" s="4">
        <v>4</v>
      </c>
      <c r="N26" s="7">
        <v>0</v>
      </c>
      <c r="O26" s="13">
        <f t="shared" si="1"/>
        <v>35.583333333333336</v>
      </c>
      <c r="P26" s="4">
        <v>9</v>
      </c>
      <c r="Q26" s="4"/>
    </row>
    <row r="27" spans="1:17" s="1" customFormat="1" ht="48" customHeight="1">
      <c r="A27" s="10" t="s">
        <v>12</v>
      </c>
      <c r="B27" s="20">
        <v>25034</v>
      </c>
      <c r="C27" s="20" t="s">
        <v>34</v>
      </c>
      <c r="D27" s="20" t="s">
        <v>14</v>
      </c>
      <c r="E27" s="20">
        <v>1</v>
      </c>
      <c r="F27" s="5">
        <v>441230604320</v>
      </c>
      <c r="G27" s="8" t="s">
        <v>44</v>
      </c>
      <c r="H27" s="6">
        <v>100.5</v>
      </c>
      <c r="I27" s="6">
        <v>92</v>
      </c>
      <c r="J27" s="4"/>
      <c r="K27" s="4"/>
      <c r="L27" s="4">
        <f t="shared" si="2"/>
        <v>192.5</v>
      </c>
      <c r="M27" s="4">
        <v>2</v>
      </c>
      <c r="N27" s="7">
        <v>78.1</v>
      </c>
      <c r="O27" s="13">
        <f t="shared" si="1"/>
        <v>71.13333333333333</v>
      </c>
      <c r="P27" s="4">
        <v>1</v>
      </c>
      <c r="Q27" s="4" t="s">
        <v>84</v>
      </c>
    </row>
    <row r="28" spans="1:17" s="1" customFormat="1" ht="48.75" customHeight="1">
      <c r="A28" s="10" t="s">
        <v>12</v>
      </c>
      <c r="B28" s="21"/>
      <c r="C28" s="21"/>
      <c r="D28" s="21"/>
      <c r="E28" s="21"/>
      <c r="F28" s="5">
        <v>441230604323</v>
      </c>
      <c r="G28" s="8" t="s">
        <v>43</v>
      </c>
      <c r="H28" s="6">
        <v>108</v>
      </c>
      <c r="I28" s="6">
        <v>97.5</v>
      </c>
      <c r="J28" s="4"/>
      <c r="K28" s="4"/>
      <c r="L28" s="4">
        <f t="shared" si="2"/>
        <v>205.5</v>
      </c>
      <c r="M28" s="4">
        <v>1</v>
      </c>
      <c r="N28" s="7">
        <v>72.9</v>
      </c>
      <c r="O28" s="13">
        <f t="shared" si="1"/>
        <v>70.7</v>
      </c>
      <c r="P28" s="4">
        <v>2</v>
      </c>
      <c r="Q28" s="4"/>
    </row>
    <row r="29" spans="1:17" s="1" customFormat="1" ht="42.75" customHeight="1">
      <c r="A29" s="10" t="s">
        <v>12</v>
      </c>
      <c r="B29" s="22"/>
      <c r="C29" s="22"/>
      <c r="D29" s="22"/>
      <c r="E29" s="22"/>
      <c r="F29" s="5">
        <v>441230604324</v>
      </c>
      <c r="G29" s="8" t="s">
        <v>45</v>
      </c>
      <c r="H29" s="6">
        <v>93.5</v>
      </c>
      <c r="I29" s="6">
        <v>76</v>
      </c>
      <c r="J29" s="4"/>
      <c r="K29" s="4"/>
      <c r="L29" s="4">
        <f t="shared" si="2"/>
        <v>169.5</v>
      </c>
      <c r="M29" s="4">
        <v>3</v>
      </c>
      <c r="N29" s="7">
        <v>83.2</v>
      </c>
      <c r="O29" s="13">
        <f t="shared" si="1"/>
        <v>69.85</v>
      </c>
      <c r="P29" s="4">
        <v>3</v>
      </c>
      <c r="Q29" s="4"/>
    </row>
    <row r="30" spans="1:17" s="1" customFormat="1" ht="36" customHeight="1">
      <c r="A30" s="10" t="s">
        <v>12</v>
      </c>
      <c r="B30" s="20">
        <v>25035</v>
      </c>
      <c r="C30" s="20" t="s">
        <v>46</v>
      </c>
      <c r="D30" s="20" t="s">
        <v>47</v>
      </c>
      <c r="E30" s="20">
        <v>1</v>
      </c>
      <c r="F30" s="5">
        <v>441230604326</v>
      </c>
      <c r="G30" s="8" t="s">
        <v>48</v>
      </c>
      <c r="H30" s="6">
        <v>107</v>
      </c>
      <c r="I30" s="6">
        <v>95.5</v>
      </c>
      <c r="J30" s="4"/>
      <c r="K30" s="4"/>
      <c r="L30" s="4">
        <f t="shared" si="2"/>
        <v>202.5</v>
      </c>
      <c r="M30" s="4">
        <v>1</v>
      </c>
      <c r="N30" s="7">
        <v>74.5</v>
      </c>
      <c r="O30" s="13">
        <f t="shared" si="1"/>
        <v>71</v>
      </c>
      <c r="P30" s="4">
        <v>1</v>
      </c>
      <c r="Q30" s="4" t="s">
        <v>84</v>
      </c>
    </row>
    <row r="31" spans="1:17" s="1" customFormat="1" ht="36" customHeight="1">
      <c r="A31" s="10" t="s">
        <v>12</v>
      </c>
      <c r="B31" s="21"/>
      <c r="C31" s="21"/>
      <c r="D31" s="21"/>
      <c r="E31" s="21"/>
      <c r="F31" s="5">
        <v>441230604327</v>
      </c>
      <c r="G31" s="8" t="s">
        <v>49</v>
      </c>
      <c r="H31" s="6">
        <v>96.5</v>
      </c>
      <c r="I31" s="6">
        <v>86</v>
      </c>
      <c r="J31" s="4"/>
      <c r="K31" s="4"/>
      <c r="L31" s="4">
        <f t="shared" si="2"/>
        <v>182.5</v>
      </c>
      <c r="M31" s="4">
        <v>2</v>
      </c>
      <c r="N31" s="7">
        <v>70.7</v>
      </c>
      <c r="O31" s="13">
        <f t="shared" si="1"/>
        <v>65.76666666666667</v>
      </c>
      <c r="P31" s="4">
        <v>2</v>
      </c>
      <c r="Q31" s="4"/>
    </row>
    <row r="32" spans="1:17" s="1" customFormat="1" ht="36" customHeight="1">
      <c r="A32" s="10" t="s">
        <v>12</v>
      </c>
      <c r="B32" s="22"/>
      <c r="C32" s="22"/>
      <c r="D32" s="22"/>
      <c r="E32" s="22"/>
      <c r="F32" s="5">
        <v>441230604328</v>
      </c>
      <c r="G32" s="8" t="s">
        <v>50</v>
      </c>
      <c r="H32" s="6">
        <v>90.5</v>
      </c>
      <c r="I32" s="6">
        <v>73.5</v>
      </c>
      <c r="J32" s="4"/>
      <c r="K32" s="4"/>
      <c r="L32" s="4">
        <f t="shared" si="2"/>
        <v>164</v>
      </c>
      <c r="M32" s="4">
        <v>3</v>
      </c>
      <c r="N32" s="9">
        <v>0</v>
      </c>
      <c r="O32" s="13">
        <f t="shared" si="1"/>
        <v>27.333333333333332</v>
      </c>
      <c r="P32" s="4">
        <v>3</v>
      </c>
      <c r="Q32" s="4"/>
    </row>
    <row r="33" spans="1:17" s="1" customFormat="1" ht="33.75" customHeight="1">
      <c r="A33" s="10" t="s">
        <v>12</v>
      </c>
      <c r="B33" s="20">
        <v>25036</v>
      </c>
      <c r="C33" s="20" t="s">
        <v>46</v>
      </c>
      <c r="D33" s="20" t="s">
        <v>51</v>
      </c>
      <c r="E33" s="20">
        <v>1</v>
      </c>
      <c r="F33" s="5">
        <v>441230604404</v>
      </c>
      <c r="G33" s="8" t="s">
        <v>53</v>
      </c>
      <c r="H33" s="6">
        <v>106.5</v>
      </c>
      <c r="I33" s="6">
        <v>71.5</v>
      </c>
      <c r="J33" s="4"/>
      <c r="K33" s="4"/>
      <c r="L33" s="4">
        <f t="shared" si="2"/>
        <v>178</v>
      </c>
      <c r="M33" s="4">
        <v>2</v>
      </c>
      <c r="N33" s="7">
        <v>71.98</v>
      </c>
      <c r="O33" s="13">
        <f t="shared" si="1"/>
        <v>65.65666666666667</v>
      </c>
      <c r="P33" s="4">
        <v>1</v>
      </c>
      <c r="Q33" s="4" t="s">
        <v>84</v>
      </c>
    </row>
    <row r="34" spans="1:17" s="1" customFormat="1" ht="33.75" customHeight="1">
      <c r="A34" s="10" t="s">
        <v>12</v>
      </c>
      <c r="B34" s="21"/>
      <c r="C34" s="21"/>
      <c r="D34" s="21"/>
      <c r="E34" s="21"/>
      <c r="F34" s="5">
        <v>441230604413</v>
      </c>
      <c r="G34" s="8" t="s">
        <v>52</v>
      </c>
      <c r="H34" s="6">
        <v>103.5</v>
      </c>
      <c r="I34" s="6">
        <v>80.5</v>
      </c>
      <c r="J34" s="4"/>
      <c r="K34" s="4"/>
      <c r="L34" s="4">
        <f t="shared" si="2"/>
        <v>184</v>
      </c>
      <c r="M34" s="4">
        <v>1</v>
      </c>
      <c r="N34" s="7">
        <v>50</v>
      </c>
      <c r="O34" s="13">
        <f t="shared" si="1"/>
        <v>55.66666666666667</v>
      </c>
      <c r="P34" s="4">
        <v>2</v>
      </c>
      <c r="Q34" s="4"/>
    </row>
    <row r="35" spans="1:17" s="1" customFormat="1" ht="33.75" customHeight="1">
      <c r="A35" s="10" t="s">
        <v>12</v>
      </c>
      <c r="B35" s="22"/>
      <c r="C35" s="22"/>
      <c r="D35" s="22"/>
      <c r="E35" s="22"/>
      <c r="F35" s="5">
        <v>441230604402</v>
      </c>
      <c r="G35" s="8" t="s">
        <v>54</v>
      </c>
      <c r="H35" s="6">
        <v>84.5</v>
      </c>
      <c r="I35" s="6">
        <v>88.5</v>
      </c>
      <c r="J35" s="4"/>
      <c r="K35" s="4"/>
      <c r="L35" s="4">
        <f t="shared" si="2"/>
        <v>173</v>
      </c>
      <c r="M35" s="4">
        <v>3</v>
      </c>
      <c r="N35" s="7">
        <v>53.5</v>
      </c>
      <c r="O35" s="13">
        <f aca="true" t="shared" si="3" ref="O35:O62">L35/3*0.5+N35*0.5</f>
        <v>55.58333333333333</v>
      </c>
      <c r="P35" s="4">
        <v>3</v>
      </c>
      <c r="Q35" s="4"/>
    </row>
    <row r="36" spans="1:17" s="1" customFormat="1" ht="28.5" customHeight="1">
      <c r="A36" s="10" t="s">
        <v>12</v>
      </c>
      <c r="B36" s="20">
        <v>25037</v>
      </c>
      <c r="C36" s="20" t="s">
        <v>55</v>
      </c>
      <c r="D36" s="20" t="s">
        <v>30</v>
      </c>
      <c r="E36" s="20">
        <v>2</v>
      </c>
      <c r="F36" s="5">
        <v>441230604418</v>
      </c>
      <c r="G36" s="8" t="s">
        <v>56</v>
      </c>
      <c r="H36" s="6">
        <v>89</v>
      </c>
      <c r="I36" s="6">
        <v>101.5</v>
      </c>
      <c r="J36" s="4"/>
      <c r="K36" s="4"/>
      <c r="L36" s="4">
        <f t="shared" si="2"/>
        <v>190.5</v>
      </c>
      <c r="M36" s="4">
        <v>1</v>
      </c>
      <c r="N36" s="7">
        <v>77.37</v>
      </c>
      <c r="O36" s="13">
        <f t="shared" si="3"/>
        <v>70.435</v>
      </c>
      <c r="P36" s="4">
        <v>1</v>
      </c>
      <c r="Q36" s="4" t="s">
        <v>84</v>
      </c>
    </row>
    <row r="37" spans="1:17" s="1" customFormat="1" ht="28.5" customHeight="1">
      <c r="A37" s="10" t="s">
        <v>12</v>
      </c>
      <c r="B37" s="21"/>
      <c r="C37" s="21"/>
      <c r="D37" s="21"/>
      <c r="E37" s="21"/>
      <c r="F37" s="5">
        <v>441230604419</v>
      </c>
      <c r="G37" s="8" t="s">
        <v>58</v>
      </c>
      <c r="H37" s="6">
        <v>99</v>
      </c>
      <c r="I37" s="6">
        <v>86</v>
      </c>
      <c r="J37" s="4"/>
      <c r="K37" s="4"/>
      <c r="L37" s="4">
        <f t="shared" si="2"/>
        <v>185</v>
      </c>
      <c r="M37" s="4">
        <v>3</v>
      </c>
      <c r="N37" s="7">
        <v>65.41</v>
      </c>
      <c r="O37" s="13">
        <f t="shared" si="3"/>
        <v>63.53833333333333</v>
      </c>
      <c r="P37" s="4">
        <v>2</v>
      </c>
      <c r="Q37" s="4" t="s">
        <v>84</v>
      </c>
    </row>
    <row r="38" spans="1:17" s="1" customFormat="1" ht="28.5" customHeight="1">
      <c r="A38" s="10" t="s">
        <v>12</v>
      </c>
      <c r="B38" s="21"/>
      <c r="C38" s="21"/>
      <c r="D38" s="21"/>
      <c r="E38" s="21"/>
      <c r="F38" s="5">
        <v>441230604420</v>
      </c>
      <c r="G38" s="8" t="s">
        <v>57</v>
      </c>
      <c r="H38" s="6">
        <v>98</v>
      </c>
      <c r="I38" s="6">
        <v>92</v>
      </c>
      <c r="J38" s="4"/>
      <c r="K38" s="4"/>
      <c r="L38" s="4">
        <f t="shared" si="2"/>
        <v>190</v>
      </c>
      <c r="M38" s="4">
        <v>2</v>
      </c>
      <c r="N38" s="7">
        <v>57.73</v>
      </c>
      <c r="O38" s="13">
        <f t="shared" si="3"/>
        <v>60.531666666666666</v>
      </c>
      <c r="P38" s="4">
        <v>3</v>
      </c>
      <c r="Q38" s="4"/>
    </row>
    <row r="39" spans="1:17" s="1" customFormat="1" ht="28.5" customHeight="1">
      <c r="A39" s="10" t="s">
        <v>12</v>
      </c>
      <c r="B39" s="21"/>
      <c r="C39" s="21"/>
      <c r="D39" s="21"/>
      <c r="E39" s="21"/>
      <c r="F39" s="5">
        <v>441230604425</v>
      </c>
      <c r="G39" s="8" t="s">
        <v>60</v>
      </c>
      <c r="H39" s="6">
        <v>91.5</v>
      </c>
      <c r="I39" s="6">
        <v>82.5</v>
      </c>
      <c r="J39" s="4"/>
      <c r="K39" s="4"/>
      <c r="L39" s="4">
        <f t="shared" si="2"/>
        <v>174</v>
      </c>
      <c r="M39" s="4">
        <v>5</v>
      </c>
      <c r="N39" s="7">
        <v>62.71</v>
      </c>
      <c r="O39" s="13">
        <f t="shared" si="3"/>
        <v>60.355000000000004</v>
      </c>
      <c r="P39" s="4">
        <v>4</v>
      </c>
      <c r="Q39" s="4"/>
    </row>
    <row r="40" spans="1:17" s="1" customFormat="1" ht="28.5" customHeight="1">
      <c r="A40" s="10" t="s">
        <v>12</v>
      </c>
      <c r="B40" s="21"/>
      <c r="C40" s="21"/>
      <c r="D40" s="21"/>
      <c r="E40" s="21"/>
      <c r="F40" s="5">
        <v>441230604417</v>
      </c>
      <c r="G40" s="8" t="s">
        <v>59</v>
      </c>
      <c r="H40" s="6">
        <v>86</v>
      </c>
      <c r="I40" s="6">
        <v>92</v>
      </c>
      <c r="J40" s="4"/>
      <c r="K40" s="4"/>
      <c r="L40" s="4">
        <f t="shared" si="2"/>
        <v>178</v>
      </c>
      <c r="M40" s="4">
        <v>4</v>
      </c>
      <c r="N40" s="7">
        <v>45.2</v>
      </c>
      <c r="O40" s="13">
        <f t="shared" si="3"/>
        <v>52.266666666666666</v>
      </c>
      <c r="P40" s="4">
        <v>5</v>
      </c>
      <c r="Q40" s="4"/>
    </row>
    <row r="41" spans="1:17" s="1" customFormat="1" ht="28.5" customHeight="1">
      <c r="A41" s="10" t="s">
        <v>12</v>
      </c>
      <c r="B41" s="22"/>
      <c r="C41" s="22"/>
      <c r="D41" s="22"/>
      <c r="E41" s="22"/>
      <c r="F41" s="5">
        <v>441230604424</v>
      </c>
      <c r="G41" s="8" t="s">
        <v>61</v>
      </c>
      <c r="H41" s="6">
        <v>88</v>
      </c>
      <c r="I41" s="6">
        <v>70</v>
      </c>
      <c r="J41" s="4"/>
      <c r="K41" s="4"/>
      <c r="L41" s="4">
        <f t="shared" si="2"/>
        <v>158</v>
      </c>
      <c r="M41" s="4">
        <v>6</v>
      </c>
      <c r="N41" s="7">
        <v>0</v>
      </c>
      <c r="O41" s="13">
        <f t="shared" si="3"/>
        <v>26.333333333333332</v>
      </c>
      <c r="P41" s="4">
        <v>6</v>
      </c>
      <c r="Q41" s="4"/>
    </row>
    <row r="42" spans="1:17" s="1" customFormat="1" ht="41.25" customHeight="1">
      <c r="A42" s="10" t="s">
        <v>12</v>
      </c>
      <c r="B42" s="20">
        <v>25038</v>
      </c>
      <c r="C42" s="20" t="s">
        <v>55</v>
      </c>
      <c r="D42" s="20" t="s">
        <v>51</v>
      </c>
      <c r="E42" s="20">
        <v>1</v>
      </c>
      <c r="F42" s="5">
        <v>441230604427</v>
      </c>
      <c r="G42" s="8" t="s">
        <v>63</v>
      </c>
      <c r="H42" s="6">
        <v>99.5</v>
      </c>
      <c r="I42" s="6">
        <v>88.5</v>
      </c>
      <c r="J42" s="4"/>
      <c r="K42" s="4"/>
      <c r="L42" s="4">
        <f t="shared" si="2"/>
        <v>188</v>
      </c>
      <c r="M42" s="4">
        <v>2</v>
      </c>
      <c r="N42" s="7">
        <v>82.8</v>
      </c>
      <c r="O42" s="13">
        <f t="shared" si="3"/>
        <v>72.73333333333333</v>
      </c>
      <c r="P42" s="4">
        <v>1</v>
      </c>
      <c r="Q42" s="4" t="s">
        <v>84</v>
      </c>
    </row>
    <row r="43" spans="1:17" s="1" customFormat="1" ht="41.25" customHeight="1">
      <c r="A43" s="10" t="s">
        <v>12</v>
      </c>
      <c r="B43" s="21"/>
      <c r="C43" s="21"/>
      <c r="D43" s="21"/>
      <c r="E43" s="21"/>
      <c r="F43" s="5">
        <v>441230604510</v>
      </c>
      <c r="G43" s="8" t="s">
        <v>64</v>
      </c>
      <c r="H43" s="6">
        <v>100</v>
      </c>
      <c r="I43" s="6">
        <v>86.5</v>
      </c>
      <c r="J43" s="4"/>
      <c r="K43" s="4"/>
      <c r="L43" s="4">
        <f t="shared" si="2"/>
        <v>186.5</v>
      </c>
      <c r="M43" s="4">
        <v>3</v>
      </c>
      <c r="N43" s="7">
        <v>70.62</v>
      </c>
      <c r="O43" s="13">
        <f t="shared" si="3"/>
        <v>66.39333333333333</v>
      </c>
      <c r="P43" s="4">
        <v>2</v>
      </c>
      <c r="Q43" s="4"/>
    </row>
    <row r="44" spans="1:17" s="1" customFormat="1" ht="65.25" customHeight="1">
      <c r="A44" s="10" t="s">
        <v>12</v>
      </c>
      <c r="B44" s="22"/>
      <c r="C44" s="22"/>
      <c r="D44" s="22"/>
      <c r="E44" s="22"/>
      <c r="F44" s="5">
        <v>441230604511</v>
      </c>
      <c r="G44" s="8" t="s">
        <v>62</v>
      </c>
      <c r="H44" s="6">
        <v>120</v>
      </c>
      <c r="I44" s="6">
        <v>82.5</v>
      </c>
      <c r="J44" s="4"/>
      <c r="K44" s="4"/>
      <c r="L44" s="4">
        <f t="shared" si="2"/>
        <v>202.5</v>
      </c>
      <c r="M44" s="4">
        <v>1</v>
      </c>
      <c r="N44" s="7">
        <v>47.68</v>
      </c>
      <c r="O44" s="13">
        <f t="shared" si="3"/>
        <v>57.59</v>
      </c>
      <c r="P44" s="4">
        <v>3</v>
      </c>
      <c r="Q44" s="4"/>
    </row>
    <row r="45" spans="1:17" s="1" customFormat="1" ht="35.25" customHeight="1">
      <c r="A45" s="11" t="s">
        <v>12</v>
      </c>
      <c r="B45" s="24">
        <v>25039</v>
      </c>
      <c r="C45" s="24" t="s">
        <v>55</v>
      </c>
      <c r="D45" s="24" t="s">
        <v>65</v>
      </c>
      <c r="E45" s="24">
        <v>2</v>
      </c>
      <c r="F45" s="5">
        <v>441230604517</v>
      </c>
      <c r="G45" s="8" t="s">
        <v>66</v>
      </c>
      <c r="H45" s="6">
        <v>100</v>
      </c>
      <c r="I45" s="6">
        <v>90.5</v>
      </c>
      <c r="J45" s="4"/>
      <c r="K45" s="4"/>
      <c r="L45" s="4">
        <f t="shared" si="2"/>
        <v>190.5</v>
      </c>
      <c r="M45" s="4">
        <v>2</v>
      </c>
      <c r="N45" s="7">
        <v>80.42</v>
      </c>
      <c r="O45" s="13">
        <f t="shared" si="3"/>
        <v>71.96000000000001</v>
      </c>
      <c r="P45" s="4">
        <v>1</v>
      </c>
      <c r="Q45" s="4" t="s">
        <v>84</v>
      </c>
    </row>
    <row r="46" spans="1:17" s="1" customFormat="1" ht="35.25" customHeight="1">
      <c r="A46" s="11" t="s">
        <v>12</v>
      </c>
      <c r="B46" s="25"/>
      <c r="C46" s="25"/>
      <c r="D46" s="25"/>
      <c r="E46" s="25"/>
      <c r="F46" s="5">
        <v>441230604524</v>
      </c>
      <c r="G46" s="8" t="s">
        <v>69</v>
      </c>
      <c r="H46" s="6">
        <v>99</v>
      </c>
      <c r="I46" s="6">
        <v>81.5</v>
      </c>
      <c r="J46" s="4"/>
      <c r="K46" s="4"/>
      <c r="L46" s="4">
        <f t="shared" si="2"/>
        <v>180.5</v>
      </c>
      <c r="M46" s="4">
        <v>5</v>
      </c>
      <c r="N46" s="7">
        <v>75</v>
      </c>
      <c r="O46" s="13">
        <f t="shared" si="3"/>
        <v>67.58333333333333</v>
      </c>
      <c r="P46" s="4">
        <v>2</v>
      </c>
      <c r="Q46" s="4" t="s">
        <v>84</v>
      </c>
    </row>
    <row r="47" spans="1:17" s="1" customFormat="1" ht="35.25" customHeight="1">
      <c r="A47" s="11" t="s">
        <v>12</v>
      </c>
      <c r="B47" s="25"/>
      <c r="C47" s="25"/>
      <c r="D47" s="25"/>
      <c r="E47" s="25"/>
      <c r="F47" s="5">
        <v>441230604521</v>
      </c>
      <c r="G47" s="8" t="s">
        <v>68</v>
      </c>
      <c r="H47" s="6">
        <v>94.5</v>
      </c>
      <c r="I47" s="6">
        <v>90.5</v>
      </c>
      <c r="J47" s="4"/>
      <c r="K47" s="4"/>
      <c r="L47" s="4">
        <f t="shared" si="2"/>
        <v>185</v>
      </c>
      <c r="M47" s="4">
        <v>4</v>
      </c>
      <c r="N47" s="7">
        <v>68.34</v>
      </c>
      <c r="O47" s="13">
        <f t="shared" si="3"/>
        <v>65.00333333333333</v>
      </c>
      <c r="P47" s="4">
        <v>3</v>
      </c>
      <c r="Q47" s="4"/>
    </row>
    <row r="48" spans="1:17" s="1" customFormat="1" ht="35.25" customHeight="1">
      <c r="A48" s="11" t="s">
        <v>12</v>
      </c>
      <c r="B48" s="25"/>
      <c r="C48" s="25"/>
      <c r="D48" s="25"/>
      <c r="E48" s="25"/>
      <c r="F48" s="5">
        <v>441230604519</v>
      </c>
      <c r="G48" s="8" t="s">
        <v>67</v>
      </c>
      <c r="H48" s="6">
        <v>100</v>
      </c>
      <c r="I48" s="6">
        <v>85.5</v>
      </c>
      <c r="J48" s="4"/>
      <c r="K48" s="4"/>
      <c r="L48" s="4">
        <f t="shared" si="2"/>
        <v>185.5</v>
      </c>
      <c r="M48" s="4">
        <v>3</v>
      </c>
      <c r="N48" s="7">
        <v>67.76</v>
      </c>
      <c r="O48" s="13">
        <f t="shared" si="3"/>
        <v>64.79666666666667</v>
      </c>
      <c r="P48" s="4">
        <v>4</v>
      </c>
      <c r="Q48" s="4"/>
    </row>
    <row r="49" spans="1:17" s="1" customFormat="1" ht="35.25" customHeight="1">
      <c r="A49" s="11" t="s">
        <v>12</v>
      </c>
      <c r="B49" s="25"/>
      <c r="C49" s="25"/>
      <c r="D49" s="25"/>
      <c r="E49" s="25"/>
      <c r="F49" s="5">
        <v>441230604522</v>
      </c>
      <c r="G49" s="8" t="s">
        <v>70</v>
      </c>
      <c r="H49" s="6">
        <v>89.5</v>
      </c>
      <c r="I49" s="6">
        <v>80</v>
      </c>
      <c r="J49" s="4"/>
      <c r="K49" s="4"/>
      <c r="L49" s="4">
        <f t="shared" si="2"/>
        <v>169.5</v>
      </c>
      <c r="M49" s="4">
        <v>6</v>
      </c>
      <c r="N49" s="7">
        <v>65.2</v>
      </c>
      <c r="O49" s="13">
        <f t="shared" si="3"/>
        <v>60.85</v>
      </c>
      <c r="P49" s="4">
        <v>5</v>
      </c>
      <c r="Q49" s="4"/>
    </row>
    <row r="50" spans="1:17" s="1" customFormat="1" ht="35.25" customHeight="1">
      <c r="A50" s="11" t="s">
        <v>12</v>
      </c>
      <c r="B50" s="26"/>
      <c r="C50" s="26"/>
      <c r="D50" s="26"/>
      <c r="E50" s="26"/>
      <c r="F50" s="5">
        <v>441230604525</v>
      </c>
      <c r="G50" s="8" t="s">
        <v>88</v>
      </c>
      <c r="H50" s="6">
        <v>114.5</v>
      </c>
      <c r="I50" s="6">
        <v>94</v>
      </c>
      <c r="J50" s="4"/>
      <c r="K50" s="4"/>
      <c r="L50" s="4">
        <f t="shared" si="2"/>
        <v>208.5</v>
      </c>
      <c r="M50" s="4">
        <v>1</v>
      </c>
      <c r="N50" s="7">
        <v>0</v>
      </c>
      <c r="O50" s="13">
        <f t="shared" si="3"/>
        <v>34.75</v>
      </c>
      <c r="P50" s="4">
        <v>6</v>
      </c>
      <c r="Q50" s="4" t="s">
        <v>87</v>
      </c>
    </row>
    <row r="51" spans="1:17" s="1" customFormat="1" ht="39.75" customHeight="1">
      <c r="A51" s="10" t="s">
        <v>12</v>
      </c>
      <c r="B51" s="20">
        <v>25040</v>
      </c>
      <c r="C51" s="20" t="s">
        <v>55</v>
      </c>
      <c r="D51" s="20" t="s">
        <v>47</v>
      </c>
      <c r="E51" s="20">
        <v>2</v>
      </c>
      <c r="F51" s="5">
        <v>441230604527</v>
      </c>
      <c r="G51" s="8" t="s">
        <v>71</v>
      </c>
      <c r="H51" s="6">
        <v>107.5</v>
      </c>
      <c r="I51" s="6">
        <v>94</v>
      </c>
      <c r="J51" s="4"/>
      <c r="K51" s="4"/>
      <c r="L51" s="4">
        <f t="shared" si="2"/>
        <v>201.5</v>
      </c>
      <c r="M51" s="4">
        <v>1</v>
      </c>
      <c r="N51" s="7">
        <v>78.2</v>
      </c>
      <c r="O51" s="13">
        <f t="shared" si="3"/>
        <v>72.68333333333334</v>
      </c>
      <c r="P51" s="4">
        <v>1</v>
      </c>
      <c r="Q51" s="4" t="s">
        <v>84</v>
      </c>
    </row>
    <row r="52" spans="1:17" s="1" customFormat="1" ht="50.25" customHeight="1">
      <c r="A52" s="10" t="s">
        <v>12</v>
      </c>
      <c r="B52" s="21"/>
      <c r="C52" s="21"/>
      <c r="D52" s="21"/>
      <c r="E52" s="21"/>
      <c r="F52" s="5">
        <v>441230604528</v>
      </c>
      <c r="G52" s="8" t="s">
        <v>72</v>
      </c>
      <c r="H52" s="6">
        <v>97</v>
      </c>
      <c r="I52" s="6">
        <v>102.5</v>
      </c>
      <c r="J52" s="4"/>
      <c r="K52" s="4"/>
      <c r="L52" s="4">
        <f t="shared" si="2"/>
        <v>199.5</v>
      </c>
      <c r="M52" s="4">
        <v>2</v>
      </c>
      <c r="N52" s="7">
        <v>77.2</v>
      </c>
      <c r="O52" s="13">
        <f t="shared" si="3"/>
        <v>71.85</v>
      </c>
      <c r="P52" s="4">
        <v>2</v>
      </c>
      <c r="Q52" s="4" t="s">
        <v>84</v>
      </c>
    </row>
    <row r="53" spans="1:17" s="1" customFormat="1" ht="50.25" customHeight="1">
      <c r="A53" s="10" t="s">
        <v>12</v>
      </c>
      <c r="B53" s="22"/>
      <c r="C53" s="22"/>
      <c r="D53" s="22"/>
      <c r="E53" s="22"/>
      <c r="F53" s="5">
        <v>441230604526</v>
      </c>
      <c r="G53" s="8" t="s">
        <v>73</v>
      </c>
      <c r="H53" s="6">
        <v>70</v>
      </c>
      <c r="I53" s="6">
        <v>66</v>
      </c>
      <c r="J53" s="4"/>
      <c r="K53" s="4"/>
      <c r="L53" s="4">
        <f t="shared" si="2"/>
        <v>136</v>
      </c>
      <c r="M53" s="4">
        <v>3</v>
      </c>
      <c r="N53" s="7">
        <v>66.7</v>
      </c>
      <c r="O53" s="13">
        <f t="shared" si="3"/>
        <v>56.016666666666666</v>
      </c>
      <c r="P53" s="4">
        <v>3</v>
      </c>
      <c r="Q53" s="4"/>
    </row>
    <row r="54" spans="1:17" s="1" customFormat="1" ht="24.75" customHeight="1">
      <c r="A54" s="10" t="s">
        <v>12</v>
      </c>
      <c r="B54" s="20">
        <v>25041</v>
      </c>
      <c r="C54" s="20" t="s">
        <v>55</v>
      </c>
      <c r="D54" s="20" t="s">
        <v>35</v>
      </c>
      <c r="E54" s="20">
        <v>3</v>
      </c>
      <c r="F54" s="5">
        <v>441230604606</v>
      </c>
      <c r="G54" s="8" t="s">
        <v>89</v>
      </c>
      <c r="H54" s="6">
        <v>111.5</v>
      </c>
      <c r="I54" s="6">
        <v>91.5</v>
      </c>
      <c r="J54" s="4"/>
      <c r="K54" s="4"/>
      <c r="L54" s="4">
        <f t="shared" si="2"/>
        <v>203</v>
      </c>
      <c r="M54" s="4">
        <v>2</v>
      </c>
      <c r="N54" s="7">
        <v>90.2</v>
      </c>
      <c r="O54" s="13">
        <f t="shared" si="3"/>
        <v>78.93333333333334</v>
      </c>
      <c r="P54" s="4">
        <v>1</v>
      </c>
      <c r="Q54" s="4" t="s">
        <v>84</v>
      </c>
    </row>
    <row r="55" spans="1:17" s="1" customFormat="1" ht="24.75" customHeight="1">
      <c r="A55" s="10" t="s">
        <v>12</v>
      </c>
      <c r="B55" s="21"/>
      <c r="C55" s="21"/>
      <c r="D55" s="21"/>
      <c r="E55" s="21"/>
      <c r="F55" s="5">
        <v>441230604612</v>
      </c>
      <c r="G55" s="8" t="s">
        <v>74</v>
      </c>
      <c r="H55" s="6">
        <v>107.5</v>
      </c>
      <c r="I55" s="6">
        <v>98</v>
      </c>
      <c r="J55" s="4"/>
      <c r="K55" s="4"/>
      <c r="L55" s="4">
        <f t="shared" si="2"/>
        <v>205.5</v>
      </c>
      <c r="M55" s="4">
        <v>1</v>
      </c>
      <c r="N55" s="7">
        <v>86.58</v>
      </c>
      <c r="O55" s="13">
        <f t="shared" si="3"/>
        <v>77.53999999999999</v>
      </c>
      <c r="P55" s="4">
        <v>2</v>
      </c>
      <c r="Q55" s="4" t="s">
        <v>84</v>
      </c>
    </row>
    <row r="56" spans="1:17" s="1" customFormat="1" ht="24.75" customHeight="1">
      <c r="A56" s="10" t="s">
        <v>12</v>
      </c>
      <c r="B56" s="21"/>
      <c r="C56" s="21"/>
      <c r="D56" s="21"/>
      <c r="E56" s="21"/>
      <c r="F56" s="5">
        <v>441230604610</v>
      </c>
      <c r="G56" s="8" t="s">
        <v>80</v>
      </c>
      <c r="H56" s="6">
        <v>102.5</v>
      </c>
      <c r="I56" s="6">
        <v>90</v>
      </c>
      <c r="J56" s="4"/>
      <c r="K56" s="4"/>
      <c r="L56" s="4">
        <f t="shared" si="2"/>
        <v>192.5</v>
      </c>
      <c r="M56" s="4">
        <v>8</v>
      </c>
      <c r="N56" s="7">
        <v>85.66</v>
      </c>
      <c r="O56" s="13">
        <f t="shared" si="3"/>
        <v>74.91333333333333</v>
      </c>
      <c r="P56" s="4">
        <v>3</v>
      </c>
      <c r="Q56" s="4" t="s">
        <v>84</v>
      </c>
    </row>
    <row r="57" spans="1:17" s="1" customFormat="1" ht="24.75" customHeight="1">
      <c r="A57" s="10" t="s">
        <v>12</v>
      </c>
      <c r="B57" s="21"/>
      <c r="C57" s="21"/>
      <c r="D57" s="21"/>
      <c r="E57" s="21"/>
      <c r="F57" s="5">
        <v>441230604604</v>
      </c>
      <c r="G57" s="8" t="s">
        <v>78</v>
      </c>
      <c r="H57" s="6">
        <v>106</v>
      </c>
      <c r="I57" s="6">
        <v>92.5</v>
      </c>
      <c r="J57" s="4"/>
      <c r="K57" s="4"/>
      <c r="L57" s="4">
        <f t="shared" si="2"/>
        <v>198.5</v>
      </c>
      <c r="M57" s="4">
        <v>6</v>
      </c>
      <c r="N57" s="7">
        <v>82.04</v>
      </c>
      <c r="O57" s="13">
        <f t="shared" si="3"/>
        <v>74.10333333333334</v>
      </c>
      <c r="P57" s="4">
        <v>4</v>
      </c>
      <c r="Q57" s="4"/>
    </row>
    <row r="58" spans="1:17" s="1" customFormat="1" ht="24.75" customHeight="1">
      <c r="A58" s="10" t="s">
        <v>12</v>
      </c>
      <c r="B58" s="21"/>
      <c r="C58" s="21"/>
      <c r="D58" s="21"/>
      <c r="E58" s="21"/>
      <c r="F58" s="5">
        <v>441230604607</v>
      </c>
      <c r="G58" s="8" t="s">
        <v>76</v>
      </c>
      <c r="H58" s="6">
        <v>111.5</v>
      </c>
      <c r="I58" s="6">
        <v>88</v>
      </c>
      <c r="J58" s="4"/>
      <c r="K58" s="4"/>
      <c r="L58" s="4">
        <f t="shared" si="2"/>
        <v>199.5</v>
      </c>
      <c r="M58" s="4">
        <v>4</v>
      </c>
      <c r="N58" s="7">
        <v>79.5</v>
      </c>
      <c r="O58" s="13">
        <f t="shared" si="3"/>
        <v>73</v>
      </c>
      <c r="P58" s="4">
        <v>5</v>
      </c>
      <c r="Q58" s="4"/>
    </row>
    <row r="59" spans="1:17" s="1" customFormat="1" ht="24.75" customHeight="1">
      <c r="A59" s="10" t="s">
        <v>12</v>
      </c>
      <c r="B59" s="21"/>
      <c r="C59" s="21"/>
      <c r="D59" s="21"/>
      <c r="E59" s="21"/>
      <c r="F59" s="5">
        <v>441230604530</v>
      </c>
      <c r="G59" s="8" t="s">
        <v>75</v>
      </c>
      <c r="H59" s="6">
        <v>98.5</v>
      </c>
      <c r="I59" s="6">
        <v>101</v>
      </c>
      <c r="J59" s="4"/>
      <c r="K59" s="4"/>
      <c r="L59" s="4">
        <f t="shared" si="2"/>
        <v>199.5</v>
      </c>
      <c r="M59" s="4">
        <v>3</v>
      </c>
      <c r="N59" s="7">
        <v>78.02</v>
      </c>
      <c r="O59" s="13">
        <f t="shared" si="3"/>
        <v>72.25999999999999</v>
      </c>
      <c r="P59" s="4">
        <v>6</v>
      </c>
      <c r="Q59" s="4"/>
    </row>
    <row r="60" spans="1:17" s="1" customFormat="1" ht="24.75" customHeight="1">
      <c r="A60" s="10" t="s">
        <v>12</v>
      </c>
      <c r="B60" s="21"/>
      <c r="C60" s="21"/>
      <c r="D60" s="21"/>
      <c r="E60" s="21"/>
      <c r="F60" s="5">
        <v>441230604613</v>
      </c>
      <c r="G60" s="8" t="s">
        <v>81</v>
      </c>
      <c r="H60" s="6">
        <v>103</v>
      </c>
      <c r="I60" s="6">
        <v>85.5</v>
      </c>
      <c r="J60" s="4"/>
      <c r="K60" s="4"/>
      <c r="L60" s="4">
        <f t="shared" si="2"/>
        <v>188.5</v>
      </c>
      <c r="M60" s="4">
        <v>10</v>
      </c>
      <c r="N60" s="7">
        <v>78.34</v>
      </c>
      <c r="O60" s="13">
        <f t="shared" si="3"/>
        <v>70.58666666666667</v>
      </c>
      <c r="P60" s="4">
        <v>7</v>
      </c>
      <c r="Q60" s="4"/>
    </row>
    <row r="61" spans="1:17" s="1" customFormat="1" ht="24.75" customHeight="1">
      <c r="A61" s="10" t="s">
        <v>12</v>
      </c>
      <c r="B61" s="21"/>
      <c r="C61" s="21"/>
      <c r="D61" s="21"/>
      <c r="E61" s="21"/>
      <c r="F61" s="5">
        <v>441230604608</v>
      </c>
      <c r="G61" s="8" t="s">
        <v>79</v>
      </c>
      <c r="H61" s="6">
        <v>107.5</v>
      </c>
      <c r="I61" s="6">
        <v>86</v>
      </c>
      <c r="J61" s="4"/>
      <c r="K61" s="4"/>
      <c r="L61" s="4">
        <f t="shared" si="2"/>
        <v>193.5</v>
      </c>
      <c r="M61" s="4">
        <v>7</v>
      </c>
      <c r="N61" s="7">
        <v>76.04</v>
      </c>
      <c r="O61" s="13">
        <f t="shared" si="3"/>
        <v>70.27000000000001</v>
      </c>
      <c r="P61" s="4">
        <v>8</v>
      </c>
      <c r="Q61" s="4"/>
    </row>
    <row r="62" spans="1:17" s="1" customFormat="1" ht="24.75" customHeight="1">
      <c r="A62" s="10" t="s">
        <v>12</v>
      </c>
      <c r="B62" s="22"/>
      <c r="C62" s="22"/>
      <c r="D62" s="22"/>
      <c r="E62" s="22"/>
      <c r="F62" s="5">
        <v>441230604614</v>
      </c>
      <c r="G62" s="8" t="s">
        <v>77</v>
      </c>
      <c r="H62" s="6">
        <v>102.5</v>
      </c>
      <c r="I62" s="6">
        <v>96.5</v>
      </c>
      <c r="J62" s="4"/>
      <c r="K62" s="4"/>
      <c r="L62" s="4">
        <f t="shared" si="2"/>
        <v>199</v>
      </c>
      <c r="M62" s="4">
        <v>5</v>
      </c>
      <c r="N62" s="7">
        <v>69.14</v>
      </c>
      <c r="O62" s="13">
        <f t="shared" si="3"/>
        <v>67.73666666666666</v>
      </c>
      <c r="P62" s="4">
        <v>9</v>
      </c>
      <c r="Q62" s="4"/>
    </row>
  </sheetData>
  <sheetProtection/>
  <mergeCells count="53">
    <mergeCell ref="B54:B62"/>
    <mergeCell ref="C54:C62"/>
    <mergeCell ref="D54:D62"/>
    <mergeCell ref="E54:E62"/>
    <mergeCell ref="B51:B53"/>
    <mergeCell ref="C51:C53"/>
    <mergeCell ref="D51:D53"/>
    <mergeCell ref="E51:E53"/>
    <mergeCell ref="B45:B50"/>
    <mergeCell ref="C45:C50"/>
    <mergeCell ref="D45:D50"/>
    <mergeCell ref="E45:E50"/>
    <mergeCell ref="B42:B44"/>
    <mergeCell ref="C42:C44"/>
    <mergeCell ref="D42:D44"/>
    <mergeCell ref="E42:E44"/>
    <mergeCell ref="B36:B41"/>
    <mergeCell ref="C36:C41"/>
    <mergeCell ref="D36:D41"/>
    <mergeCell ref="E36:E41"/>
    <mergeCell ref="B33:B35"/>
    <mergeCell ref="C33:C35"/>
    <mergeCell ref="D33:D35"/>
    <mergeCell ref="E33:E35"/>
    <mergeCell ref="B30:B32"/>
    <mergeCell ref="C30:C32"/>
    <mergeCell ref="D30:D32"/>
    <mergeCell ref="E30:E32"/>
    <mergeCell ref="B27:B29"/>
    <mergeCell ref="C27:C29"/>
    <mergeCell ref="D27:D29"/>
    <mergeCell ref="E27:E29"/>
    <mergeCell ref="B18:B26"/>
    <mergeCell ref="C18:C26"/>
    <mergeCell ref="D18:D26"/>
    <mergeCell ref="E18:E26"/>
    <mergeCell ref="B15:B17"/>
    <mergeCell ref="C15:C17"/>
    <mergeCell ref="D15:D17"/>
    <mergeCell ref="E15:E17"/>
    <mergeCell ref="B12:B14"/>
    <mergeCell ref="C12:C14"/>
    <mergeCell ref="D12:D14"/>
    <mergeCell ref="E12:E14"/>
    <mergeCell ref="A1:Q1"/>
    <mergeCell ref="B6:B11"/>
    <mergeCell ref="C6:C11"/>
    <mergeCell ref="D6:D11"/>
    <mergeCell ref="E6:E11"/>
    <mergeCell ref="B3:B5"/>
    <mergeCell ref="C3:C5"/>
    <mergeCell ref="D3:D5"/>
    <mergeCell ref="E3:E5"/>
  </mergeCells>
  <printOptions horizontalCentered="1" vertic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2016-08-12T09:59:02Z</cp:lastPrinted>
  <dcterms:created xsi:type="dcterms:W3CDTF">2016-08-08T00:20:56Z</dcterms:created>
  <dcterms:modified xsi:type="dcterms:W3CDTF">2016-08-12T10:02:55Z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