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83" firstSheet="2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2" hidden="1">'部门支出预算表01-3'!$A$6:$P$57</definedName>
    <definedName name="_xlnm._FilterDatabase" localSheetId="6" hidden="1">基本支出预算表04!$A$8:$Y$209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<sst xmlns="http://schemas.openxmlformats.org/spreadsheetml/2006/main" count="2328" uniqueCount="589">
  <si>
    <t>附件2-3</t>
  </si>
  <si>
    <t>预算01-1表</t>
  </si>
  <si>
    <t>部门财务收支预算总表</t>
  </si>
  <si>
    <t>单位名称：大姚县三台乡人民政府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</si>
  <si>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</si>
  <si>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</si>
  <si>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</si>
  <si>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</si>
  <si>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</si>
  <si>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</si>
  <si>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</si>
  <si>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</si>
  <si>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</si>
  <si>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</si>
  <si>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</si>
  <si>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</si>
  <si>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</si>
  <si>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</si>
  <si>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</si>
  <si>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</si>
  <si>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</si>
  <si>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</si>
  <si>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</si>
  <si>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</si>
  <si>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</si>
  <si>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</si>
  <si>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</si>
  <si>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</si>
  <si>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</si>
  <si>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</si>
  <si>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</si>
  <si>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</si>
  <si>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</si>
  <si>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</si>
  <si>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</si>
  <si>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</si>
  <si>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</si>
  <si>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</si>
  <si>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</si>
  <si>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</si>
  <si>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</si>
  <si>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</si>
  <si>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</si>
  <si>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</si>
  <si>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</si>
  <si>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</si>
  <si>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</si>
  <si>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</si>
  <si>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</si>
  <si>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</si>
  <si>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</si>
  <si>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</si>
  <si>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</si>
  <si>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</si>
  <si>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</si>
  <si>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</si>
  <si>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</si>
  <si>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</si>
  <si>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</si>
  <si>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</si>
  <si>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</si>
  <si>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</si>
  <si>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</si>
  <si>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</si>
  <si>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</si>
  <si>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</si>
  <si>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</si>
  <si>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</si>
  <si>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</si>
  <si>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</si>
  <si>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582</t>
  </si>
  <si>
    <t xml:space="preserve">  三台乡</t>
  </si>
  <si>
    <t>582004</t>
  </si>
  <si>
    <t xml:space="preserve">    三台乡党政综合办公室</t>
  </si>
  <si>
    <t>582004002</t>
  </si>
  <si>
    <t xml:space="preserve">      三台乡党委</t>
  </si>
  <si>
    <t>582004004</t>
  </si>
  <si>
    <t xml:space="preserve">      三台乡人大</t>
  </si>
  <si>
    <t>582004005</t>
  </si>
  <si>
    <t xml:space="preserve">      三台乡政府</t>
  </si>
  <si>
    <t>582004008</t>
  </si>
  <si>
    <t xml:space="preserve">      三台乡村委会</t>
  </si>
  <si>
    <t>582005</t>
  </si>
  <si>
    <t xml:space="preserve">    三台乡社会事务办公室</t>
  </si>
  <si>
    <t>582005004</t>
  </si>
  <si>
    <t xml:space="preserve">      三台乡民政、残联</t>
  </si>
  <si>
    <t>582005006</t>
  </si>
  <si>
    <t xml:space="preserve">      三台乡扶贫</t>
  </si>
  <si>
    <t>582006</t>
  </si>
  <si>
    <t xml:space="preserve">    三台乡经济发展办</t>
  </si>
  <si>
    <t>582006004</t>
  </si>
  <si>
    <t xml:space="preserve">      三台乡企业办</t>
  </si>
  <si>
    <t>582008</t>
  </si>
  <si>
    <t xml:space="preserve">    三台乡文化服务中心</t>
  </si>
  <si>
    <t>582008002</t>
  </si>
  <si>
    <t xml:space="preserve">      三台乡文化站</t>
  </si>
  <si>
    <t>582008004</t>
  </si>
  <si>
    <t xml:space="preserve">      三台乡广播站</t>
  </si>
  <si>
    <t>582009</t>
  </si>
  <si>
    <t xml:space="preserve">    三台乡合作医疗管理办</t>
  </si>
  <si>
    <t>582011</t>
  </si>
  <si>
    <t xml:space="preserve">    三台乡农技推广中心</t>
  </si>
  <si>
    <t>582012</t>
  </si>
  <si>
    <t xml:space="preserve">    三台乡畜牧兽医站</t>
  </si>
  <si>
    <t>582013</t>
  </si>
  <si>
    <t xml:space="preserve">    三台乡水管站</t>
  </si>
  <si>
    <t>582014</t>
  </si>
  <si>
    <t xml:space="preserve">    三台乡林业站</t>
  </si>
  <si>
    <t>582015</t>
  </si>
  <si>
    <t xml:space="preserve">    三台乡财政所</t>
  </si>
  <si>
    <t>582016</t>
  </si>
  <si>
    <t xml:space="preserve">    三台乡城镇规划所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</si>
  <si>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</si>
  <si>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</si>
  <si>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</si>
  <si>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</si>
  <si>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</si>
  <si>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</si>
  <si>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</si>
  <si>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</si>
  <si>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</si>
  <si>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</si>
  <si>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</si>
  <si>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</si>
  <si>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</si>
  <si>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</si>
  <si>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</si>
  <si>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>人大事务</t>
  </si>
  <si>
    <t>行政运行</t>
  </si>
  <si>
    <t>代表工作</t>
  </si>
  <si>
    <t>政府办公厅（室）及相关机构事务</t>
  </si>
  <si>
    <t>财政事务</t>
  </si>
  <si>
    <t>党委办公厅（室）及相关机构事务</t>
  </si>
  <si>
    <t>2013101</t>
  </si>
  <si>
    <t>文化旅游体育与传媒支出</t>
  </si>
  <si>
    <t>文化和旅游</t>
  </si>
  <si>
    <t>2070109</t>
  </si>
  <si>
    <t>群众文化</t>
  </si>
  <si>
    <t>广播电视</t>
  </si>
  <si>
    <t>广播电视事务</t>
  </si>
  <si>
    <t>社会保障和就业支出</t>
  </si>
  <si>
    <t>民政管理事务</t>
  </si>
  <si>
    <t>2080201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</si>
  <si>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</si>
  <si>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</si>
  <si>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</si>
  <si>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</si>
  <si>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</si>
  <si>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</si>
  <si>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</si>
  <si>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</si>
  <si>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</si>
  <si>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</si>
  <si>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2080801</t>
  </si>
  <si>
    <t>死亡抚恤</t>
  </si>
  <si>
    <t>卫生健康支出</t>
  </si>
  <si>
    <t>公共卫生</t>
  </si>
  <si>
    <t>2100499</t>
  </si>
  <si>
    <t>其他公共卫生支出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</si>
  <si>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</si>
  <si>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</si>
  <si>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</si>
  <si>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</si>
  <si>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</si>
  <si>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</si>
  <si>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</si>
  <si>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</si>
  <si>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</si>
  <si>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城乡社区支出</t>
  </si>
  <si>
    <t>城乡社区管理事务</t>
  </si>
  <si>
    <t>2120101</t>
  </si>
  <si>
    <t>农林水支出</t>
  </si>
  <si>
    <t>农业农村</t>
  </si>
  <si>
    <t>2130104</t>
  </si>
  <si>
    <t>事业运行</t>
  </si>
  <si>
    <t>林业和草原</t>
  </si>
  <si>
    <t>2130204</t>
  </si>
  <si>
    <t>事业机构</t>
  </si>
  <si>
    <t>水利</t>
  </si>
  <si>
    <t>2130306</t>
  </si>
  <si>
    <t>水利工程运行与维护</t>
  </si>
  <si>
    <t>巩固拓展脱贫攻坚成果衔接乡村振兴</t>
  </si>
  <si>
    <t>2130501</t>
  </si>
  <si>
    <t>农村综合改革</t>
  </si>
  <si>
    <t>2130705</t>
  </si>
  <si>
    <t>对村民委员会和村党支部的补助</t>
  </si>
  <si>
    <t>资源勘探工业信息等支出</t>
  </si>
  <si>
    <t>国有资产监管</t>
  </si>
  <si>
    <t>2150701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</si>
  <si>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</si>
  <si>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</si>
  <si>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</si>
  <si>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</si>
  <si>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</si>
  <si>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</si>
  <si>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</si>
  <si>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</si>
  <si>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</si>
  <si>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</si>
  <si>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</si>
  <si>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</si>
  <si>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</si>
  <si>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</si>
  <si>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</si>
  <si>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</si>
  <si>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</si>
  <si>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</si>
  <si>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</si>
  <si>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</si>
  <si>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</si>
  <si>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</si>
  <si>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</si>
  <si>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</si>
  <si>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</si>
  <si>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</si>
  <si>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</si>
  <si>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</si>
  <si>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</si>
  <si>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</si>
  <si>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</si>
  <si>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</si>
  <si>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</si>
  <si>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</si>
  <si>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</si>
  <si>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</si>
  <si>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</si>
  <si>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</si>
  <si>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</si>
  <si>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</si>
  <si>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</si>
  <si>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</si>
  <si>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</si>
  <si>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</si>
  <si>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</si>
  <si>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</si>
  <si>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</si>
  <si>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</si>
  <si>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</si>
  <si>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</si>
  <si>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</si>
  <si>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</si>
  <si>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</si>
  <si>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</si>
  <si>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</si>
  <si>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三台乡2023年一般公共预算财政拨款“三公”经费预算合计133,800.00元，较上年增减少10,200元，下降7.08%，具体变动情况如下：</t>
  </si>
  <si>
    <t>（一）因公出国（境）费</t>
  </si>
  <si>
    <t>三台乡2023年因公出国（境）费预算为0.00元，较上年增加0.00元，增长0.00%，共计安排因公出国（境）团组0个，因公出国（境）0人次。无变动的原因：我单位没有需要出国公干的业务。</t>
  </si>
  <si>
    <t>（二）公务接待费</t>
  </si>
  <si>
    <t>三台乡2023年公务接待费预算为59,360.00元，较上年减少17,640.00元，下降22.9%，国内公务接待批次为96次，共计接待562人次。</t>
  </si>
  <si>
    <t>（三）公务用车购置及运行维护费</t>
  </si>
  <si>
    <t>三台乡2023年公务用车购置及运行维护费为74,440.00元，较上年增加7,440.00元，增长11.1%。其中：公务用车购置费0.00元，较上年增加0.00元，增长0.00%；公务用车运行维护费74,440.00元，较上年增加7,440.00元，增长11.1%。共计购置公务用车0辆，年末公务用车保有量为2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</si>
  <si>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</si>
  <si>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</si>
  <si>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</si>
  <si>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</si>
  <si>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</si>
  <si>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</si>
  <si>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</si>
  <si>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</si>
  <si>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</si>
  <si>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</si>
  <si>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</si>
  <si>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</si>
  <si>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</si>
  <si>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</si>
  <si>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</si>
  <si>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</si>
  <si>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</si>
  <si>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</si>
  <si>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</si>
  <si>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</si>
  <si>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532326231100001399513</t>
  </si>
  <si>
    <t>机关事业单位基本养老保险缴费</t>
  </si>
  <si>
    <t>30108</t>
  </si>
  <si>
    <t>532326231100001399496</t>
  </si>
  <si>
    <t>2017年新增绩效奖励（行政）</t>
  </si>
  <si>
    <t>30103</t>
  </si>
  <si>
    <t>奖金</t>
  </si>
  <si>
    <t>532326231100001399130</t>
  </si>
  <si>
    <t>行政人员年终一次性资金</t>
  </si>
  <si>
    <t>532326231100001402788</t>
  </si>
  <si>
    <t>行政公务交通补贴</t>
  </si>
  <si>
    <t>30239</t>
  </si>
  <si>
    <t>其他交通费用</t>
  </si>
  <si>
    <t>532326231100001399133</t>
  </si>
  <si>
    <t>公车购置及运维费</t>
  </si>
  <si>
    <t>30231</t>
  </si>
  <si>
    <t>公务用车运行维护费</t>
  </si>
  <si>
    <t>532326231100001399120</t>
  </si>
  <si>
    <t>工伤保险</t>
  </si>
  <si>
    <t>30112</t>
  </si>
  <si>
    <t>其他社会保障缴费</t>
  </si>
  <si>
    <t>532326231100001399517</t>
  </si>
  <si>
    <t>乡镇党委党建经费</t>
  </si>
  <si>
    <t>30201</t>
  </si>
  <si>
    <t>办公费</t>
  </si>
  <si>
    <t>532326231100001399497</t>
  </si>
  <si>
    <t>公务交通专项经费</t>
  </si>
  <si>
    <t>532326231100001399119</t>
  </si>
  <si>
    <t>行政人员津贴补贴</t>
  </si>
  <si>
    <t>30102</t>
  </si>
  <si>
    <t>津贴补贴</t>
  </si>
  <si>
    <t>532326231100001399129</t>
  </si>
  <si>
    <t>行政人员基本工资</t>
  </si>
  <si>
    <t>30101</t>
  </si>
  <si>
    <t>基本工资</t>
  </si>
  <si>
    <t>532326231100001399132</t>
  </si>
  <si>
    <t>医疗保险缴费</t>
  </si>
  <si>
    <t>30110</t>
  </si>
  <si>
    <t>职工基本医疗保险缴费</t>
  </si>
  <si>
    <t>30111</t>
  </si>
  <si>
    <t>公务员医疗补助缴费</t>
  </si>
  <si>
    <t>532326231100001399123</t>
  </si>
  <si>
    <t>行政部门公用经费</t>
  </si>
  <si>
    <t>532326231100001399128</t>
  </si>
  <si>
    <t>年终考核奖（行政）</t>
  </si>
  <si>
    <t>532326231100001404237</t>
  </si>
  <si>
    <t>2010101</t>
  </si>
  <si>
    <t>532326231100001404257</t>
  </si>
  <si>
    <t>532326231100001404247</t>
  </si>
  <si>
    <t>532326231100001404238</t>
  </si>
  <si>
    <t>532326231100001404251</t>
  </si>
  <si>
    <t>532326231100001404235</t>
  </si>
  <si>
    <t>532326231100001404265</t>
  </si>
  <si>
    <t>532326231100001404241</t>
  </si>
  <si>
    <t>2010108</t>
  </si>
  <si>
    <t>30217</t>
  </si>
  <si>
    <t>532326231100001404259</t>
  </si>
  <si>
    <t>532326231100001404234</t>
  </si>
  <si>
    <t>532326231100001404253</t>
  </si>
  <si>
    <t>532326231100001404243</t>
  </si>
  <si>
    <t>532326231100001404262</t>
  </si>
  <si>
    <t>人大代表活动经费</t>
  </si>
  <si>
    <t>532326231100001399896</t>
  </si>
  <si>
    <t>工会经费</t>
  </si>
  <si>
    <t>2010301</t>
  </si>
  <si>
    <t>30228</t>
  </si>
  <si>
    <t>532326231100001399888</t>
  </si>
  <si>
    <t>532326231100001399897</t>
  </si>
  <si>
    <t>532326231100001399911</t>
  </si>
  <si>
    <t>532326231100001399890</t>
  </si>
  <si>
    <t>532326231100001399894</t>
  </si>
  <si>
    <t>532326231100001399913</t>
  </si>
  <si>
    <t>乡镇武装经费</t>
  </si>
  <si>
    <t>532326231100001399912</t>
  </si>
  <si>
    <t>532326231100001399898</t>
  </si>
  <si>
    <t>退休公用经费</t>
  </si>
  <si>
    <t>532326231100001399891</t>
  </si>
  <si>
    <t>532326231100001399889</t>
  </si>
  <si>
    <t>532326231100001508976</t>
  </si>
  <si>
    <t>遗属补助</t>
  </si>
  <si>
    <t>30305</t>
  </si>
  <si>
    <t>生活补助</t>
  </si>
  <si>
    <t>532326231100001399892</t>
  </si>
  <si>
    <t>退休生活补助</t>
  </si>
  <si>
    <t>30302</t>
  </si>
  <si>
    <t>退休费</t>
  </si>
  <si>
    <t>532326231100001399864</t>
  </si>
  <si>
    <t>532326231100001399893</t>
  </si>
  <si>
    <t>车辆使用费</t>
  </si>
  <si>
    <t>532326231100001399865</t>
  </si>
  <si>
    <t>532326231100001399909</t>
  </si>
  <si>
    <t>532326231100001399866</t>
  </si>
  <si>
    <t>532326231100001251860</t>
  </si>
  <si>
    <t>村委会干部省定岗位补贴资金</t>
  </si>
  <si>
    <t>532326231100001248131</t>
  </si>
  <si>
    <t>社区公用经费</t>
  </si>
  <si>
    <t>30215</t>
  </si>
  <si>
    <t>会议费</t>
  </si>
  <si>
    <t>532326231100001251891</t>
  </si>
  <si>
    <t>其他村社区干部省定岗位补贴资金</t>
  </si>
  <si>
    <t>532326231100001251834</t>
  </si>
  <si>
    <t>社区干部省定岗位补贴资金</t>
  </si>
  <si>
    <t>532326231100001248570</t>
  </si>
  <si>
    <t>村居民小组党支部书记和小组长补助资金</t>
  </si>
  <si>
    <t>532326231100001248516</t>
  </si>
  <si>
    <t>村民小组公用经费</t>
  </si>
  <si>
    <t>532326231100001248368</t>
  </si>
  <si>
    <t>村委会公用经费</t>
  </si>
  <si>
    <t>532326231100001399983</t>
  </si>
  <si>
    <t>532326231100001400011</t>
  </si>
  <si>
    <t>532326231100001399985</t>
  </si>
  <si>
    <t>532326231100001399989</t>
  </si>
  <si>
    <t>532326231100001400013</t>
  </si>
  <si>
    <t>532326231100001399988</t>
  </si>
  <si>
    <t>532326231100001400004</t>
  </si>
  <si>
    <t>532326231100001399992</t>
  </si>
  <si>
    <t>30206</t>
  </si>
  <si>
    <t>电费</t>
  </si>
  <si>
    <t>532326231100001399982</t>
  </si>
  <si>
    <t>532326231100001400002</t>
  </si>
  <si>
    <t>532326231100001399981</t>
  </si>
  <si>
    <t>532326231100001400062</t>
  </si>
  <si>
    <t>532326231100001400071</t>
  </si>
  <si>
    <t>532326231100001400073</t>
  </si>
  <si>
    <t>532326231100001400059</t>
  </si>
  <si>
    <t>532326231100001400075</t>
  </si>
  <si>
    <t>532326231100001400060</t>
  </si>
  <si>
    <t>532326231100001400056</t>
  </si>
  <si>
    <t>532326231100001400055</t>
  </si>
  <si>
    <t>532326231100001400057</t>
  </si>
  <si>
    <t>532326231100001400077</t>
  </si>
  <si>
    <t>30216</t>
  </si>
  <si>
    <t>培训费</t>
  </si>
  <si>
    <t>532326231100001400070</t>
  </si>
  <si>
    <t>532326231100001400178</t>
  </si>
  <si>
    <t>532326231100001400172</t>
  </si>
  <si>
    <t>532326231100001400173</t>
  </si>
  <si>
    <t>532326231100001400177</t>
  </si>
  <si>
    <t>532326231100001400174</t>
  </si>
  <si>
    <t>532326231100001400165</t>
  </si>
  <si>
    <t>532326231100001400176</t>
  </si>
  <si>
    <t>532326231100001400180</t>
  </si>
  <si>
    <t>532326231100001400159</t>
  </si>
  <si>
    <t>532326231100001400166</t>
  </si>
  <si>
    <t>532326231100001400160</t>
  </si>
  <si>
    <t>532326231100001400228</t>
  </si>
  <si>
    <t>2017年新增绩效奖励（事业）</t>
  </si>
  <si>
    <t>30107</t>
  </si>
  <si>
    <t>绩效工资</t>
  </si>
  <si>
    <t>532326231100001400229</t>
  </si>
  <si>
    <t>事业人员工绩效奖励</t>
  </si>
  <si>
    <t>532326231100001400219</t>
  </si>
  <si>
    <t>事业人员基本工资</t>
  </si>
  <si>
    <t>532326231100001400220</t>
  </si>
  <si>
    <t>事业人员津贴补贴</t>
  </si>
  <si>
    <t>532326231100001400230</t>
  </si>
  <si>
    <t>532326231100001400231</t>
  </si>
  <si>
    <t>532326231100001400221</t>
  </si>
  <si>
    <t>失业保险</t>
  </si>
  <si>
    <t>532326231100001400233</t>
  </si>
  <si>
    <t>532326231100001400222</t>
  </si>
  <si>
    <t>532326231100001400238</t>
  </si>
  <si>
    <t>532326231100001400237</t>
  </si>
  <si>
    <t>532326231100001400253</t>
  </si>
  <si>
    <t>2070808</t>
  </si>
  <si>
    <t>532326231100001400240</t>
  </si>
  <si>
    <t>其他事业单位公用经费</t>
  </si>
  <si>
    <t>532326231100001400254</t>
  </si>
  <si>
    <t>532326231100001400256</t>
  </si>
  <si>
    <t>532326231100001400255</t>
  </si>
  <si>
    <t>532326231100001400236</t>
  </si>
  <si>
    <t>532326231100001400257</t>
  </si>
  <si>
    <t>532326231100001401124</t>
  </si>
  <si>
    <t>532326231100001401131</t>
  </si>
  <si>
    <t>532326231100001401125</t>
  </si>
  <si>
    <t>532326231100001401105</t>
  </si>
  <si>
    <t>532326231100001401122</t>
  </si>
  <si>
    <t>532326231100001401107</t>
  </si>
  <si>
    <t>532326231100001401106</t>
  </si>
  <si>
    <t>532326231100001401104</t>
  </si>
  <si>
    <t>532326231100001401123</t>
  </si>
  <si>
    <t>532326231100001401179</t>
  </si>
  <si>
    <t>532326231100001401186</t>
  </si>
  <si>
    <t>532326231100001401180</t>
  </si>
  <si>
    <t>532326231100001401191</t>
  </si>
  <si>
    <t>532326231100001401178</t>
  </si>
  <si>
    <t>532326231100001401190</t>
  </si>
  <si>
    <t>532326231100001401183</t>
  </si>
  <si>
    <t>532326231100001401182</t>
  </si>
  <si>
    <t>532326231100001401181</t>
  </si>
  <si>
    <t>532326231100001401209</t>
  </si>
  <si>
    <t>532326231100001401212</t>
  </si>
  <si>
    <t>532326231100001401204</t>
  </si>
  <si>
    <t>532326231100001401201</t>
  </si>
  <si>
    <t>532326231100001401210</t>
  </si>
  <si>
    <t>532326231100001401211</t>
  </si>
  <si>
    <t>532326231100001401202</t>
  </si>
  <si>
    <t>532326231100001401213</t>
  </si>
  <si>
    <t>532326231100001401214</t>
  </si>
  <si>
    <t>532326231100001401252</t>
  </si>
  <si>
    <t>532326231100001401231</t>
  </si>
  <si>
    <t>532326231100001401248</t>
  </si>
  <si>
    <t>532326231100001401233</t>
  </si>
  <si>
    <t>532326231100001401232</t>
  </si>
  <si>
    <t>532326231100001401234</t>
  </si>
  <si>
    <t>532326231100001401227</t>
  </si>
  <si>
    <t>532326231100001401249</t>
  </si>
  <si>
    <t>532326231100001401226</t>
  </si>
  <si>
    <t>532326231100001401243</t>
  </si>
  <si>
    <t>532326231100001401245</t>
  </si>
  <si>
    <t>532326231100001401262</t>
  </si>
  <si>
    <t>30226</t>
  </si>
  <si>
    <t>劳务费</t>
  </si>
  <si>
    <t>532326231100001401240</t>
  </si>
  <si>
    <t>532326231100001401241</t>
  </si>
  <si>
    <t>532326231100001401246</t>
  </si>
  <si>
    <t>532326231100001504938</t>
  </si>
  <si>
    <t>职业年金缴费</t>
  </si>
  <si>
    <t>30109</t>
  </si>
  <si>
    <t>532326231100001401242</t>
  </si>
  <si>
    <t>532326231100001401244</t>
  </si>
  <si>
    <t>532326231100001401247</t>
  </si>
  <si>
    <t>532326231100001402301</t>
  </si>
  <si>
    <t>2010601</t>
  </si>
  <si>
    <t>532326231100001402296</t>
  </si>
  <si>
    <t>532326231100001402292</t>
  </si>
  <si>
    <t>532326231100001402295</t>
  </si>
  <si>
    <t>532326231100001402273</t>
  </si>
  <si>
    <t>532326231100001402293</t>
  </si>
  <si>
    <t>532326231100001402294</t>
  </si>
  <si>
    <t>532326231100001402274</t>
  </si>
  <si>
    <t>532326231100001402297</t>
  </si>
  <si>
    <t>532326231100001402306</t>
  </si>
  <si>
    <t>532326231100001402281</t>
  </si>
  <si>
    <t>532326231100001402286</t>
  </si>
  <si>
    <t>532326231100001402283</t>
  </si>
  <si>
    <t>532326231100001402304</t>
  </si>
  <si>
    <t>532326231100001402305</t>
  </si>
  <si>
    <t>532326231100001402280</t>
  </si>
  <si>
    <t>532326231100001402279</t>
  </si>
  <si>
    <t>532326231100001402282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</si>
  <si>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</si>
  <si>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</si>
  <si>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</si>
  <si>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</si>
  <si>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</si>
  <si>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</si>
  <si>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</si>
  <si>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</si>
  <si>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</si>
  <si>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</si>
  <si>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</si>
  <si>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</si>
  <si>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</si>
  <si>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</si>
  <si>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</si>
  <si>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</si>
  <si>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</si>
  <si>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</si>
  <si>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</si>
  <si>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</si>
  <si>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本单位年初未下达部门项目绩效目标表，此表无数据。</t>
  </si>
  <si>
    <t>预算06表</t>
  </si>
  <si>
    <t>政府性基金预算支出预算表</t>
  </si>
  <si>
    <t>单位名称</t>
  </si>
  <si>
    <t>本年政府性基金预算支出</t>
  </si>
  <si>
    <t>本单位年初未下达政府性基金支出预算，此表无数据。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</si>
  <si>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</si>
  <si>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</si>
  <si>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</si>
  <si>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</si>
  <si>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</si>
  <si>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</si>
  <si>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</si>
  <si>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</si>
  <si>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</si>
  <si>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</si>
  <si>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</si>
  <si>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本单位2023年度无政府采购预算，本表无数据。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</si>
  <si>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</si>
  <si>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</si>
  <si>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</si>
  <si>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</si>
  <si>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</si>
  <si>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</si>
  <si>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</si>
  <si>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</si>
  <si>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本单位2023年度无部门政府购买服务预算，本表无数据。</t>
  </si>
  <si>
    <t>预算09-1表</t>
  </si>
  <si>
    <t>对下转移支付预算表</t>
  </si>
  <si>
    <t>单位名称（项目）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</si>
  <si>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</si>
  <si>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</si>
  <si>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</si>
  <si>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</si>
  <si>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</si>
  <si>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本单位年初未下达对下转移支付绩效目标，此表无数据。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</si>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</sst>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);[Red]\-#,##0.00\ "/>
  </numFmts>
  <fonts count="45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6"/>
      <name val="仿宋_GB2312"/>
      <charset val="1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8"/>
      <name val="宋体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name val="方正仿宋简体"/>
      <charset val="134"/>
    </font>
    <font>
      <sz val="12"/>
      <color rgb="FF000000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"/>
    </font>
    <font>
      <b/>
      <sz val="8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9" applyNumberFormat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top"/>
      <protection locked="0"/>
    </xf>
  </cellStyleXfs>
  <cellXfs count="24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/>
    <xf numFmtId="0" fontId="7" fillId="0" borderId="0" xfId="0" applyFont="1" applyAlignment="1">
      <alignment horizontal="justify" vertical="top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horizontal="left" vertical="center" wrapText="1"/>
      <protection locked="0"/>
    </xf>
    <xf numFmtId="0" fontId="4" fillId="0" borderId="9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9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4" fontId="4" fillId="0" borderId="14" xfId="49" applyNumberFormat="1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4" fontId="4" fillId="0" borderId="15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Alignment="1" applyProtection="1">
      <alignment horizontal="left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14" fillId="0" borderId="9" xfId="49" applyNumberFormat="1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</xf>
    <xf numFmtId="177" fontId="17" fillId="0" borderId="7" xfId="49" applyNumberFormat="1" applyFont="1" applyFill="1" applyBorder="1" applyAlignment="1" applyProtection="1">
      <alignment horizontal="right" vertical="center"/>
    </xf>
    <xf numFmtId="0" fontId="18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9" fillId="0" borderId="1" xfId="49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 applyProtection="1">
      <alignment horizontal="center" vertical="center"/>
    </xf>
    <xf numFmtId="0" fontId="19" fillId="0" borderId="2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4" xfId="49" applyFont="1" applyFill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 wrapText="1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left" vertical="center"/>
    </xf>
    <xf numFmtId="0" fontId="20" fillId="0" borderId="15" xfId="0" applyFont="1" applyFill="1" applyBorder="1" applyAlignment="1" applyProtection="1">
      <alignment horizontal="left" vertical="center" wrapText="1"/>
    </xf>
    <xf numFmtId="4" fontId="21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7" xfId="49" applyFont="1" applyFill="1" applyBorder="1" applyAlignment="1" applyProtection="1">
      <alignment horizontal="left" vertical="center"/>
    </xf>
    <xf numFmtId="0" fontId="21" fillId="0" borderId="9" xfId="49" applyNumberFormat="1" applyFont="1" applyFill="1" applyBorder="1" applyAlignment="1" applyProtection="1">
      <alignment horizontal="left" vertical="center" wrapText="1"/>
    </xf>
    <xf numFmtId="0" fontId="21" fillId="0" borderId="9" xfId="49" applyFont="1" applyFill="1" applyBorder="1" applyAlignment="1" applyProtection="1">
      <alignment horizontal="left" vertical="center" wrapText="1" shrinkToFit="1"/>
    </xf>
    <xf numFmtId="0" fontId="19" fillId="0" borderId="7" xfId="49" applyNumberFormat="1" applyFont="1" applyFill="1" applyBorder="1" applyAlignment="1" applyProtection="1">
      <alignment horizontal="left" vertical="center"/>
    </xf>
    <xf numFmtId="0" fontId="19" fillId="0" borderId="7" xfId="49" applyNumberFormat="1" applyFont="1" applyFill="1" applyBorder="1" applyAlignment="1" applyProtection="1">
      <alignment horizontal="left" vertical="center" wrapText="1"/>
    </xf>
    <xf numFmtId="0" fontId="19" fillId="0" borderId="7" xfId="49" applyFont="1" applyFill="1" applyBorder="1" applyAlignment="1" applyProtection="1">
      <alignment horizontal="left" vertical="center" wrapText="1"/>
    </xf>
    <xf numFmtId="0" fontId="18" fillId="0" borderId="2" xfId="49" applyFont="1" applyFill="1" applyBorder="1" applyAlignment="1" applyProtection="1">
      <alignment horizontal="center" vertical="center" wrapText="1"/>
      <protection locked="0"/>
    </xf>
    <xf numFmtId="0" fontId="18" fillId="0" borderId="4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right" vertical="center"/>
      <protection locked="0"/>
    </xf>
    <xf numFmtId="0" fontId="19" fillId="0" borderId="3" xfId="49" applyFont="1" applyFill="1" applyBorder="1" applyAlignment="1" applyProtection="1">
      <alignment horizontal="center" vertical="center" wrapText="1"/>
    </xf>
    <xf numFmtId="0" fontId="19" fillId="0" borderId="4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left" vertical="center" wrapText="1"/>
    </xf>
    <xf numFmtId="0" fontId="22" fillId="0" borderId="9" xfId="49" applyFont="1" applyFill="1" applyBorder="1" applyAlignment="1" applyProtection="1">
      <alignment horizontal="left" vertical="center" shrinkToFit="1"/>
    </xf>
    <xf numFmtId="4" fontId="22" fillId="0" borderId="9" xfId="49" applyNumberFormat="1" applyFont="1" applyFill="1" applyBorder="1" applyAlignment="1" applyProtection="1">
      <alignment horizontal="right" vertical="center"/>
      <protection locked="0"/>
    </xf>
    <xf numFmtId="0" fontId="14" fillId="0" borderId="6" xfId="49" applyFont="1" applyFill="1" applyBorder="1" applyAlignment="1" applyProtection="1">
      <alignment horizontal="left" vertical="center" wrapText="1"/>
    </xf>
    <xf numFmtId="0" fontId="14" fillId="0" borderId="9" xfId="49" applyFont="1" applyFill="1" applyBorder="1" applyAlignment="1" applyProtection="1">
      <alignment horizontal="left" vertical="center" shrinkToFit="1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2" workbookViewId="0">
      <selection activeCell="B27" sqref="B27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5" width="8" style="38" customWidth="1"/>
    <col min="6" max="16384" width="8" style="38"/>
  </cols>
  <sheetData>
    <row r="1" ht="13.5" customHeight="1" spans="1:4">
      <c r="A1" s="240" t="s">
        <v>0</v>
      </c>
      <c r="B1" s="3"/>
      <c r="C1" s="3"/>
      <c r="D1" s="107" t="s">
        <v>1</v>
      </c>
    </row>
    <row r="2" ht="36" customHeight="1" spans="1:4">
      <c r="A2" s="53" t="s">
        <v>2</v>
      </c>
      <c r="B2" s="241"/>
      <c r="C2" s="241"/>
      <c r="D2" s="241"/>
    </row>
    <row r="3" ht="21" customHeight="1" spans="1:4">
      <c r="A3" s="41" t="s">
        <v>3</v>
      </c>
      <c r="B3" s="166"/>
      <c r="C3" s="166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39" t="s">
        <v>10</v>
      </c>
      <c r="B7" s="161">
        <v>10717085</v>
      </c>
      <c r="C7" s="139" t="s">
        <v>11</v>
      </c>
      <c r="D7" s="161">
        <v>2873617</v>
      </c>
    </row>
    <row r="8" ht="20.25" customHeight="1" spans="1:4">
      <c r="A8" s="139" t="s">
        <v>12</v>
      </c>
      <c r="B8" s="168"/>
      <c r="C8" s="139" t="s">
        <v>13</v>
      </c>
      <c r="D8" s="48"/>
    </row>
    <row r="9" ht="20.25" customHeight="1" spans="1:4">
      <c r="A9" s="139" t="s">
        <v>14</v>
      </c>
      <c r="B9" s="168"/>
      <c r="C9" s="139" t="s">
        <v>15</v>
      </c>
      <c r="D9" s="48"/>
    </row>
    <row r="10" ht="20.25" customHeight="1" spans="1:4">
      <c r="A10" s="139" t="s">
        <v>16</v>
      </c>
      <c r="B10" s="169"/>
      <c r="C10" s="139" t="s">
        <v>17</v>
      </c>
      <c r="D10" s="48"/>
    </row>
    <row r="11" ht="21.75" customHeight="1" spans="1:4">
      <c r="A11" s="24" t="s">
        <v>18</v>
      </c>
      <c r="B11" s="168"/>
      <c r="C11" s="139" t="s">
        <v>19</v>
      </c>
      <c r="D11" s="48"/>
    </row>
    <row r="12" ht="20.25" customHeight="1" spans="1:4">
      <c r="A12" s="24" t="s">
        <v>20</v>
      </c>
      <c r="B12" s="169"/>
      <c r="C12" s="139" t="s">
        <v>21</v>
      </c>
      <c r="D12" s="48"/>
    </row>
    <row r="13" ht="20.25" customHeight="1" spans="1:4">
      <c r="A13" s="24" t="s">
        <v>22</v>
      </c>
      <c r="B13" s="169"/>
      <c r="C13" s="139" t="s">
        <v>23</v>
      </c>
      <c r="D13" s="161">
        <v>216074</v>
      </c>
    </row>
    <row r="14" ht="20.25" customHeight="1" spans="1:4">
      <c r="A14" s="24" t="s">
        <v>24</v>
      </c>
      <c r="B14" s="169"/>
      <c r="C14" s="139" t="s">
        <v>25</v>
      </c>
      <c r="D14" s="161">
        <v>1743374</v>
      </c>
    </row>
    <row r="15" ht="21" customHeight="1" spans="1:4">
      <c r="A15" s="242" t="s">
        <v>26</v>
      </c>
      <c r="B15" s="169"/>
      <c r="C15" s="139" t="s">
        <v>27</v>
      </c>
      <c r="D15" s="161">
        <v>982782</v>
      </c>
    </row>
    <row r="16" ht="21" customHeight="1" spans="1:4">
      <c r="A16" s="242" t="s">
        <v>28</v>
      </c>
      <c r="B16" s="243"/>
      <c r="C16" s="139" t="s">
        <v>29</v>
      </c>
      <c r="D16" s="161"/>
    </row>
    <row r="17" ht="21" customHeight="1" spans="1:4">
      <c r="A17" s="242" t="s">
        <v>30</v>
      </c>
      <c r="B17" s="243"/>
      <c r="C17" s="139" t="s">
        <v>31</v>
      </c>
      <c r="D17" s="161">
        <v>95709</v>
      </c>
    </row>
    <row r="18" s="38" customFormat="1" ht="21" customHeight="1" spans="1:4">
      <c r="A18" s="242"/>
      <c r="B18" s="243"/>
      <c r="C18" s="139" t="s">
        <v>32</v>
      </c>
      <c r="D18" s="161">
        <v>4393950</v>
      </c>
    </row>
    <row r="19" s="38" customFormat="1" ht="21" customHeight="1" spans="1:4">
      <c r="A19" s="242"/>
      <c r="B19" s="243"/>
      <c r="C19" s="139" t="s">
        <v>33</v>
      </c>
      <c r="D19" s="161"/>
    </row>
    <row r="20" s="38" customFormat="1" ht="21" customHeight="1" spans="1:4">
      <c r="A20" s="242"/>
      <c r="B20" s="243"/>
      <c r="C20" s="139" t="s">
        <v>34</v>
      </c>
      <c r="D20" s="161">
        <v>411579</v>
      </c>
    </row>
    <row r="21" s="38" customFormat="1" ht="21" customHeight="1" spans="1:4">
      <c r="A21" s="242"/>
      <c r="B21" s="243"/>
      <c r="C21" s="139" t="s">
        <v>35</v>
      </c>
      <c r="D21" s="161"/>
    </row>
    <row r="22" s="38" customFormat="1" ht="21" customHeight="1" spans="1:4">
      <c r="A22" s="242"/>
      <c r="B22" s="243"/>
      <c r="C22" s="139" t="s">
        <v>36</v>
      </c>
      <c r="D22" s="48"/>
    </row>
    <row r="23" s="38" customFormat="1" ht="21" customHeight="1" spans="1:4">
      <c r="A23" s="242"/>
      <c r="B23" s="243"/>
      <c r="C23" s="139" t="s">
        <v>37</v>
      </c>
      <c r="D23" s="48"/>
    </row>
    <row r="24" s="38" customFormat="1" ht="21" customHeight="1" spans="1:4">
      <c r="A24" s="242"/>
      <c r="B24" s="243"/>
      <c r="C24" s="139" t="s">
        <v>38</v>
      </c>
      <c r="D24" s="48"/>
    </row>
    <row r="25" s="38" customFormat="1" ht="21" customHeight="1" spans="1:4">
      <c r="A25" s="242"/>
      <c r="B25" s="243"/>
      <c r="C25" s="139" t="s">
        <v>39</v>
      </c>
      <c r="D25" s="48"/>
    </row>
    <row r="26" s="38" customFormat="1" ht="21" customHeight="1" spans="1:4">
      <c r="A26" s="242"/>
      <c r="B26" s="243"/>
      <c r="C26" s="139" t="s">
        <v>40</v>
      </c>
      <c r="D26" s="48"/>
    </row>
    <row r="27" s="38" customFormat="1" ht="21" customHeight="1" spans="1:4">
      <c r="A27" s="242"/>
      <c r="B27" s="243"/>
      <c r="C27" s="139" t="s">
        <v>41</v>
      </c>
      <c r="D27" s="48"/>
    </row>
    <row r="28" s="38" customFormat="1" ht="21" customHeight="1" spans="1:4">
      <c r="A28" s="242"/>
      <c r="B28" s="243"/>
      <c r="C28" s="139" t="s">
        <v>42</v>
      </c>
      <c r="D28" s="48"/>
    </row>
    <row r="29" s="38" customFormat="1" ht="21" customHeight="1" spans="1:4">
      <c r="A29" s="242"/>
      <c r="B29" s="243"/>
      <c r="C29" s="139" t="s">
        <v>43</v>
      </c>
      <c r="D29" s="48"/>
    </row>
    <row r="30" ht="20.25" customHeight="1" spans="1:4">
      <c r="A30" s="244" t="s">
        <v>44</v>
      </c>
      <c r="B30" s="161">
        <v>10717085</v>
      </c>
      <c r="C30" s="170" t="s">
        <v>45</v>
      </c>
      <c r="D30" s="161">
        <v>10717085</v>
      </c>
    </row>
    <row r="31" ht="20.25" customHeight="1" spans="1:4">
      <c r="A31" s="245" t="s">
        <v>46</v>
      </c>
      <c r="B31" s="246"/>
      <c r="C31" s="139" t="s">
        <v>47</v>
      </c>
      <c r="D31" s="48" t="s">
        <v>48</v>
      </c>
    </row>
    <row r="32" ht="20.25" customHeight="1" spans="1:4">
      <c r="A32" s="247" t="s">
        <v>49</v>
      </c>
      <c r="B32" s="161">
        <v>10717085</v>
      </c>
      <c r="C32" s="170" t="s">
        <v>50</v>
      </c>
      <c r="D32" s="161">
        <v>10717085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F18" sqref="F18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08" customWidth="1"/>
    <col min="3" max="3" width="32.1388888888889" style="1" customWidth="1"/>
    <col min="4" max="4" width="27.712962962963" style="1" customWidth="1"/>
    <col min="5" max="6" width="36.712962962963" style="1" customWidth="1"/>
    <col min="7" max="7" width="9.13888888888889" style="1" customWidth="1"/>
    <col min="8" max="16384" width="9.13888888888889" style="1"/>
  </cols>
  <sheetData>
    <row r="1" ht="12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533</v>
      </c>
    </row>
    <row r="2" ht="26.25" customHeight="1" spans="1:6">
      <c r="A2" s="112" t="s">
        <v>534</v>
      </c>
      <c r="B2" s="112" t="s">
        <v>534</v>
      </c>
      <c r="C2" s="113"/>
      <c r="D2" s="114"/>
      <c r="E2" s="114"/>
      <c r="F2" s="114"/>
    </row>
    <row r="3" ht="13.5" customHeight="1" spans="1:6">
      <c r="A3" s="6" t="s">
        <v>3</v>
      </c>
      <c r="B3" s="6"/>
      <c r="C3" s="109"/>
      <c r="D3" s="111"/>
      <c r="E3" s="111"/>
      <c r="F3" s="107" t="s">
        <v>4</v>
      </c>
    </row>
    <row r="4" ht="19.5" customHeight="1" spans="1:6">
      <c r="A4" s="115" t="s">
        <v>535</v>
      </c>
      <c r="B4" s="116" t="s">
        <v>115</v>
      </c>
      <c r="C4" s="115" t="s">
        <v>116</v>
      </c>
      <c r="D4" s="12" t="s">
        <v>536</v>
      </c>
      <c r="E4" s="13"/>
      <c r="F4" s="14"/>
    </row>
    <row r="5" ht="18.75" customHeight="1" spans="1:6">
      <c r="A5" s="117"/>
      <c r="B5" s="118"/>
      <c r="C5" s="117"/>
      <c r="D5" s="17" t="s">
        <v>56</v>
      </c>
      <c r="E5" s="12" t="s">
        <v>118</v>
      </c>
      <c r="F5" s="17" t="s">
        <v>119</v>
      </c>
    </row>
    <row r="6" ht="18.75" customHeight="1" spans="1:6">
      <c r="A6" s="57">
        <v>1</v>
      </c>
      <c r="B6" s="119" t="s">
        <v>230</v>
      </c>
      <c r="C6" s="57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112</v>
      </c>
      <c r="B7" s="23"/>
      <c r="C7" s="23"/>
      <c r="D7" s="120" t="s">
        <v>112</v>
      </c>
      <c r="E7" s="121" t="s">
        <v>112</v>
      </c>
      <c r="F7" s="121" t="s">
        <v>112</v>
      </c>
    </row>
    <row r="8" ht="21" customHeight="1" spans="1:6">
      <c r="A8" s="23"/>
      <c r="B8" s="23" t="s">
        <v>112</v>
      </c>
      <c r="C8" s="23" t="s">
        <v>112</v>
      </c>
      <c r="D8" s="122" t="s">
        <v>112</v>
      </c>
      <c r="E8" s="123" t="s">
        <v>112</v>
      </c>
      <c r="F8" s="123" t="s">
        <v>112</v>
      </c>
    </row>
    <row r="9" ht="18.75" customHeight="1" spans="1:6">
      <c r="A9" s="124" t="s">
        <v>189</v>
      </c>
      <c r="B9" s="124" t="s">
        <v>189</v>
      </c>
      <c r="C9" s="125" t="s">
        <v>189</v>
      </c>
      <c r="D9" s="122" t="s">
        <v>112</v>
      </c>
      <c r="E9" s="123" t="s">
        <v>112</v>
      </c>
      <c r="F9" s="123" t="s">
        <v>112</v>
      </c>
    </row>
    <row r="10" customHeight="1" spans="1:1">
      <c r="A10" s="1" t="s">
        <v>537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M14" sqref="M14"/>
    </sheetView>
  </sheetViews>
  <sheetFormatPr defaultColWidth="9.13888888888889" defaultRowHeight="14.25" customHeight="1"/>
  <cols>
    <col min="1" max="6" width="16" style="1" customWidth="1"/>
    <col min="7" max="7" width="12" style="1" customWidth="1"/>
    <col min="8" max="10" width="12.5740740740741" style="1" customWidth="1"/>
    <col min="11" max="11" width="12.5740740740741" style="38" customWidth="1"/>
    <col min="12" max="14" width="12.5740740740741" style="1" customWidth="1"/>
    <col min="15" max="16" width="12.5740740740741" style="38" customWidth="1"/>
    <col min="17" max="17" width="12.4259259259259" style="38" customWidth="1"/>
    <col min="18" max="18" width="10.4259259259259" style="1" customWidth="1"/>
    <col min="19" max="19" width="9.13888888888889" style="38" customWidth="1"/>
    <col min="20" max="16384" width="9.13888888888889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1"/>
      <c r="P1" s="61"/>
      <c r="Q1" s="61"/>
      <c r="R1" s="39" t="s">
        <v>538</v>
      </c>
    </row>
    <row r="2" ht="27.75" customHeight="1" spans="1:18">
      <c r="A2" s="40" t="s">
        <v>539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66"/>
      <c r="P3" s="66"/>
      <c r="Q3" s="66"/>
      <c r="R3" s="107" t="s">
        <v>237</v>
      </c>
    </row>
    <row r="4" ht="15.75" customHeight="1" spans="1:18">
      <c r="A4" s="11" t="s">
        <v>540</v>
      </c>
      <c r="B4" s="78" t="s">
        <v>541</v>
      </c>
      <c r="C4" s="78" t="s">
        <v>542</v>
      </c>
      <c r="D4" s="78" t="s">
        <v>543</v>
      </c>
      <c r="E4" s="78" t="s">
        <v>544</v>
      </c>
      <c r="F4" s="78" t="s">
        <v>545</v>
      </c>
      <c r="G4" s="43" t="s">
        <v>260</v>
      </c>
      <c r="H4" s="43"/>
      <c r="I4" s="43"/>
      <c r="J4" s="43"/>
      <c r="K4" s="98"/>
      <c r="L4" s="43"/>
      <c r="M4" s="43"/>
      <c r="N4" s="43"/>
      <c r="O4" s="99"/>
      <c r="P4" s="98"/>
      <c r="Q4" s="99"/>
      <c r="R4" s="44"/>
    </row>
    <row r="5" ht="17.25" customHeight="1" spans="1:18">
      <c r="A5" s="16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546</v>
      </c>
      <c r="J5" s="80" t="s">
        <v>547</v>
      </c>
      <c r="K5" s="81" t="s">
        <v>548</v>
      </c>
      <c r="L5" s="100" t="s">
        <v>63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268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5" t="s">
        <v>112</v>
      </c>
      <c r="B8" s="86"/>
      <c r="C8" s="86"/>
      <c r="D8" s="86"/>
      <c r="E8" s="89"/>
      <c r="F8" s="87" t="s">
        <v>112</v>
      </c>
      <c r="G8" s="87" t="s">
        <v>112</v>
      </c>
      <c r="H8" s="87" t="s">
        <v>112</v>
      </c>
      <c r="I8" s="87" t="s">
        <v>112</v>
      </c>
      <c r="J8" s="87" t="s">
        <v>112</v>
      </c>
      <c r="K8" s="87" t="s">
        <v>112</v>
      </c>
      <c r="L8" s="87" t="s">
        <v>112</v>
      </c>
      <c r="M8" s="87" t="s">
        <v>112</v>
      </c>
      <c r="N8" s="87" t="s">
        <v>112</v>
      </c>
      <c r="O8" s="52" t="s">
        <v>112</v>
      </c>
      <c r="P8" s="87" t="s">
        <v>112</v>
      </c>
      <c r="Q8" s="87" t="s">
        <v>112</v>
      </c>
      <c r="R8" s="87" t="s">
        <v>112</v>
      </c>
    </row>
    <row r="9" ht="25.5" customHeight="1" spans="1:18">
      <c r="A9" s="85" t="s">
        <v>112</v>
      </c>
      <c r="B9" s="86" t="s">
        <v>112</v>
      </c>
      <c r="C9" s="86" t="s">
        <v>112</v>
      </c>
      <c r="D9" s="86" t="s">
        <v>112</v>
      </c>
      <c r="E9" s="89" t="s">
        <v>112</v>
      </c>
      <c r="F9" s="89" t="s">
        <v>112</v>
      </c>
      <c r="G9" s="89" t="s">
        <v>112</v>
      </c>
      <c r="H9" s="89" t="s">
        <v>112</v>
      </c>
      <c r="I9" s="89" t="s">
        <v>112</v>
      </c>
      <c r="J9" s="89" t="s">
        <v>112</v>
      </c>
      <c r="K9" s="87" t="s">
        <v>112</v>
      </c>
      <c r="L9" s="89" t="s">
        <v>112</v>
      </c>
      <c r="M9" s="89" t="s">
        <v>112</v>
      </c>
      <c r="N9" s="89" t="s">
        <v>112</v>
      </c>
      <c r="O9" s="52" t="s">
        <v>112</v>
      </c>
      <c r="P9" s="87" t="s">
        <v>112</v>
      </c>
      <c r="Q9" s="87" t="s">
        <v>112</v>
      </c>
      <c r="R9" s="89" t="s">
        <v>112</v>
      </c>
    </row>
    <row r="10" ht="21" customHeight="1" spans="1:18">
      <c r="A10" s="90" t="s">
        <v>189</v>
      </c>
      <c r="B10" s="91"/>
      <c r="C10" s="91"/>
      <c r="D10" s="91"/>
      <c r="E10" s="89"/>
      <c r="F10" s="87" t="s">
        <v>112</v>
      </c>
      <c r="G10" s="87" t="s">
        <v>112</v>
      </c>
      <c r="H10" s="87" t="s">
        <v>112</v>
      </c>
      <c r="I10" s="87" t="s">
        <v>112</v>
      </c>
      <c r="J10" s="87" t="s">
        <v>112</v>
      </c>
      <c r="K10" s="87" t="s">
        <v>112</v>
      </c>
      <c r="L10" s="87" t="s">
        <v>112</v>
      </c>
      <c r="M10" s="87" t="s">
        <v>112</v>
      </c>
      <c r="N10" s="87" t="s">
        <v>112</v>
      </c>
      <c r="O10" s="52" t="s">
        <v>112</v>
      </c>
      <c r="P10" s="87" t="s">
        <v>112</v>
      </c>
      <c r="Q10" s="87" t="s">
        <v>112</v>
      </c>
      <c r="R10" s="87" t="s">
        <v>112</v>
      </c>
    </row>
    <row r="11" customHeight="1" spans="1:1">
      <c r="A11" s="1" t="s">
        <v>549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B1" workbookViewId="0">
      <selection activeCell="F18" sqref="F18"/>
    </sheetView>
  </sheetViews>
  <sheetFormatPr defaultColWidth="9.13888888888889" defaultRowHeight="14.25" customHeight="1"/>
  <cols>
    <col min="1" max="1" width="33.712962962963" style="1" customWidth="1"/>
    <col min="2" max="2" width="29.4259259259259" style="1" customWidth="1"/>
    <col min="3" max="3" width="39.1388888888889" style="1" customWidth="1"/>
    <col min="4" max="4" width="20.287037037037" style="38" customWidth="1"/>
    <col min="5" max="5" width="17.287037037037" style="38" customWidth="1"/>
    <col min="6" max="6" width="29.287037037037" style="38" customWidth="1"/>
    <col min="7" max="7" width="12" style="1" customWidth="1"/>
    <col min="8" max="10" width="10" style="1" customWidth="1"/>
    <col min="11" max="11" width="9.13888888888889" style="38" customWidth="1"/>
    <col min="12" max="13" width="9.13888888888889" style="1" customWidth="1"/>
    <col min="14" max="14" width="12.712962962963" style="1" customWidth="1"/>
    <col min="15" max="16" width="9.13888888888889" style="38" customWidth="1"/>
    <col min="17" max="17" width="12.1388888888889" style="38" customWidth="1"/>
    <col min="18" max="18" width="10.4259259259259" style="1" customWidth="1"/>
    <col min="19" max="19" width="9.13888888888889" style="38" customWidth="1"/>
    <col min="20" max="16384" width="9.13888888888889" style="38"/>
  </cols>
  <sheetData>
    <row r="1" ht="13.5" customHeight="1" spans="1:18">
      <c r="A1" s="74"/>
      <c r="B1" s="74"/>
      <c r="C1" s="74"/>
      <c r="D1" s="75"/>
      <c r="E1" s="75"/>
      <c r="F1" s="75"/>
      <c r="G1" s="74"/>
      <c r="H1" s="74"/>
      <c r="I1" s="74"/>
      <c r="J1" s="74"/>
      <c r="K1" s="93"/>
      <c r="L1" s="94"/>
      <c r="M1" s="94"/>
      <c r="N1" s="94"/>
      <c r="O1" s="61"/>
      <c r="P1" s="95"/>
      <c r="Q1" s="61"/>
      <c r="R1" s="104" t="s">
        <v>550</v>
      </c>
    </row>
    <row r="2" ht="27.75" customHeight="1" spans="1:18">
      <c r="A2" s="40" t="s">
        <v>551</v>
      </c>
      <c r="B2" s="76"/>
      <c r="C2" s="76"/>
      <c r="D2" s="54"/>
      <c r="E2" s="54"/>
      <c r="F2" s="54"/>
      <c r="G2" s="76"/>
      <c r="H2" s="76"/>
      <c r="I2" s="76"/>
      <c r="J2" s="76"/>
      <c r="K2" s="96"/>
      <c r="L2" s="76"/>
      <c r="M2" s="76"/>
      <c r="N2" s="76"/>
      <c r="O2" s="54"/>
      <c r="P2" s="96"/>
      <c r="Q2" s="54"/>
      <c r="R2" s="76"/>
    </row>
    <row r="3" ht="18.75" customHeight="1" spans="1:18">
      <c r="A3" s="63" t="s">
        <v>3</v>
      </c>
      <c r="B3" s="64"/>
      <c r="C3" s="64"/>
      <c r="D3" s="77"/>
      <c r="E3" s="77"/>
      <c r="F3" s="77"/>
      <c r="G3" s="64"/>
      <c r="H3" s="64"/>
      <c r="I3" s="64"/>
      <c r="J3" s="64"/>
      <c r="K3" s="93"/>
      <c r="L3" s="94"/>
      <c r="M3" s="94"/>
      <c r="N3" s="94"/>
      <c r="O3" s="66"/>
      <c r="P3" s="97"/>
      <c r="Q3" s="66"/>
      <c r="R3" s="105" t="s">
        <v>237</v>
      </c>
    </row>
    <row r="4" ht="15.75" customHeight="1" spans="1:18">
      <c r="A4" s="11" t="s">
        <v>540</v>
      </c>
      <c r="B4" s="78" t="s">
        <v>552</v>
      </c>
      <c r="C4" s="78" t="s">
        <v>553</v>
      </c>
      <c r="D4" s="79" t="s">
        <v>554</v>
      </c>
      <c r="E4" s="79" t="s">
        <v>555</v>
      </c>
      <c r="F4" s="79" t="s">
        <v>556</v>
      </c>
      <c r="G4" s="43" t="s">
        <v>260</v>
      </c>
      <c r="H4" s="43"/>
      <c r="I4" s="43"/>
      <c r="J4" s="43"/>
      <c r="K4" s="98"/>
      <c r="L4" s="43"/>
      <c r="M4" s="43"/>
      <c r="N4" s="43"/>
      <c r="O4" s="99"/>
      <c r="P4" s="98"/>
      <c r="Q4" s="99"/>
      <c r="R4" s="44"/>
    </row>
    <row r="5" ht="17.25" customHeight="1" spans="1:18">
      <c r="A5" s="16"/>
      <c r="B5" s="80"/>
      <c r="C5" s="80"/>
      <c r="D5" s="81"/>
      <c r="E5" s="81"/>
      <c r="F5" s="81"/>
      <c r="G5" s="80" t="s">
        <v>56</v>
      </c>
      <c r="H5" s="80" t="s">
        <v>59</v>
      </c>
      <c r="I5" s="80" t="s">
        <v>546</v>
      </c>
      <c r="J5" s="80" t="s">
        <v>547</v>
      </c>
      <c r="K5" s="81" t="s">
        <v>548</v>
      </c>
      <c r="L5" s="100" t="s">
        <v>557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3"/>
      <c r="E6" s="83"/>
      <c r="F6" s="83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268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20">
        <v>4</v>
      </c>
      <c r="E7" s="84">
        <v>5</v>
      </c>
      <c r="F7" s="84">
        <v>6</v>
      </c>
      <c r="G7" s="20">
        <v>7</v>
      </c>
      <c r="H7" s="84">
        <v>8</v>
      </c>
      <c r="I7" s="84">
        <v>9</v>
      </c>
      <c r="J7" s="20">
        <v>10</v>
      </c>
      <c r="K7" s="84">
        <v>11</v>
      </c>
      <c r="L7" s="84">
        <v>12</v>
      </c>
      <c r="M7" s="20">
        <v>13</v>
      </c>
      <c r="N7" s="84">
        <v>14</v>
      </c>
      <c r="O7" s="84">
        <v>15</v>
      </c>
      <c r="P7" s="20">
        <v>16</v>
      </c>
      <c r="Q7" s="84">
        <v>17</v>
      </c>
      <c r="R7" s="84">
        <v>18</v>
      </c>
    </row>
    <row r="8" ht="21" customHeight="1" spans="1:18">
      <c r="A8" s="85" t="s">
        <v>112</v>
      </c>
      <c r="B8" s="86"/>
      <c r="C8" s="86"/>
      <c r="D8" s="87"/>
      <c r="E8" s="87"/>
      <c r="F8" s="87"/>
      <c r="G8" s="87" t="s">
        <v>112</v>
      </c>
      <c r="H8" s="87" t="s">
        <v>112</v>
      </c>
      <c r="I8" s="87" t="s">
        <v>112</v>
      </c>
      <c r="J8" s="87" t="s">
        <v>112</v>
      </c>
      <c r="K8" s="87" t="s">
        <v>112</v>
      </c>
      <c r="L8" s="87" t="s">
        <v>112</v>
      </c>
      <c r="M8" s="87" t="s">
        <v>112</v>
      </c>
      <c r="N8" s="87" t="s">
        <v>112</v>
      </c>
      <c r="O8" s="52" t="s">
        <v>112</v>
      </c>
      <c r="P8" s="87" t="s">
        <v>112</v>
      </c>
      <c r="Q8" s="87" t="s">
        <v>112</v>
      </c>
      <c r="R8" s="87" t="s">
        <v>112</v>
      </c>
    </row>
    <row r="9" ht="49.5" customHeight="1" spans="1:18">
      <c r="A9" s="85" t="s">
        <v>112</v>
      </c>
      <c r="B9" s="86" t="s">
        <v>112</v>
      </c>
      <c r="C9" s="86" t="s">
        <v>112</v>
      </c>
      <c r="D9" s="88" t="s">
        <v>112</v>
      </c>
      <c r="E9" s="88" t="s">
        <v>112</v>
      </c>
      <c r="F9" s="88" t="s">
        <v>112</v>
      </c>
      <c r="G9" s="89" t="s">
        <v>112</v>
      </c>
      <c r="H9" s="89" t="s">
        <v>112</v>
      </c>
      <c r="I9" s="89" t="s">
        <v>112</v>
      </c>
      <c r="J9" s="89" t="s">
        <v>112</v>
      </c>
      <c r="K9" s="87" t="s">
        <v>112</v>
      </c>
      <c r="L9" s="89" t="s">
        <v>112</v>
      </c>
      <c r="M9" s="89" t="s">
        <v>112</v>
      </c>
      <c r="N9" s="89" t="s">
        <v>112</v>
      </c>
      <c r="O9" s="52" t="s">
        <v>112</v>
      </c>
      <c r="P9" s="87" t="s">
        <v>112</v>
      </c>
      <c r="Q9" s="87" t="s">
        <v>112</v>
      </c>
      <c r="R9" s="89" t="s">
        <v>112</v>
      </c>
    </row>
    <row r="10" ht="21" customHeight="1" spans="1:18">
      <c r="A10" s="90" t="s">
        <v>189</v>
      </c>
      <c r="B10" s="91"/>
      <c r="C10" s="92"/>
      <c r="D10" s="87"/>
      <c r="E10" s="87"/>
      <c r="F10" s="87"/>
      <c r="G10" s="87" t="s">
        <v>112</v>
      </c>
      <c r="H10" s="87" t="s">
        <v>112</v>
      </c>
      <c r="I10" s="87" t="s">
        <v>112</v>
      </c>
      <c r="J10" s="87" t="s">
        <v>112</v>
      </c>
      <c r="K10" s="87" t="s">
        <v>112</v>
      </c>
      <c r="L10" s="87" t="s">
        <v>112</v>
      </c>
      <c r="M10" s="87" t="s">
        <v>112</v>
      </c>
      <c r="N10" s="87" t="s">
        <v>112</v>
      </c>
      <c r="O10" s="52" t="s">
        <v>112</v>
      </c>
      <c r="P10" s="87" t="s">
        <v>112</v>
      </c>
      <c r="Q10" s="87" t="s">
        <v>112</v>
      </c>
      <c r="R10" s="87" t="s">
        <v>112</v>
      </c>
    </row>
    <row r="11" customHeight="1" spans="1:1">
      <c r="A11" s="1" t="s">
        <v>558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D7" sqref="D7"/>
    </sheetView>
  </sheetViews>
  <sheetFormatPr defaultColWidth="9.13888888888889" defaultRowHeight="14.25" customHeight="1" outlineLevelCol="4"/>
  <cols>
    <col min="1" max="5" width="25.5740740740741" style="1" customWidth="1"/>
    <col min="6" max="6" width="9.13888888888889" style="38" customWidth="1"/>
    <col min="7" max="16384" width="9.13888888888889" style="38"/>
  </cols>
  <sheetData>
    <row r="1" ht="13.5" customHeight="1" spans="1:5">
      <c r="A1" s="3"/>
      <c r="B1" s="3"/>
      <c r="C1" s="3"/>
      <c r="D1" s="62"/>
      <c r="E1" s="61" t="s">
        <v>559</v>
      </c>
    </row>
    <row r="2" ht="27.75" customHeight="1" spans="1:5">
      <c r="A2" s="40" t="s">
        <v>560</v>
      </c>
      <c r="B2" s="5"/>
      <c r="C2" s="5"/>
      <c r="D2" s="5"/>
      <c r="E2" s="5"/>
    </row>
    <row r="3" ht="18" customHeight="1" spans="1:5">
      <c r="A3" s="63" t="s">
        <v>3</v>
      </c>
      <c r="B3" s="64"/>
      <c r="C3" s="64"/>
      <c r="D3" s="65"/>
      <c r="E3" s="66" t="s">
        <v>237</v>
      </c>
    </row>
    <row r="4" ht="19.5" customHeight="1" spans="1:5">
      <c r="A4" s="17" t="s">
        <v>561</v>
      </c>
      <c r="B4" s="12" t="s">
        <v>260</v>
      </c>
      <c r="C4" s="13"/>
      <c r="D4" s="13"/>
      <c r="E4" s="14"/>
    </row>
    <row r="5" ht="40.5" customHeight="1" spans="1:5">
      <c r="A5" s="20"/>
      <c r="B5" s="31" t="s">
        <v>56</v>
      </c>
      <c r="C5" s="11" t="s">
        <v>59</v>
      </c>
      <c r="D5" s="67" t="s">
        <v>562</v>
      </c>
      <c r="E5" s="68" t="s">
        <v>563</v>
      </c>
    </row>
    <row r="6" ht="19.5" customHeight="1" spans="1:5">
      <c r="A6" s="69">
        <v>1</v>
      </c>
      <c r="B6" s="69">
        <v>2</v>
      </c>
      <c r="C6" s="69">
        <v>3</v>
      </c>
      <c r="D6" s="70">
        <v>4</v>
      </c>
      <c r="E6" s="71">
        <v>5</v>
      </c>
    </row>
    <row r="7" ht="19.5" customHeight="1" spans="1:5">
      <c r="A7" s="32" t="s">
        <v>112</v>
      </c>
      <c r="B7" s="52" t="s">
        <v>112</v>
      </c>
      <c r="C7" s="52" t="s">
        <v>112</v>
      </c>
      <c r="D7" s="72" t="s">
        <v>112</v>
      </c>
      <c r="E7" s="52" t="s">
        <v>112</v>
      </c>
    </row>
    <row r="8" ht="19.5" customHeight="1" spans="1:5">
      <c r="A8" s="46" t="s">
        <v>112</v>
      </c>
      <c r="B8" s="52" t="s">
        <v>112</v>
      </c>
      <c r="C8" s="52" t="s">
        <v>112</v>
      </c>
      <c r="D8" s="72" t="s">
        <v>112</v>
      </c>
      <c r="E8" s="52" t="s">
        <v>112</v>
      </c>
    </row>
    <row r="9" ht="19.5" customHeight="1" spans="1:5">
      <c r="A9" s="73" t="s">
        <v>56</v>
      </c>
      <c r="B9" s="52" t="s">
        <v>112</v>
      </c>
      <c r="C9" s="52" t="s">
        <v>112</v>
      </c>
      <c r="D9" s="72" t="s">
        <v>112</v>
      </c>
      <c r="E9" s="52" t="s">
        <v>112</v>
      </c>
    </row>
    <row r="10" customHeight="1" spans="1:1">
      <c r="A10" s="1" t="s">
        <v>564</v>
      </c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D17" sqref="D17"/>
    </sheetView>
  </sheetViews>
  <sheetFormatPr defaultColWidth="9.13888888888889" defaultRowHeight="12" customHeight="1" outlineLevelRow="7"/>
  <cols>
    <col min="1" max="1" width="27.8611111111111" style="37" customWidth="1"/>
    <col min="2" max="2" width="27.8611111111111" style="38" customWidth="1"/>
    <col min="3" max="3" width="27.8611111111111" style="37" customWidth="1"/>
    <col min="4" max="4" width="15" style="37" customWidth="1"/>
    <col min="5" max="5" width="14.5740740740741" style="37" customWidth="1"/>
    <col min="6" max="6" width="23.5740740740741" style="37" customWidth="1"/>
    <col min="7" max="7" width="11.287037037037" style="38" customWidth="1"/>
    <col min="8" max="8" width="18.712962962963" style="37" customWidth="1"/>
    <col min="9" max="9" width="15.5740740740741" style="38" customWidth="1"/>
    <col min="10" max="10" width="18.8611111111111" style="38" customWidth="1"/>
    <col min="11" max="11" width="23.287037037037" style="37" customWidth="1"/>
    <col min="12" max="12" width="9.13888888888889" style="38" customWidth="1"/>
    <col min="13" max="16384" width="9.13888888888889" style="38"/>
  </cols>
  <sheetData>
    <row r="1" customHeight="1" spans="11:11">
      <c r="K1" s="61" t="s">
        <v>565</v>
      </c>
    </row>
    <row r="2" ht="28.5" customHeight="1" spans="1:11">
      <c r="A2" s="53" t="s">
        <v>566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522</v>
      </c>
      <c r="B4" s="57" t="s">
        <v>254</v>
      </c>
      <c r="C4" s="45" t="s">
        <v>523</v>
      </c>
      <c r="D4" s="45" t="s">
        <v>524</v>
      </c>
      <c r="E4" s="45" t="s">
        <v>525</v>
      </c>
      <c r="F4" s="45" t="s">
        <v>526</v>
      </c>
      <c r="G4" s="57" t="s">
        <v>527</v>
      </c>
      <c r="H4" s="45" t="s">
        <v>528</v>
      </c>
      <c r="I4" s="57" t="s">
        <v>529</v>
      </c>
      <c r="J4" s="57" t="s">
        <v>530</v>
      </c>
      <c r="K4" s="45" t="s">
        <v>531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2" t="s">
        <v>112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" customHeight="1" spans="1:11">
      <c r="A7" s="23" t="s">
        <v>112</v>
      </c>
      <c r="B7" s="23" t="s">
        <v>112</v>
      </c>
      <c r="C7" s="23" t="s">
        <v>112</v>
      </c>
      <c r="D7" s="23" t="s">
        <v>112</v>
      </c>
      <c r="E7" s="23" t="s">
        <v>112</v>
      </c>
      <c r="F7" s="32" t="s">
        <v>112</v>
      </c>
      <c r="G7" s="23" t="s">
        <v>112</v>
      </c>
      <c r="H7" s="32" t="s">
        <v>112</v>
      </c>
      <c r="I7" s="23" t="s">
        <v>112</v>
      </c>
      <c r="J7" s="23" t="s">
        <v>112</v>
      </c>
      <c r="K7" s="32" t="s">
        <v>112</v>
      </c>
    </row>
    <row r="8" customHeight="1" spans="1:1">
      <c r="A8" s="1" t="s">
        <v>567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F14" sqref="F14"/>
    </sheetView>
  </sheetViews>
  <sheetFormatPr defaultColWidth="9.13888888888889" defaultRowHeight="12" customHeight="1" outlineLevelCol="7"/>
  <cols>
    <col min="1" max="1" width="29" style="37" customWidth="1"/>
    <col min="2" max="2" width="18.712962962963" style="37" customWidth="1"/>
    <col min="3" max="3" width="24.8611111111111" style="37" customWidth="1"/>
    <col min="4" max="4" width="23.5740740740741" style="37" customWidth="1"/>
    <col min="5" max="5" width="17.8611111111111" style="37" customWidth="1"/>
    <col min="6" max="6" width="23.5740740740741" style="37" customWidth="1"/>
    <col min="7" max="7" width="25.1388888888889" style="37" customWidth="1"/>
    <col min="8" max="8" width="18.8611111111111" style="37" customWidth="1"/>
    <col min="9" max="9" width="9.13888888888889" style="38" customWidth="1"/>
    <col min="10" max="16384" width="9.13888888888889" style="38"/>
  </cols>
  <sheetData>
    <row r="1" ht="14.25" customHeight="1" spans="8:8">
      <c r="H1" s="39" t="s">
        <v>568</v>
      </c>
    </row>
    <row r="2" ht="28.5" customHeight="1" spans="1:8">
      <c r="A2" s="40" t="s">
        <v>569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535</v>
      </c>
      <c r="B4" s="11" t="s">
        <v>570</v>
      </c>
      <c r="C4" s="11" t="s">
        <v>571</v>
      </c>
      <c r="D4" s="11" t="s">
        <v>572</v>
      </c>
      <c r="E4" s="11" t="s">
        <v>573</v>
      </c>
      <c r="F4" s="42" t="s">
        <v>574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544</v>
      </c>
      <c r="G5" s="45" t="s">
        <v>575</v>
      </c>
      <c r="H5" s="45" t="s">
        <v>576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112</v>
      </c>
      <c r="B7" s="46" t="s">
        <v>112</v>
      </c>
      <c r="C7" s="46" t="s">
        <v>112</v>
      </c>
      <c r="D7" s="46" t="s">
        <v>112</v>
      </c>
      <c r="E7" s="46" t="s">
        <v>112</v>
      </c>
      <c r="F7" s="47" t="s">
        <v>112</v>
      </c>
      <c r="G7" s="48" t="s">
        <v>112</v>
      </c>
      <c r="H7" s="48" t="s">
        <v>112</v>
      </c>
    </row>
    <row r="8" ht="24" customHeight="1" spans="1:8">
      <c r="A8" s="49" t="s">
        <v>56</v>
      </c>
      <c r="B8" s="50"/>
      <c r="C8" s="50"/>
      <c r="D8" s="50"/>
      <c r="E8" s="50"/>
      <c r="F8" s="51" t="s">
        <v>112</v>
      </c>
      <c r="G8" s="52"/>
      <c r="H8" s="52" t="s">
        <v>112</v>
      </c>
    </row>
    <row r="9" customHeight="1" spans="1:1">
      <c r="A9" s="29" t="s">
        <v>577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J16" sqref="J16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5.1388888888889" style="1" customWidth="1"/>
    <col min="5" max="5" width="17.712962962963" style="1" customWidth="1"/>
    <col min="6" max="6" width="15.1388888888889" style="1" customWidth="1"/>
    <col min="7" max="7" width="17.712962962963" style="1" customWidth="1"/>
    <col min="8" max="11" width="15.4259259259259" style="1" customWidth="1"/>
    <col min="12" max="12" width="9.13888888888889" style="1" customWidth="1"/>
    <col min="13" max="16384" width="9.1388888888888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578</v>
      </c>
    </row>
    <row r="2" ht="27.75" customHeight="1" spans="1:11">
      <c r="A2" s="5" t="s">
        <v>579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237</v>
      </c>
    </row>
    <row r="4" ht="21.75" customHeight="1" spans="1:11">
      <c r="A4" s="10" t="s">
        <v>514</v>
      </c>
      <c r="B4" s="10" t="s">
        <v>255</v>
      </c>
      <c r="C4" s="10" t="s">
        <v>253</v>
      </c>
      <c r="D4" s="11" t="s">
        <v>256</v>
      </c>
      <c r="E4" s="11" t="s">
        <v>257</v>
      </c>
      <c r="F4" s="11" t="s">
        <v>515</v>
      </c>
      <c r="G4" s="11" t="s">
        <v>516</v>
      </c>
      <c r="H4" s="17" t="s">
        <v>56</v>
      </c>
      <c r="I4" s="12" t="s">
        <v>580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112</v>
      </c>
      <c r="C8" s="32"/>
      <c r="D8" s="32"/>
      <c r="E8" s="32"/>
      <c r="F8" s="32"/>
      <c r="G8" s="32"/>
      <c r="H8" s="33" t="s">
        <v>112</v>
      </c>
      <c r="I8" s="33" t="s">
        <v>112</v>
      </c>
      <c r="J8" s="33" t="s">
        <v>112</v>
      </c>
      <c r="K8" s="33"/>
    </row>
    <row r="9" ht="18.75" customHeight="1" spans="1:11">
      <c r="A9" s="23" t="s">
        <v>112</v>
      </c>
      <c r="B9" s="23" t="s">
        <v>112</v>
      </c>
      <c r="C9" s="23" t="s">
        <v>112</v>
      </c>
      <c r="D9" s="23" t="s">
        <v>112</v>
      </c>
      <c r="E9" s="23" t="s">
        <v>112</v>
      </c>
      <c r="F9" s="23" t="s">
        <v>112</v>
      </c>
      <c r="G9" s="23" t="s">
        <v>112</v>
      </c>
      <c r="H9" s="25" t="s">
        <v>112</v>
      </c>
      <c r="I9" s="25" t="s">
        <v>112</v>
      </c>
      <c r="J9" s="25" t="s">
        <v>112</v>
      </c>
      <c r="K9" s="25"/>
    </row>
    <row r="10" ht="18.75" customHeight="1" spans="1:11">
      <c r="A10" s="34" t="s">
        <v>189</v>
      </c>
      <c r="B10" s="35"/>
      <c r="C10" s="35"/>
      <c r="D10" s="35"/>
      <c r="E10" s="35"/>
      <c r="F10" s="35"/>
      <c r="G10" s="36"/>
      <c r="H10" s="25" t="s">
        <v>112</v>
      </c>
      <c r="I10" s="25" t="s">
        <v>112</v>
      </c>
      <c r="J10" s="25" t="s">
        <v>112</v>
      </c>
      <c r="K10" s="25"/>
    </row>
    <row r="11" customHeight="1" spans="1:1">
      <c r="A11" s="29" t="s">
        <v>581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workbookViewId="0">
      <selection activeCell="C16" sqref="C16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8" width="9.13888888888889" style="1" customWidth="1"/>
    <col min="9" max="16384" width="9.13888888888889" style="1"/>
  </cols>
  <sheetData>
    <row r="1" ht="13.5" customHeight="1" spans="4:7">
      <c r="D1" s="2"/>
      <c r="E1" s="3"/>
      <c r="F1" s="3"/>
      <c r="G1" s="4" t="s">
        <v>582</v>
      </c>
    </row>
    <row r="2" ht="27.75" customHeight="1" spans="1:7">
      <c r="A2" s="5" t="s">
        <v>583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237</v>
      </c>
    </row>
    <row r="4" ht="21.75" customHeight="1" spans="1:7">
      <c r="A4" s="10" t="s">
        <v>253</v>
      </c>
      <c r="B4" s="10" t="s">
        <v>514</v>
      </c>
      <c r="C4" s="10" t="s">
        <v>255</v>
      </c>
      <c r="D4" s="11" t="s">
        <v>584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585</v>
      </c>
      <c r="F5" s="11" t="s">
        <v>586</v>
      </c>
      <c r="G5" s="11" t="s">
        <v>587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112</v>
      </c>
      <c r="B8" s="24"/>
      <c r="C8" s="24"/>
      <c r="D8" s="23"/>
      <c r="E8" s="25" t="s">
        <v>112</v>
      </c>
      <c r="F8" s="25" t="s">
        <v>112</v>
      </c>
      <c r="G8" s="25" t="s">
        <v>112</v>
      </c>
    </row>
    <row r="9" ht="18.75" customHeight="1" spans="1:7">
      <c r="A9" s="23"/>
      <c r="B9" s="23" t="s">
        <v>112</v>
      </c>
      <c r="C9" s="23" t="s">
        <v>112</v>
      </c>
      <c r="D9" s="23" t="s">
        <v>112</v>
      </c>
      <c r="E9" s="25" t="s">
        <v>112</v>
      </c>
      <c r="F9" s="25" t="s">
        <v>112</v>
      </c>
      <c r="G9" s="25" t="s">
        <v>112</v>
      </c>
    </row>
    <row r="10" ht="18.75" customHeight="1" spans="1:7">
      <c r="A10" s="26" t="s">
        <v>56</v>
      </c>
      <c r="B10" s="27" t="s">
        <v>112</v>
      </c>
      <c r="C10" s="27"/>
      <c r="D10" s="28"/>
      <c r="E10" s="25" t="s">
        <v>112</v>
      </c>
      <c r="F10" s="25" t="s">
        <v>112</v>
      </c>
      <c r="G10" s="25" t="s">
        <v>112</v>
      </c>
    </row>
    <row r="11" customHeight="1" spans="1:1">
      <c r="A11" s="29" t="s">
        <v>588</v>
      </c>
    </row>
    <row r="19" customHeight="1" spans="6:6">
      <c r="F19" s="3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9"/>
  <sheetViews>
    <sheetView zoomScale="110" zoomScaleNormal="110" workbookViewId="0">
      <selection activeCell="G10" sqref="G10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5" width="15.1388888888889" style="1" customWidth="1"/>
    <col min="6" max="8" width="12.5740740740741" style="1" customWidth="1"/>
    <col min="9" max="9" width="11.712962962963" style="38" customWidth="1"/>
    <col min="10" max="13" width="12.5740740740741" style="1" customWidth="1"/>
    <col min="14" max="14" width="12.1388888888889" style="38" customWidth="1"/>
    <col min="15" max="15" width="12.5740740740741" style="1" customWidth="1"/>
    <col min="16" max="16" width="8" style="38" customWidth="1"/>
    <col min="17" max="17" width="9.57407407407407" style="38" customWidth="1"/>
    <col min="18" max="18" width="9.71296296296296" style="38" customWidth="1"/>
    <col min="19" max="19" width="10.5740740740741" style="38" customWidth="1"/>
    <col min="20" max="21" width="10.1388888888889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97" t="s">
        <v>51</v>
      </c>
      <c r="U1" s="4" t="s">
        <v>51</v>
      </c>
    </row>
    <row r="2" ht="36" customHeight="1" spans="1:21">
      <c r="A2" s="206" t="s">
        <v>52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97" t="s">
        <v>4</v>
      </c>
      <c r="U3" s="9" t="s">
        <v>53</v>
      </c>
    </row>
    <row r="4" ht="18.75" customHeight="1" spans="1:21">
      <c r="A4" s="207" t="s">
        <v>54</v>
      </c>
      <c r="B4" s="208" t="s">
        <v>55</v>
      </c>
      <c r="C4" s="208" t="s">
        <v>56</v>
      </c>
      <c r="D4" s="209" t="s">
        <v>57</v>
      </c>
      <c r="E4" s="210"/>
      <c r="F4" s="210"/>
      <c r="G4" s="210"/>
      <c r="H4" s="210"/>
      <c r="I4" s="124"/>
      <c r="J4" s="210"/>
      <c r="K4" s="210"/>
      <c r="L4" s="210"/>
      <c r="M4" s="210"/>
      <c r="N4" s="124"/>
      <c r="O4" s="225"/>
      <c r="P4" s="209" t="s">
        <v>46</v>
      </c>
      <c r="Q4" s="209"/>
      <c r="R4" s="209"/>
      <c r="S4" s="209"/>
      <c r="T4" s="210"/>
      <c r="U4" s="233"/>
    </row>
    <row r="5" ht="24.75" customHeight="1" spans="1:21">
      <c r="A5" s="211"/>
      <c r="B5" s="212"/>
      <c r="C5" s="212"/>
      <c r="D5" s="212" t="s">
        <v>58</v>
      </c>
      <c r="E5" s="212" t="s">
        <v>59</v>
      </c>
      <c r="F5" s="212" t="s">
        <v>60</v>
      </c>
      <c r="G5" s="212" t="s">
        <v>61</v>
      </c>
      <c r="H5" s="212" t="s">
        <v>62</v>
      </c>
      <c r="I5" s="226" t="s">
        <v>63</v>
      </c>
      <c r="J5" s="227"/>
      <c r="K5" s="227"/>
      <c r="L5" s="227"/>
      <c r="M5" s="227"/>
      <c r="N5" s="226"/>
      <c r="O5" s="228"/>
      <c r="P5" s="229" t="s">
        <v>58</v>
      </c>
      <c r="Q5" s="229" t="s">
        <v>59</v>
      </c>
      <c r="R5" s="207" t="s">
        <v>60</v>
      </c>
      <c r="S5" s="208" t="s">
        <v>61</v>
      </c>
      <c r="T5" s="234" t="s">
        <v>62</v>
      </c>
      <c r="U5" s="208" t="s">
        <v>63</v>
      </c>
    </row>
    <row r="6" ht="24.75" customHeight="1" spans="1:21">
      <c r="A6" s="213"/>
      <c r="B6" s="214"/>
      <c r="C6" s="214"/>
      <c r="D6" s="214"/>
      <c r="E6" s="214"/>
      <c r="F6" s="214"/>
      <c r="G6" s="214"/>
      <c r="H6" s="214"/>
      <c r="I6" s="22" t="s">
        <v>58</v>
      </c>
      <c r="J6" s="230" t="s">
        <v>64</v>
      </c>
      <c r="K6" s="230" t="s">
        <v>65</v>
      </c>
      <c r="L6" s="230" t="s">
        <v>66</v>
      </c>
      <c r="M6" s="230" t="s">
        <v>67</v>
      </c>
      <c r="N6" s="230" t="s">
        <v>68</v>
      </c>
      <c r="O6" s="230" t="s">
        <v>69</v>
      </c>
      <c r="P6" s="231"/>
      <c r="Q6" s="231"/>
      <c r="R6" s="235"/>
      <c r="S6" s="231"/>
      <c r="T6" s="214"/>
      <c r="U6" s="214"/>
    </row>
    <row r="7" ht="16.5" customHeight="1" spans="1:21">
      <c r="A7" s="215">
        <v>1</v>
      </c>
      <c r="B7" s="21">
        <v>2</v>
      </c>
      <c r="C7" s="21">
        <v>3</v>
      </c>
      <c r="D7" s="21">
        <v>4</v>
      </c>
      <c r="E7" s="216">
        <v>5</v>
      </c>
      <c r="F7" s="217">
        <v>6</v>
      </c>
      <c r="G7" s="217">
        <v>7</v>
      </c>
      <c r="H7" s="216">
        <v>8</v>
      </c>
      <c r="I7" s="216">
        <v>9</v>
      </c>
      <c r="J7" s="217">
        <v>10</v>
      </c>
      <c r="K7" s="217">
        <v>11</v>
      </c>
      <c r="L7" s="216">
        <v>12</v>
      </c>
      <c r="M7" s="216">
        <v>13</v>
      </c>
      <c r="N7" s="22">
        <v>14</v>
      </c>
      <c r="O7" s="21">
        <v>15</v>
      </c>
      <c r="P7" s="232">
        <v>16</v>
      </c>
      <c r="Q7" s="236">
        <v>17</v>
      </c>
      <c r="R7" s="237">
        <v>18</v>
      </c>
      <c r="S7" s="237">
        <v>19</v>
      </c>
      <c r="T7" s="237">
        <v>20</v>
      </c>
      <c r="U7" s="238">
        <v>0.02</v>
      </c>
    </row>
    <row r="8" ht="16.5" customHeight="1" spans="1:21">
      <c r="A8" s="218" t="s">
        <v>70</v>
      </c>
      <c r="B8" s="219" t="s">
        <v>71</v>
      </c>
      <c r="C8" s="220">
        <v>10717085</v>
      </c>
      <c r="D8" s="220">
        <v>10717085</v>
      </c>
      <c r="E8" s="220">
        <v>10717085</v>
      </c>
      <c r="F8" s="217"/>
      <c r="G8" s="217"/>
      <c r="H8" s="216"/>
      <c r="I8" s="216"/>
      <c r="J8" s="217"/>
      <c r="K8" s="217"/>
      <c r="L8" s="216"/>
      <c r="M8" s="216"/>
      <c r="N8" s="22"/>
      <c r="O8" s="21"/>
      <c r="P8" s="232"/>
      <c r="Q8" s="236"/>
      <c r="R8" s="237"/>
      <c r="S8" s="237"/>
      <c r="T8" s="237"/>
      <c r="U8" s="238"/>
    </row>
    <row r="9" ht="16.5" customHeight="1" spans="1:21">
      <c r="A9" s="221" t="s">
        <v>72</v>
      </c>
      <c r="B9" s="222" t="s">
        <v>73</v>
      </c>
      <c r="C9" s="161">
        <f>D9</f>
        <v>6421143</v>
      </c>
      <c r="D9" s="161">
        <f>E9</f>
        <v>6421143</v>
      </c>
      <c r="E9" s="161">
        <v>6421143</v>
      </c>
      <c r="F9" s="217"/>
      <c r="G9" s="217"/>
      <c r="H9" s="216"/>
      <c r="I9" s="216"/>
      <c r="J9" s="217"/>
      <c r="K9" s="217"/>
      <c r="L9" s="216"/>
      <c r="M9" s="216"/>
      <c r="N9" s="22"/>
      <c r="O9" s="21"/>
      <c r="P9" s="232"/>
      <c r="Q9" s="236"/>
      <c r="R9" s="237"/>
      <c r="S9" s="237"/>
      <c r="T9" s="237"/>
      <c r="U9" s="238"/>
    </row>
    <row r="10" ht="16.5" customHeight="1" spans="1:21">
      <c r="A10" s="221" t="s">
        <v>74</v>
      </c>
      <c r="B10" s="222" t="s">
        <v>75</v>
      </c>
      <c r="C10" s="161">
        <f t="shared" ref="C10:C28" si="0">D10</f>
        <v>1083687</v>
      </c>
      <c r="D10" s="161">
        <f t="shared" ref="D10:D28" si="1">E10</f>
        <v>1083687</v>
      </c>
      <c r="E10" s="161">
        <v>1083687</v>
      </c>
      <c r="F10" s="217"/>
      <c r="G10" s="217"/>
      <c r="H10" s="216"/>
      <c r="I10" s="216"/>
      <c r="J10" s="217"/>
      <c r="K10" s="217"/>
      <c r="L10" s="216"/>
      <c r="M10" s="216"/>
      <c r="N10" s="22"/>
      <c r="O10" s="21"/>
      <c r="P10" s="232"/>
      <c r="Q10" s="236"/>
      <c r="R10" s="237"/>
      <c r="S10" s="237"/>
      <c r="T10" s="237"/>
      <c r="U10" s="238"/>
    </row>
    <row r="11" ht="16.5" customHeight="1" spans="1:21">
      <c r="A11" s="221" t="s">
        <v>76</v>
      </c>
      <c r="B11" s="222" t="s">
        <v>77</v>
      </c>
      <c r="C11" s="161">
        <f t="shared" si="0"/>
        <v>244500</v>
      </c>
      <c r="D11" s="161">
        <f t="shared" si="1"/>
        <v>244500</v>
      </c>
      <c r="E11" s="161">
        <v>244500</v>
      </c>
      <c r="F11" s="217"/>
      <c r="G11" s="217"/>
      <c r="H11" s="216"/>
      <c r="I11" s="216"/>
      <c r="J11" s="217"/>
      <c r="K11" s="217"/>
      <c r="L11" s="216"/>
      <c r="M11" s="216"/>
      <c r="N11" s="22"/>
      <c r="O11" s="21"/>
      <c r="P11" s="232"/>
      <c r="Q11" s="236"/>
      <c r="R11" s="237"/>
      <c r="S11" s="237"/>
      <c r="T11" s="237"/>
      <c r="U11" s="238"/>
    </row>
    <row r="12" ht="16.5" customHeight="1" spans="1:21">
      <c r="A12" s="221" t="s">
        <v>78</v>
      </c>
      <c r="B12" s="222" t="s">
        <v>79</v>
      </c>
      <c r="C12" s="161">
        <f t="shared" si="0"/>
        <v>2715676</v>
      </c>
      <c r="D12" s="161">
        <f t="shared" si="1"/>
        <v>2715676</v>
      </c>
      <c r="E12" s="161">
        <v>2715676</v>
      </c>
      <c r="F12" s="217"/>
      <c r="G12" s="217"/>
      <c r="H12" s="216"/>
      <c r="I12" s="216"/>
      <c r="J12" s="217"/>
      <c r="K12" s="217"/>
      <c r="L12" s="216"/>
      <c r="M12" s="216"/>
      <c r="N12" s="22"/>
      <c r="O12" s="21"/>
      <c r="P12" s="232"/>
      <c r="Q12" s="236"/>
      <c r="R12" s="237"/>
      <c r="S12" s="237"/>
      <c r="T12" s="237"/>
      <c r="U12" s="238"/>
    </row>
    <row r="13" ht="16.5" customHeight="1" spans="1:21">
      <c r="A13" s="221" t="s">
        <v>80</v>
      </c>
      <c r="B13" s="222" t="s">
        <v>81</v>
      </c>
      <c r="C13" s="161">
        <f t="shared" si="0"/>
        <v>2377280</v>
      </c>
      <c r="D13" s="161">
        <f t="shared" si="1"/>
        <v>2377280</v>
      </c>
      <c r="E13" s="161">
        <v>2377280</v>
      </c>
      <c r="F13" s="217"/>
      <c r="G13" s="217"/>
      <c r="H13" s="216"/>
      <c r="I13" s="216"/>
      <c r="J13" s="217"/>
      <c r="K13" s="217"/>
      <c r="L13" s="216"/>
      <c r="M13" s="216"/>
      <c r="N13" s="22"/>
      <c r="O13" s="21"/>
      <c r="P13" s="232"/>
      <c r="Q13" s="236"/>
      <c r="R13" s="237"/>
      <c r="S13" s="237"/>
      <c r="T13" s="237"/>
      <c r="U13" s="238"/>
    </row>
    <row r="14" ht="16.5" customHeight="1" spans="1:21">
      <c r="A14" s="221" t="s">
        <v>82</v>
      </c>
      <c r="B14" s="222" t="s">
        <v>83</v>
      </c>
      <c r="C14" s="161">
        <f t="shared" si="0"/>
        <v>364201</v>
      </c>
      <c r="D14" s="161">
        <f t="shared" si="1"/>
        <v>364201</v>
      </c>
      <c r="E14" s="161">
        <v>364201</v>
      </c>
      <c r="F14" s="217"/>
      <c r="G14" s="217"/>
      <c r="H14" s="216"/>
      <c r="I14" s="216"/>
      <c r="J14" s="217"/>
      <c r="K14" s="217"/>
      <c r="L14" s="216"/>
      <c r="M14" s="216"/>
      <c r="N14" s="22"/>
      <c r="O14" s="21"/>
      <c r="P14" s="232"/>
      <c r="Q14" s="236"/>
      <c r="R14" s="237"/>
      <c r="S14" s="237"/>
      <c r="T14" s="237"/>
      <c r="U14" s="238"/>
    </row>
    <row r="15" ht="16.5" customHeight="1" spans="1:21">
      <c r="A15" s="221" t="s">
        <v>84</v>
      </c>
      <c r="B15" s="222" t="s">
        <v>85</v>
      </c>
      <c r="C15" s="161">
        <f t="shared" si="0"/>
        <v>216196</v>
      </c>
      <c r="D15" s="161">
        <f t="shared" si="1"/>
        <v>216196</v>
      </c>
      <c r="E15" s="161">
        <v>216196</v>
      </c>
      <c r="F15" s="217"/>
      <c r="G15" s="217"/>
      <c r="H15" s="216"/>
      <c r="I15" s="216"/>
      <c r="J15" s="217"/>
      <c r="K15" s="217"/>
      <c r="L15" s="216"/>
      <c r="M15" s="216"/>
      <c r="N15" s="22"/>
      <c r="O15" s="21"/>
      <c r="P15" s="232"/>
      <c r="Q15" s="236"/>
      <c r="R15" s="237"/>
      <c r="S15" s="237"/>
      <c r="T15" s="237"/>
      <c r="U15" s="238"/>
    </row>
    <row r="16" ht="16.5" customHeight="1" spans="1:21">
      <c r="A16" s="221" t="s">
        <v>86</v>
      </c>
      <c r="B16" s="222" t="s">
        <v>87</v>
      </c>
      <c r="C16" s="161">
        <f t="shared" si="0"/>
        <v>148005</v>
      </c>
      <c r="D16" s="161">
        <f t="shared" si="1"/>
        <v>148005</v>
      </c>
      <c r="E16" s="161">
        <v>148005</v>
      </c>
      <c r="F16" s="217"/>
      <c r="G16" s="217"/>
      <c r="H16" s="216"/>
      <c r="I16" s="216"/>
      <c r="J16" s="217"/>
      <c r="K16" s="217"/>
      <c r="L16" s="216"/>
      <c r="M16" s="216"/>
      <c r="N16" s="22"/>
      <c r="O16" s="21"/>
      <c r="P16" s="232"/>
      <c r="Q16" s="236"/>
      <c r="R16" s="237"/>
      <c r="S16" s="237"/>
      <c r="T16" s="237"/>
      <c r="U16" s="238"/>
    </row>
    <row r="17" ht="16.5" customHeight="1" spans="1:21">
      <c r="A17" s="221" t="s">
        <v>88</v>
      </c>
      <c r="B17" s="222" t="s">
        <v>89</v>
      </c>
      <c r="C17" s="161">
        <f t="shared" si="0"/>
        <v>493085</v>
      </c>
      <c r="D17" s="161">
        <f t="shared" si="1"/>
        <v>493085</v>
      </c>
      <c r="E17" s="161">
        <v>493085</v>
      </c>
      <c r="F17" s="217"/>
      <c r="G17" s="217"/>
      <c r="H17" s="216"/>
      <c r="I17" s="216"/>
      <c r="J17" s="217"/>
      <c r="K17" s="217"/>
      <c r="L17" s="216"/>
      <c r="M17" s="216"/>
      <c r="N17" s="22"/>
      <c r="O17" s="21"/>
      <c r="P17" s="232"/>
      <c r="Q17" s="236"/>
      <c r="R17" s="237"/>
      <c r="S17" s="237"/>
      <c r="T17" s="237"/>
      <c r="U17" s="238"/>
    </row>
    <row r="18" ht="16.5" customHeight="1" spans="1:21">
      <c r="A18" s="221" t="s">
        <v>90</v>
      </c>
      <c r="B18" s="222" t="s">
        <v>91</v>
      </c>
      <c r="C18" s="161">
        <f t="shared" si="0"/>
        <v>493085</v>
      </c>
      <c r="D18" s="161">
        <f t="shared" si="1"/>
        <v>493085</v>
      </c>
      <c r="E18" s="161">
        <v>493085</v>
      </c>
      <c r="F18" s="217"/>
      <c r="G18" s="217"/>
      <c r="H18" s="216"/>
      <c r="I18" s="216"/>
      <c r="J18" s="217"/>
      <c r="K18" s="217"/>
      <c r="L18" s="216"/>
      <c r="M18" s="216"/>
      <c r="N18" s="22"/>
      <c r="O18" s="21"/>
      <c r="P18" s="232"/>
      <c r="Q18" s="236"/>
      <c r="R18" s="237"/>
      <c r="S18" s="237"/>
      <c r="T18" s="237"/>
      <c r="U18" s="238"/>
    </row>
    <row r="19" ht="16.5" customHeight="1" spans="1:21">
      <c r="A19" s="221" t="s">
        <v>92</v>
      </c>
      <c r="B19" s="222" t="s">
        <v>93</v>
      </c>
      <c r="C19" s="161">
        <f t="shared" si="0"/>
        <v>270081</v>
      </c>
      <c r="D19" s="161">
        <f t="shared" si="1"/>
        <v>270081</v>
      </c>
      <c r="E19" s="161">
        <v>270081</v>
      </c>
      <c r="F19" s="217"/>
      <c r="G19" s="217"/>
      <c r="H19" s="216"/>
      <c r="I19" s="216"/>
      <c r="J19" s="217"/>
      <c r="K19" s="217"/>
      <c r="L19" s="216"/>
      <c r="M19" s="216"/>
      <c r="N19" s="22"/>
      <c r="O19" s="21"/>
      <c r="P19" s="232"/>
      <c r="Q19" s="236"/>
      <c r="R19" s="237"/>
      <c r="S19" s="237"/>
      <c r="T19" s="237"/>
      <c r="U19" s="238"/>
    </row>
    <row r="20" ht="16.5" customHeight="1" spans="1:21">
      <c r="A20" s="221" t="s">
        <v>94</v>
      </c>
      <c r="B20" s="222" t="s">
        <v>95</v>
      </c>
      <c r="C20" s="161">
        <f t="shared" si="0"/>
        <v>126917</v>
      </c>
      <c r="D20" s="161">
        <f t="shared" si="1"/>
        <v>126917</v>
      </c>
      <c r="E20" s="161">
        <v>126917</v>
      </c>
      <c r="F20" s="217"/>
      <c r="G20" s="217"/>
      <c r="H20" s="216"/>
      <c r="I20" s="216"/>
      <c r="J20" s="217"/>
      <c r="K20" s="217"/>
      <c r="L20" s="216"/>
      <c r="M20" s="216"/>
      <c r="N20" s="22"/>
      <c r="O20" s="21"/>
      <c r="P20" s="232"/>
      <c r="Q20" s="236"/>
      <c r="R20" s="237"/>
      <c r="S20" s="237"/>
      <c r="T20" s="237"/>
      <c r="U20" s="238"/>
    </row>
    <row r="21" ht="16.5" customHeight="1" spans="1:21">
      <c r="A21" s="221" t="s">
        <v>96</v>
      </c>
      <c r="B21" s="222" t="s">
        <v>97</v>
      </c>
      <c r="C21" s="161">
        <f t="shared" si="0"/>
        <v>143164</v>
      </c>
      <c r="D21" s="161">
        <f t="shared" si="1"/>
        <v>143164</v>
      </c>
      <c r="E21" s="161">
        <v>143164</v>
      </c>
      <c r="F21" s="217"/>
      <c r="G21" s="217"/>
      <c r="H21" s="216"/>
      <c r="I21" s="216"/>
      <c r="J21" s="217"/>
      <c r="K21" s="217"/>
      <c r="L21" s="216"/>
      <c r="M21" s="216"/>
      <c r="N21" s="22"/>
      <c r="O21" s="21"/>
      <c r="P21" s="232"/>
      <c r="Q21" s="236"/>
      <c r="R21" s="237"/>
      <c r="S21" s="237"/>
      <c r="T21" s="237"/>
      <c r="U21" s="238"/>
    </row>
    <row r="22" ht="16.5" customHeight="1" spans="1:21">
      <c r="A22" s="221" t="s">
        <v>98</v>
      </c>
      <c r="B22" s="222" t="s">
        <v>99</v>
      </c>
      <c r="C22" s="161">
        <f t="shared" si="0"/>
        <v>492663</v>
      </c>
      <c r="D22" s="161">
        <f t="shared" si="1"/>
        <v>492663</v>
      </c>
      <c r="E22" s="161">
        <v>492663</v>
      </c>
      <c r="F22" s="217"/>
      <c r="G22" s="217"/>
      <c r="H22" s="216"/>
      <c r="I22" s="216"/>
      <c r="J22" s="217"/>
      <c r="K22" s="217"/>
      <c r="L22" s="216"/>
      <c r="M22" s="216"/>
      <c r="N22" s="22"/>
      <c r="O22" s="21"/>
      <c r="P22" s="232"/>
      <c r="Q22" s="236"/>
      <c r="R22" s="237"/>
      <c r="S22" s="237"/>
      <c r="T22" s="237"/>
      <c r="U22" s="238"/>
    </row>
    <row r="23" ht="16.5" customHeight="1" spans="1:21">
      <c r="A23" s="221" t="s">
        <v>100</v>
      </c>
      <c r="B23" s="222" t="s">
        <v>101</v>
      </c>
      <c r="C23" s="161">
        <f t="shared" si="0"/>
        <v>650447</v>
      </c>
      <c r="D23" s="161">
        <f t="shared" si="1"/>
        <v>650447</v>
      </c>
      <c r="E23" s="161">
        <v>650447</v>
      </c>
      <c r="F23" s="217"/>
      <c r="G23" s="217"/>
      <c r="H23" s="216"/>
      <c r="I23" s="216"/>
      <c r="J23" s="217"/>
      <c r="K23" s="217"/>
      <c r="L23" s="216"/>
      <c r="M23" s="216"/>
      <c r="N23" s="22"/>
      <c r="O23" s="21"/>
      <c r="P23" s="232"/>
      <c r="Q23" s="236"/>
      <c r="R23" s="237"/>
      <c r="S23" s="237"/>
      <c r="T23" s="237"/>
      <c r="U23" s="238"/>
    </row>
    <row r="24" ht="16.5" customHeight="1" spans="1:21">
      <c r="A24" s="221" t="s">
        <v>102</v>
      </c>
      <c r="B24" s="222" t="s">
        <v>103</v>
      </c>
      <c r="C24" s="161">
        <f t="shared" si="0"/>
        <v>629968</v>
      </c>
      <c r="D24" s="161">
        <f t="shared" si="1"/>
        <v>629968</v>
      </c>
      <c r="E24" s="161">
        <v>629968</v>
      </c>
      <c r="F24" s="217"/>
      <c r="G24" s="217"/>
      <c r="H24" s="216"/>
      <c r="I24" s="216"/>
      <c r="J24" s="217"/>
      <c r="K24" s="217"/>
      <c r="L24" s="216"/>
      <c r="M24" s="216"/>
      <c r="N24" s="22"/>
      <c r="O24" s="21"/>
      <c r="P24" s="232"/>
      <c r="Q24" s="236"/>
      <c r="R24" s="237"/>
      <c r="S24" s="237"/>
      <c r="T24" s="237"/>
      <c r="U24" s="238"/>
    </row>
    <row r="25" ht="16.5" customHeight="1" spans="1:21">
      <c r="A25" s="221" t="s">
        <v>104</v>
      </c>
      <c r="B25" s="222" t="s">
        <v>105</v>
      </c>
      <c r="C25" s="161">
        <f t="shared" si="0"/>
        <v>296190</v>
      </c>
      <c r="D25" s="161">
        <f t="shared" si="1"/>
        <v>296190</v>
      </c>
      <c r="E25" s="161">
        <v>296190</v>
      </c>
      <c r="F25" s="217"/>
      <c r="G25" s="217"/>
      <c r="H25" s="216"/>
      <c r="I25" s="216"/>
      <c r="J25" s="217"/>
      <c r="K25" s="217"/>
      <c r="L25" s="216"/>
      <c r="M25" s="216"/>
      <c r="N25" s="22"/>
      <c r="O25" s="21"/>
      <c r="P25" s="232"/>
      <c r="Q25" s="236"/>
      <c r="R25" s="237"/>
      <c r="S25" s="237"/>
      <c r="T25" s="237"/>
      <c r="U25" s="238"/>
    </row>
    <row r="26" ht="16.5" customHeight="1" spans="1:21">
      <c r="A26" s="221" t="s">
        <v>106</v>
      </c>
      <c r="B26" s="222" t="s">
        <v>107</v>
      </c>
      <c r="C26" s="161">
        <f t="shared" si="0"/>
        <v>852431</v>
      </c>
      <c r="D26" s="161">
        <f t="shared" si="1"/>
        <v>852431</v>
      </c>
      <c r="E26" s="161">
        <v>852431</v>
      </c>
      <c r="F26" s="217"/>
      <c r="G26" s="217"/>
      <c r="H26" s="216"/>
      <c r="I26" s="216"/>
      <c r="J26" s="217"/>
      <c r="K26" s="217"/>
      <c r="L26" s="216"/>
      <c r="M26" s="216"/>
      <c r="N26" s="22"/>
      <c r="O26" s="21"/>
      <c r="P26" s="232"/>
      <c r="Q26" s="236"/>
      <c r="R26" s="237"/>
      <c r="S26" s="237"/>
      <c r="T26" s="237"/>
      <c r="U26" s="238"/>
    </row>
    <row r="27" ht="16.5" customHeight="1" spans="1:21">
      <c r="A27" s="221" t="s">
        <v>108</v>
      </c>
      <c r="B27" s="222" t="s">
        <v>109</v>
      </c>
      <c r="C27" s="161">
        <f t="shared" si="0"/>
        <v>127774</v>
      </c>
      <c r="D27" s="161">
        <f t="shared" si="1"/>
        <v>127774</v>
      </c>
      <c r="E27" s="161">
        <v>127774</v>
      </c>
      <c r="F27" s="217"/>
      <c r="G27" s="217"/>
      <c r="H27" s="216"/>
      <c r="I27" s="216"/>
      <c r="J27" s="217"/>
      <c r="K27" s="217"/>
      <c r="L27" s="216"/>
      <c r="M27" s="216"/>
      <c r="N27" s="22"/>
      <c r="O27" s="21"/>
      <c r="P27" s="232"/>
      <c r="Q27" s="236"/>
      <c r="R27" s="237"/>
      <c r="S27" s="237"/>
      <c r="T27" s="237"/>
      <c r="U27" s="238"/>
    </row>
    <row r="28" ht="16.5" customHeight="1" spans="1:21">
      <c r="A28" s="221" t="s">
        <v>110</v>
      </c>
      <c r="B28" s="222" t="s">
        <v>111</v>
      </c>
      <c r="C28" s="161">
        <f t="shared" si="0"/>
        <v>119102</v>
      </c>
      <c r="D28" s="161">
        <f t="shared" si="1"/>
        <v>119102</v>
      </c>
      <c r="E28" s="161">
        <v>119102</v>
      </c>
      <c r="F28" s="52" t="s">
        <v>112</v>
      </c>
      <c r="G28" s="52" t="s">
        <v>112</v>
      </c>
      <c r="H28" s="52" t="s">
        <v>112</v>
      </c>
      <c r="I28" s="52" t="s">
        <v>112</v>
      </c>
      <c r="J28" s="52" t="s">
        <v>112</v>
      </c>
      <c r="K28" s="52" t="s">
        <v>112</v>
      </c>
      <c r="L28" s="52" t="s">
        <v>112</v>
      </c>
      <c r="M28" s="52" t="s">
        <v>112</v>
      </c>
      <c r="N28" s="52" t="s">
        <v>112</v>
      </c>
      <c r="O28" s="52" t="s">
        <v>112</v>
      </c>
      <c r="P28" s="52" t="s">
        <v>112</v>
      </c>
      <c r="Q28" s="52" t="s">
        <v>112</v>
      </c>
      <c r="R28" s="239" t="s">
        <v>112</v>
      </c>
      <c r="S28" s="87"/>
      <c r="T28" s="89"/>
      <c r="U28" s="87"/>
    </row>
    <row r="29" ht="16.5" customHeight="1" spans="1:21">
      <c r="A29" s="223" t="s">
        <v>56</v>
      </c>
      <c r="B29" s="224"/>
      <c r="C29" s="220">
        <v>10717085</v>
      </c>
      <c r="D29" s="220">
        <v>10717085</v>
      </c>
      <c r="E29" s="220">
        <v>10717085</v>
      </c>
      <c r="F29" s="52" t="s">
        <v>112</v>
      </c>
      <c r="G29" s="52" t="s">
        <v>112</v>
      </c>
      <c r="H29" s="52" t="s">
        <v>112</v>
      </c>
      <c r="I29" s="52" t="s">
        <v>112</v>
      </c>
      <c r="J29" s="52" t="s">
        <v>112</v>
      </c>
      <c r="K29" s="52" t="s">
        <v>112</v>
      </c>
      <c r="L29" s="52" t="s">
        <v>112</v>
      </c>
      <c r="M29" s="52" t="s">
        <v>112</v>
      </c>
      <c r="N29" s="52" t="s">
        <v>112</v>
      </c>
      <c r="O29" s="52" t="s">
        <v>112</v>
      </c>
      <c r="P29" s="52" t="s">
        <v>112</v>
      </c>
      <c r="Q29" s="52" t="s">
        <v>112</v>
      </c>
      <c r="R29" s="239" t="s">
        <v>112</v>
      </c>
      <c r="S29" s="87"/>
      <c r="T29" s="87"/>
      <c r="U29" s="8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9:B2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  <ignoredErrors>
    <ignoredError sqref="A8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7"/>
  <sheetViews>
    <sheetView tabSelected="1" topLeftCell="B35" workbookViewId="0">
      <selection activeCell="F42" sqref="F42"/>
    </sheetView>
  </sheetViews>
  <sheetFormatPr defaultColWidth="9.13888888888889" defaultRowHeight="14.25" customHeight="1"/>
  <cols>
    <col min="1" max="1" width="14.287037037037" style="1" customWidth="1"/>
    <col min="2" max="2" width="30.4259259259259" style="94" customWidth="1"/>
    <col min="3" max="3" width="18.8611111111111" style="1" customWidth="1"/>
    <col min="4" max="4" width="16.8611111111111" style="1" customWidth="1"/>
    <col min="5" max="6" width="18.8611111111111" style="1" customWidth="1"/>
    <col min="7" max="7" width="21.287037037037" style="1" customWidth="1"/>
    <col min="8" max="8" width="19.287037037037" style="1" customWidth="1"/>
    <col min="9" max="9" width="16.4259259259259" style="1" customWidth="1"/>
    <col min="10" max="10" width="13.5740740740741" style="1" customWidth="1"/>
    <col min="11" max="14" width="18.8611111111111" style="1" customWidth="1"/>
    <col min="15" max="15" width="17" style="1" customWidth="1"/>
    <col min="16" max="16" width="18.8611111111111" style="1" customWidth="1"/>
    <col min="17" max="17" width="9.13888888888889" style="1" customWidth="1"/>
    <col min="18" max="16384" width="9.13888888888889" style="1"/>
  </cols>
  <sheetData>
    <row r="1" ht="15.75" customHeight="1" spans="1:16">
      <c r="A1" s="3"/>
      <c r="B1" s="7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113</v>
      </c>
    </row>
    <row r="2" ht="28.5" customHeight="1" spans="1:16">
      <c r="A2" s="5" t="s">
        <v>114</v>
      </c>
      <c r="B2" s="7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7" t="s">
        <v>3</v>
      </c>
      <c r="B3" s="178"/>
      <c r="C3" s="64"/>
      <c r="D3" s="8"/>
      <c r="E3" s="64"/>
      <c r="F3" s="64"/>
      <c r="G3" s="8"/>
      <c r="H3" s="8"/>
      <c r="I3" s="64"/>
      <c r="J3" s="8"/>
      <c r="K3" s="64"/>
      <c r="L3" s="64"/>
      <c r="M3" s="8"/>
      <c r="N3" s="8"/>
      <c r="O3" s="39"/>
      <c r="P3" s="39" t="s">
        <v>4</v>
      </c>
    </row>
    <row r="4" s="175" customFormat="1" ht="17.25" customHeight="1" spans="1:16">
      <c r="A4" s="179" t="s">
        <v>115</v>
      </c>
      <c r="B4" s="179" t="s">
        <v>116</v>
      </c>
      <c r="C4" s="180" t="s">
        <v>56</v>
      </c>
      <c r="D4" s="181" t="s">
        <v>59</v>
      </c>
      <c r="E4" s="182"/>
      <c r="F4" s="183"/>
      <c r="G4" s="184" t="s">
        <v>60</v>
      </c>
      <c r="H4" s="184" t="s">
        <v>61</v>
      </c>
      <c r="I4" s="179" t="s">
        <v>117</v>
      </c>
      <c r="J4" s="181" t="s">
        <v>63</v>
      </c>
      <c r="K4" s="203"/>
      <c r="L4" s="203"/>
      <c r="M4" s="203"/>
      <c r="N4" s="203"/>
      <c r="O4" s="182"/>
      <c r="P4" s="204"/>
    </row>
    <row r="5" s="175" customFormat="1" ht="26.25" customHeight="1" spans="1:16">
      <c r="A5" s="185"/>
      <c r="B5" s="186"/>
      <c r="C5" s="185"/>
      <c r="D5" s="185" t="s">
        <v>58</v>
      </c>
      <c r="E5" s="187" t="s">
        <v>118</v>
      </c>
      <c r="F5" s="187" t="s">
        <v>119</v>
      </c>
      <c r="G5" s="185"/>
      <c r="H5" s="185"/>
      <c r="I5" s="185"/>
      <c r="J5" s="188" t="s">
        <v>58</v>
      </c>
      <c r="K5" s="205" t="s">
        <v>120</v>
      </c>
      <c r="L5" s="205" t="s">
        <v>121</v>
      </c>
      <c r="M5" s="205" t="s">
        <v>122</v>
      </c>
      <c r="N5" s="205" t="s">
        <v>123</v>
      </c>
      <c r="O5" s="189" t="s">
        <v>124</v>
      </c>
      <c r="P5" s="205" t="s">
        <v>125</v>
      </c>
    </row>
    <row r="6" s="175" customFormat="1" ht="16.5" customHeight="1" spans="1:16">
      <c r="A6" s="188">
        <v>1</v>
      </c>
      <c r="B6" s="189">
        <v>2</v>
      </c>
      <c r="C6" s="188">
        <v>3</v>
      </c>
      <c r="D6" s="188">
        <v>4</v>
      </c>
      <c r="E6" s="188">
        <v>5</v>
      </c>
      <c r="F6" s="188">
        <v>6</v>
      </c>
      <c r="G6" s="188">
        <v>7</v>
      </c>
      <c r="H6" s="188">
        <v>8</v>
      </c>
      <c r="I6" s="188">
        <v>9</v>
      </c>
      <c r="J6" s="188">
        <v>10</v>
      </c>
      <c r="K6" s="188">
        <v>11</v>
      </c>
      <c r="L6" s="188">
        <v>12</v>
      </c>
      <c r="M6" s="188">
        <v>13</v>
      </c>
      <c r="N6" s="188">
        <v>14</v>
      </c>
      <c r="O6" s="188">
        <v>15</v>
      </c>
      <c r="P6" s="188">
        <v>16</v>
      </c>
    </row>
    <row r="7" s="176" customFormat="1" ht="25" customHeight="1" spans="1:16">
      <c r="A7" s="190">
        <v>201</v>
      </c>
      <c r="B7" s="191" t="s">
        <v>126</v>
      </c>
      <c r="C7" s="192">
        <v>2873617</v>
      </c>
      <c r="D7" s="192">
        <v>2873617</v>
      </c>
      <c r="E7" s="192">
        <v>2873617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</row>
    <row r="8" s="176" customFormat="1" ht="25" customHeight="1" spans="1:16">
      <c r="A8" s="190">
        <v>20101</v>
      </c>
      <c r="B8" s="191" t="s">
        <v>127</v>
      </c>
      <c r="C8" s="192">
        <v>212773</v>
      </c>
      <c r="D8" s="192">
        <v>212773</v>
      </c>
      <c r="E8" s="192">
        <v>212773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="176" customFormat="1" ht="25" customHeight="1" spans="1:16">
      <c r="A9" s="194">
        <v>2010101</v>
      </c>
      <c r="B9" s="195" t="s">
        <v>128</v>
      </c>
      <c r="C9" s="192">
        <v>157773</v>
      </c>
      <c r="D9" s="192">
        <v>157773</v>
      </c>
      <c r="E9" s="192">
        <v>157773</v>
      </c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</row>
    <row r="10" s="176" customFormat="1" ht="25" customHeight="1" spans="1:16">
      <c r="A10" s="196">
        <v>2010108</v>
      </c>
      <c r="B10" s="197" t="s">
        <v>129</v>
      </c>
      <c r="C10" s="192">
        <v>55000</v>
      </c>
      <c r="D10" s="192">
        <v>55000</v>
      </c>
      <c r="E10" s="192">
        <v>55000</v>
      </c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</row>
    <row r="11" s="176" customFormat="1" ht="25" customHeight="1" spans="1:16">
      <c r="A11" s="193">
        <v>20103</v>
      </c>
      <c r="B11" s="198" t="s">
        <v>130</v>
      </c>
      <c r="C11" s="192">
        <v>1645482</v>
      </c>
      <c r="D11" s="192">
        <v>1645482</v>
      </c>
      <c r="E11" s="192">
        <v>1645482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</row>
    <row r="12" s="176" customFormat="1" ht="25" customHeight="1" spans="1:16">
      <c r="A12" s="196">
        <v>2010301</v>
      </c>
      <c r="B12" s="197" t="s">
        <v>128</v>
      </c>
      <c r="C12" s="192">
        <v>1645482</v>
      </c>
      <c r="D12" s="192">
        <v>1645482</v>
      </c>
      <c r="E12" s="192">
        <v>1645482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</row>
    <row r="13" s="176" customFormat="1" ht="25" customHeight="1" spans="1:16">
      <c r="A13" s="193">
        <v>20106</v>
      </c>
      <c r="B13" s="198" t="s">
        <v>131</v>
      </c>
      <c r="C13" s="192">
        <v>102418</v>
      </c>
      <c r="D13" s="192">
        <v>102418</v>
      </c>
      <c r="E13" s="192">
        <v>102418</v>
      </c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s="176" customFormat="1" ht="25" customHeight="1" spans="1:16">
      <c r="A14" s="193">
        <v>2010601</v>
      </c>
      <c r="B14" s="198" t="s">
        <v>128</v>
      </c>
      <c r="C14" s="192">
        <v>102418</v>
      </c>
      <c r="D14" s="192">
        <v>102418</v>
      </c>
      <c r="E14" s="192">
        <v>102418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5" s="176" customFormat="1" ht="25" customHeight="1" spans="1:16">
      <c r="A15" s="193">
        <v>20131</v>
      </c>
      <c r="B15" s="198" t="s">
        <v>132</v>
      </c>
      <c r="C15" s="192">
        <v>912944</v>
      </c>
      <c r="D15" s="192">
        <v>912944</v>
      </c>
      <c r="E15" s="192">
        <v>912944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</row>
    <row r="16" s="176" customFormat="1" ht="25" customHeight="1" spans="1:16">
      <c r="A16" s="196" t="s">
        <v>133</v>
      </c>
      <c r="B16" s="197" t="s">
        <v>128</v>
      </c>
      <c r="C16" s="192">
        <v>912944</v>
      </c>
      <c r="D16" s="192">
        <v>912944</v>
      </c>
      <c r="E16" s="192">
        <v>912944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</row>
    <row r="17" s="176" customFormat="1" ht="25" customHeight="1" spans="1:16">
      <c r="A17" s="193">
        <v>207</v>
      </c>
      <c r="B17" s="198" t="s">
        <v>134</v>
      </c>
      <c r="C17" s="192">
        <v>216074</v>
      </c>
      <c r="D17" s="192">
        <v>216074</v>
      </c>
      <c r="E17" s="192">
        <v>216074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</row>
    <row r="18" s="176" customFormat="1" ht="25" customHeight="1" spans="1:16">
      <c r="A18" s="193">
        <v>20701</v>
      </c>
      <c r="B18" s="198" t="s">
        <v>135</v>
      </c>
      <c r="C18" s="192">
        <v>101754</v>
      </c>
      <c r="D18" s="192">
        <v>101754</v>
      </c>
      <c r="E18" s="192">
        <v>101754</v>
      </c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="176" customFormat="1" ht="25" customHeight="1" spans="1:16">
      <c r="A19" s="193" t="s">
        <v>136</v>
      </c>
      <c r="B19" s="198" t="s">
        <v>137</v>
      </c>
      <c r="C19" s="192">
        <v>101754</v>
      </c>
      <c r="D19" s="192">
        <v>101754</v>
      </c>
      <c r="E19" s="192">
        <v>101754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</row>
    <row r="20" s="176" customFormat="1" ht="25" customHeight="1" spans="1:16">
      <c r="A20" s="193">
        <v>20708</v>
      </c>
      <c r="B20" s="198" t="s">
        <v>138</v>
      </c>
      <c r="C20" s="192">
        <v>114320</v>
      </c>
      <c r="D20" s="192">
        <v>114320</v>
      </c>
      <c r="E20" s="192">
        <v>114320</v>
      </c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</row>
    <row r="21" s="176" customFormat="1" ht="25" customHeight="1" spans="1:16">
      <c r="A21" s="196">
        <v>2070808</v>
      </c>
      <c r="B21" s="197" t="s">
        <v>139</v>
      </c>
      <c r="C21" s="192">
        <v>114320</v>
      </c>
      <c r="D21" s="192">
        <v>114320</v>
      </c>
      <c r="E21" s="192">
        <v>114320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</row>
    <row r="22" s="176" customFormat="1" ht="25" customHeight="1" spans="1:16">
      <c r="A22" s="193">
        <v>208</v>
      </c>
      <c r="B22" s="198" t="s">
        <v>140</v>
      </c>
      <c r="C22" s="192">
        <v>1743374</v>
      </c>
      <c r="D22" s="192">
        <v>1743374</v>
      </c>
      <c r="E22" s="192">
        <v>1743374</v>
      </c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</row>
    <row r="23" s="176" customFormat="1" ht="25" customHeight="1" spans="1:16">
      <c r="A23" s="193">
        <v>20802</v>
      </c>
      <c r="B23" s="198" t="s">
        <v>141</v>
      </c>
      <c r="C23" s="192">
        <v>178388</v>
      </c>
      <c r="D23" s="192">
        <v>178388</v>
      </c>
      <c r="E23" s="192">
        <v>178388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</row>
    <row r="24" s="176" customFormat="1" ht="25" customHeight="1" spans="1:16">
      <c r="A24" s="196" t="s">
        <v>142</v>
      </c>
      <c r="B24" s="197" t="s">
        <v>128</v>
      </c>
      <c r="C24" s="192">
        <v>178388</v>
      </c>
      <c r="D24" s="192">
        <v>178388</v>
      </c>
      <c r="E24" s="192">
        <v>178388</v>
      </c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</row>
    <row r="25" s="176" customFormat="1" ht="25" customHeight="1" spans="1:16">
      <c r="A25" s="193">
        <v>20805</v>
      </c>
      <c r="B25" s="198" t="s">
        <v>143</v>
      </c>
      <c r="C25" s="192">
        <v>1505786</v>
      </c>
      <c r="D25" s="192">
        <v>1505786</v>
      </c>
      <c r="E25" s="192">
        <v>1505786</v>
      </c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="176" customFormat="1" ht="25" customHeight="1" spans="1:16">
      <c r="A26" s="193" t="s">
        <v>144</v>
      </c>
      <c r="B26" s="198" t="s">
        <v>145</v>
      </c>
      <c r="C26" s="192">
        <v>310589</v>
      </c>
      <c r="D26" s="192">
        <v>310589</v>
      </c>
      <c r="E26" s="192">
        <v>310589</v>
      </c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="176" customFormat="1" ht="25" customHeight="1" spans="1:16">
      <c r="A27" s="193" t="s">
        <v>146</v>
      </c>
      <c r="B27" s="198" t="s">
        <v>147</v>
      </c>
      <c r="C27" s="192">
        <v>361482</v>
      </c>
      <c r="D27" s="192">
        <v>361482</v>
      </c>
      <c r="E27" s="192">
        <v>361482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</row>
    <row r="28" s="176" customFormat="1" ht="25" customHeight="1" spans="1:16">
      <c r="A28" s="193" t="s">
        <v>148</v>
      </c>
      <c r="B28" s="198" t="s">
        <v>149</v>
      </c>
      <c r="C28" s="192">
        <v>764175</v>
      </c>
      <c r="D28" s="192">
        <v>764175</v>
      </c>
      <c r="E28" s="192">
        <v>764175</v>
      </c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</row>
    <row r="29" s="176" customFormat="1" ht="25" customHeight="1" spans="1:16">
      <c r="A29" s="193" t="s">
        <v>150</v>
      </c>
      <c r="B29" s="198" t="s">
        <v>151</v>
      </c>
      <c r="C29" s="192">
        <v>69540</v>
      </c>
      <c r="D29" s="192">
        <v>69540</v>
      </c>
      <c r="E29" s="192">
        <v>69540</v>
      </c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</row>
    <row r="30" s="176" customFormat="1" ht="25" customHeight="1" spans="1:16">
      <c r="A30" s="193">
        <v>20808</v>
      </c>
      <c r="B30" s="198" t="s">
        <v>152</v>
      </c>
      <c r="C30" s="192">
        <v>59200</v>
      </c>
      <c r="D30" s="192">
        <v>59200</v>
      </c>
      <c r="E30" s="192">
        <v>59200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="176" customFormat="1" ht="25" customHeight="1" spans="1:16">
      <c r="A31" s="193" t="s">
        <v>153</v>
      </c>
      <c r="B31" s="198" t="s">
        <v>154</v>
      </c>
      <c r="C31" s="192">
        <v>59200</v>
      </c>
      <c r="D31" s="192">
        <v>59200</v>
      </c>
      <c r="E31" s="192">
        <v>59200</v>
      </c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</row>
    <row r="32" s="176" customFormat="1" ht="25" customHeight="1" spans="1:16">
      <c r="A32" s="193">
        <v>210</v>
      </c>
      <c r="B32" s="198" t="s">
        <v>155</v>
      </c>
      <c r="C32" s="192">
        <v>982782</v>
      </c>
      <c r="D32" s="192">
        <v>982782</v>
      </c>
      <c r="E32" s="192">
        <v>982782</v>
      </c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="176" customFormat="1" ht="25" customHeight="1" spans="1:16">
      <c r="A33" s="193">
        <v>21004</v>
      </c>
      <c r="B33" s="198" t="s">
        <v>156</v>
      </c>
      <c r="C33" s="192">
        <v>395418</v>
      </c>
      <c r="D33" s="192">
        <v>395418</v>
      </c>
      <c r="E33" s="192">
        <v>395418</v>
      </c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</row>
    <row r="34" s="176" customFormat="1" ht="25" customHeight="1" spans="1:16">
      <c r="A34" s="193" t="s">
        <v>157</v>
      </c>
      <c r="B34" s="198" t="s">
        <v>158</v>
      </c>
      <c r="C34" s="192">
        <v>395418</v>
      </c>
      <c r="D34" s="192">
        <v>395418</v>
      </c>
      <c r="E34" s="192">
        <v>395418</v>
      </c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="176" customFormat="1" ht="25" customHeight="1" spans="1:16">
      <c r="A35" s="193">
        <v>21011</v>
      </c>
      <c r="B35" s="198" t="s">
        <v>159</v>
      </c>
      <c r="C35" s="192">
        <v>587364</v>
      </c>
      <c r="D35" s="192">
        <v>587364</v>
      </c>
      <c r="E35" s="192">
        <v>587364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</row>
    <row r="36" s="176" customFormat="1" ht="25" customHeight="1" spans="1:16">
      <c r="A36" s="193" t="s">
        <v>160</v>
      </c>
      <c r="B36" s="198" t="s">
        <v>161</v>
      </c>
      <c r="C36" s="192">
        <v>172089</v>
      </c>
      <c r="D36" s="192">
        <v>172089</v>
      </c>
      <c r="E36" s="192">
        <v>172089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="176" customFormat="1" ht="25" customHeight="1" spans="1:16">
      <c r="A37" s="193" t="s">
        <v>162</v>
      </c>
      <c r="B37" s="198" t="s">
        <v>163</v>
      </c>
      <c r="C37" s="192">
        <v>177292</v>
      </c>
      <c r="D37" s="192">
        <v>177292</v>
      </c>
      <c r="E37" s="192">
        <v>177292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="176" customFormat="1" ht="25" customHeight="1" spans="1:16">
      <c r="A38" s="193" t="s">
        <v>164</v>
      </c>
      <c r="B38" s="198" t="s">
        <v>165</v>
      </c>
      <c r="C38" s="192">
        <v>185424</v>
      </c>
      <c r="D38" s="192">
        <v>185424</v>
      </c>
      <c r="E38" s="192">
        <v>185424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="176" customFormat="1" ht="25" customHeight="1" spans="1:16">
      <c r="A39" s="193" t="s">
        <v>166</v>
      </c>
      <c r="B39" s="198" t="s">
        <v>167</v>
      </c>
      <c r="C39" s="192">
        <v>52559</v>
      </c>
      <c r="D39" s="192">
        <v>52559</v>
      </c>
      <c r="E39" s="192">
        <v>52559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="176" customFormat="1" ht="25" customHeight="1" spans="1:16">
      <c r="A40" s="193">
        <v>212</v>
      </c>
      <c r="B40" s="198" t="s">
        <v>168</v>
      </c>
      <c r="C40" s="192">
        <v>95709</v>
      </c>
      <c r="D40" s="192">
        <v>95709</v>
      </c>
      <c r="E40" s="192">
        <v>95709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="176" customFormat="1" ht="25" customHeight="1" spans="1:16">
      <c r="A41" s="193">
        <v>21201</v>
      </c>
      <c r="B41" s="198" t="s">
        <v>169</v>
      </c>
      <c r="C41" s="192">
        <v>95709</v>
      </c>
      <c r="D41" s="192">
        <v>95709</v>
      </c>
      <c r="E41" s="192">
        <v>95709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="176" customFormat="1" ht="25" customHeight="1" spans="1:16">
      <c r="A42" s="193" t="s">
        <v>170</v>
      </c>
      <c r="B42" s="198" t="s">
        <v>128</v>
      </c>
      <c r="C42" s="192">
        <v>95709</v>
      </c>
      <c r="D42" s="192">
        <v>95709</v>
      </c>
      <c r="E42" s="192">
        <v>95709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</row>
    <row r="43" s="176" customFormat="1" ht="25" customHeight="1" spans="1:16">
      <c r="A43" s="193">
        <v>213</v>
      </c>
      <c r="B43" s="198" t="s">
        <v>171</v>
      </c>
      <c r="C43" s="192">
        <f>C52+C50+C48+C46+C44</f>
        <v>4393950</v>
      </c>
      <c r="D43" s="192">
        <v>4393950</v>
      </c>
      <c r="E43" s="192">
        <v>4393950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</row>
    <row r="44" s="176" customFormat="1" ht="25" customHeight="1" spans="1:16">
      <c r="A44" s="193">
        <v>21301</v>
      </c>
      <c r="B44" s="198" t="s">
        <v>172</v>
      </c>
      <c r="C44" s="192">
        <v>1029021</v>
      </c>
      <c r="D44" s="192">
        <v>1029021</v>
      </c>
      <c r="E44" s="192">
        <v>1029021</v>
      </c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</row>
    <row r="45" s="176" customFormat="1" ht="25" customHeight="1" spans="1:16">
      <c r="A45" s="193" t="s">
        <v>173</v>
      </c>
      <c r="B45" s="198" t="s">
        <v>174</v>
      </c>
      <c r="C45" s="192">
        <v>1029021</v>
      </c>
      <c r="D45" s="192">
        <v>1029021</v>
      </c>
      <c r="E45" s="192">
        <v>1029021</v>
      </c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</row>
    <row r="46" s="176" customFormat="1" ht="25" customHeight="1" spans="1:16">
      <c r="A46" s="193">
        <v>21302</v>
      </c>
      <c r="B46" s="198" t="s">
        <v>175</v>
      </c>
      <c r="C46" s="192">
        <v>627077</v>
      </c>
      <c r="D46" s="192">
        <v>627077</v>
      </c>
      <c r="E46" s="192">
        <v>627077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</row>
    <row r="47" s="176" customFormat="1" ht="25" customHeight="1" spans="1:16">
      <c r="A47" s="193" t="s">
        <v>176</v>
      </c>
      <c r="B47" s="198" t="s">
        <v>177</v>
      </c>
      <c r="C47" s="192">
        <v>627077</v>
      </c>
      <c r="D47" s="192">
        <v>627077</v>
      </c>
      <c r="E47" s="192">
        <v>627077</v>
      </c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</row>
    <row r="48" s="176" customFormat="1" ht="25" customHeight="1" spans="1:16">
      <c r="A48" s="193">
        <v>21303</v>
      </c>
      <c r="B48" s="198" t="s">
        <v>178</v>
      </c>
      <c r="C48" s="192">
        <v>236270</v>
      </c>
      <c r="D48" s="192">
        <v>236270</v>
      </c>
      <c r="E48" s="192">
        <v>236270</v>
      </c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</row>
    <row r="49" s="176" customFormat="1" ht="25" customHeight="1" spans="1:16">
      <c r="A49" s="193" t="s">
        <v>179</v>
      </c>
      <c r="B49" s="198" t="s">
        <v>180</v>
      </c>
      <c r="C49" s="192">
        <v>236270</v>
      </c>
      <c r="D49" s="192">
        <v>236270</v>
      </c>
      <c r="E49" s="192">
        <v>236270</v>
      </c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</row>
    <row r="50" s="176" customFormat="1" ht="25" customHeight="1" spans="1:16">
      <c r="A50" s="193">
        <v>21305</v>
      </c>
      <c r="B50" s="198" t="s">
        <v>181</v>
      </c>
      <c r="C50" s="192">
        <v>124302</v>
      </c>
      <c r="D50" s="192">
        <v>124302</v>
      </c>
      <c r="E50" s="192">
        <v>124302</v>
      </c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</row>
    <row r="51" s="176" customFormat="1" ht="25" customHeight="1" spans="1:16">
      <c r="A51" s="193" t="s">
        <v>182</v>
      </c>
      <c r="B51" s="198" t="s">
        <v>128</v>
      </c>
      <c r="C51" s="192">
        <v>124302</v>
      </c>
      <c r="D51" s="192">
        <v>124302</v>
      </c>
      <c r="E51" s="192">
        <v>124302</v>
      </c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</row>
    <row r="52" s="176" customFormat="1" ht="25" customHeight="1" spans="1:16">
      <c r="A52" s="193">
        <v>21307</v>
      </c>
      <c r="B52" s="198" t="s">
        <v>183</v>
      </c>
      <c r="C52" s="192">
        <v>2377280</v>
      </c>
      <c r="D52" s="192">
        <v>2377280</v>
      </c>
      <c r="E52" s="192">
        <v>2377280</v>
      </c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</row>
    <row r="53" s="176" customFormat="1" ht="25" customHeight="1" spans="1:16">
      <c r="A53" s="193" t="s">
        <v>184</v>
      </c>
      <c r="B53" s="198" t="s">
        <v>185</v>
      </c>
      <c r="C53" s="192">
        <v>2377280</v>
      </c>
      <c r="D53" s="192">
        <v>2377280</v>
      </c>
      <c r="E53" s="192">
        <v>2377280</v>
      </c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</row>
    <row r="54" s="176" customFormat="1" ht="25" customHeight="1" spans="1:16">
      <c r="A54" s="193">
        <v>215</v>
      </c>
      <c r="B54" s="198" t="s">
        <v>186</v>
      </c>
      <c r="C54" s="192">
        <v>411579</v>
      </c>
      <c r="D54" s="192">
        <v>411579</v>
      </c>
      <c r="E54" s="192">
        <v>411579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</row>
    <row r="55" s="176" customFormat="1" ht="25" customHeight="1" spans="1:16">
      <c r="A55" s="193">
        <v>21507</v>
      </c>
      <c r="B55" s="198" t="s">
        <v>187</v>
      </c>
      <c r="C55" s="192">
        <v>411579</v>
      </c>
      <c r="D55" s="192">
        <v>411579</v>
      </c>
      <c r="E55" s="192">
        <v>411579</v>
      </c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</row>
    <row r="56" s="176" customFormat="1" ht="25" customHeight="1" spans="1:16">
      <c r="A56" s="193" t="s">
        <v>188</v>
      </c>
      <c r="B56" s="198" t="s">
        <v>128</v>
      </c>
      <c r="C56" s="192">
        <v>411579</v>
      </c>
      <c r="D56" s="192">
        <v>411579</v>
      </c>
      <c r="E56" s="192">
        <v>411579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</row>
    <row r="57" s="175" customFormat="1" ht="17.25" customHeight="1" spans="1:16">
      <c r="A57" s="199" t="s">
        <v>189</v>
      </c>
      <c r="B57" s="200" t="s">
        <v>189</v>
      </c>
      <c r="C57" s="192">
        <v>10717085</v>
      </c>
      <c r="D57" s="192">
        <v>10717085</v>
      </c>
      <c r="E57" s="192">
        <v>10717085</v>
      </c>
      <c r="F57" s="201" t="s">
        <v>112</v>
      </c>
      <c r="G57" s="202" t="s">
        <v>112</v>
      </c>
      <c r="H57" s="201" t="s">
        <v>112</v>
      </c>
      <c r="I57" s="201" t="s">
        <v>112</v>
      </c>
      <c r="J57" s="201" t="s">
        <v>112</v>
      </c>
      <c r="K57" s="201" t="s">
        <v>112</v>
      </c>
      <c r="L57" s="201" t="s">
        <v>112</v>
      </c>
      <c r="M57" s="201" t="s">
        <v>112</v>
      </c>
      <c r="N57" s="201" t="s">
        <v>112</v>
      </c>
      <c r="O57" s="201" t="s">
        <v>112</v>
      </c>
      <c r="P57" s="201" t="s">
        <v>112</v>
      </c>
    </row>
  </sheetData>
  <autoFilter ref="A6:P57">
    <extLst/>
  </autoFilter>
  <mergeCells count="11">
    <mergeCell ref="A2:P2"/>
    <mergeCell ref="A3:L3"/>
    <mergeCell ref="D4:F4"/>
    <mergeCell ref="J4:P4"/>
    <mergeCell ref="A57:B5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  <ignoredErrors>
    <ignoredError sqref="A16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2" sqref="B22"/>
    </sheetView>
  </sheetViews>
  <sheetFormatPr defaultColWidth="9.13888888888889" defaultRowHeight="14.25" customHeight="1" outlineLevelCol="3"/>
  <cols>
    <col min="1" max="1" width="49.287037037037" style="37" customWidth="1"/>
    <col min="2" max="2" width="38.8611111111111" style="37" customWidth="1"/>
    <col min="3" max="3" width="48.5740740740741" style="37" customWidth="1"/>
    <col min="4" max="4" width="36.4259259259259" style="37" customWidth="1"/>
    <col min="5" max="5" width="9.13888888888889" style="38" customWidth="1"/>
    <col min="6" max="16384" width="9.13888888888889" style="38"/>
  </cols>
  <sheetData>
    <row r="1" customHeight="1" spans="1:4">
      <c r="A1" s="164"/>
      <c r="B1" s="164"/>
      <c r="C1" s="164"/>
      <c r="D1" s="39" t="s">
        <v>190</v>
      </c>
    </row>
    <row r="2" ht="31.5" customHeight="1" spans="1:4">
      <c r="A2" s="53" t="s">
        <v>191</v>
      </c>
      <c r="B2" s="165"/>
      <c r="C2" s="165"/>
      <c r="D2" s="165"/>
    </row>
    <row r="3" ht="17.25" customHeight="1" spans="1:4">
      <c r="A3" s="41" t="s">
        <v>3</v>
      </c>
      <c r="B3" s="166"/>
      <c r="C3" s="166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5" t="s">
        <v>8</v>
      </c>
      <c r="C5" s="17" t="s">
        <v>192</v>
      </c>
      <c r="D5" s="115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67" t="s">
        <v>193</v>
      </c>
      <c r="B7" s="168">
        <v>10717085</v>
      </c>
      <c r="C7" s="24" t="s">
        <v>194</v>
      </c>
      <c r="D7" s="169">
        <v>10717085</v>
      </c>
    </row>
    <row r="8" s="38" customFormat="1" ht="17.25" customHeight="1" spans="1:4">
      <c r="A8" s="58" t="s">
        <v>195</v>
      </c>
      <c r="B8" s="168">
        <v>10717085</v>
      </c>
      <c r="C8" s="24" t="s">
        <v>196</v>
      </c>
      <c r="D8" s="169">
        <v>2873617</v>
      </c>
    </row>
    <row r="9" s="38" customFormat="1" ht="17.25" customHeight="1" spans="1:4">
      <c r="A9" s="58" t="s">
        <v>197</v>
      </c>
      <c r="B9" s="168"/>
      <c r="C9" s="24" t="s">
        <v>198</v>
      </c>
      <c r="D9" s="169"/>
    </row>
    <row r="10" s="38" customFormat="1" ht="17.25" customHeight="1" spans="1:4">
      <c r="A10" s="58" t="s">
        <v>199</v>
      </c>
      <c r="B10" s="168"/>
      <c r="C10" s="24" t="s">
        <v>200</v>
      </c>
      <c r="D10" s="169"/>
    </row>
    <row r="11" s="38" customFormat="1" ht="17.25" customHeight="1" spans="1:4">
      <c r="A11" s="58" t="s">
        <v>201</v>
      </c>
      <c r="B11" s="168"/>
      <c r="C11" s="24" t="s">
        <v>202</v>
      </c>
      <c r="D11" s="169"/>
    </row>
    <row r="12" s="38" customFormat="1" ht="17.25" customHeight="1" spans="1:4">
      <c r="A12" s="58" t="s">
        <v>195</v>
      </c>
      <c r="B12" s="168"/>
      <c r="C12" s="24" t="s">
        <v>203</v>
      </c>
      <c r="D12" s="169"/>
    </row>
    <row r="13" s="38" customFormat="1" ht="17.25" customHeight="1" spans="1:4">
      <c r="A13" s="139" t="s">
        <v>197</v>
      </c>
      <c r="B13" s="168"/>
      <c r="C13" s="24" t="s">
        <v>204</v>
      </c>
      <c r="D13" s="169"/>
    </row>
    <row r="14" s="38" customFormat="1" ht="17.25" customHeight="1" spans="1:4">
      <c r="A14" s="139" t="s">
        <v>199</v>
      </c>
      <c r="B14" s="168"/>
      <c r="C14" s="24" t="s">
        <v>205</v>
      </c>
      <c r="D14" s="169">
        <v>216074</v>
      </c>
    </row>
    <row r="15" s="38" customFormat="1" ht="17.25" customHeight="1" spans="1:4">
      <c r="A15" s="167"/>
      <c r="B15" s="168"/>
      <c r="C15" s="24" t="s">
        <v>206</v>
      </c>
      <c r="D15" s="169">
        <v>1743374</v>
      </c>
    </row>
    <row r="16" s="38" customFormat="1" ht="17.25" customHeight="1" spans="1:4">
      <c r="A16" s="167"/>
      <c r="B16" s="168"/>
      <c r="C16" s="24" t="s">
        <v>207</v>
      </c>
      <c r="D16" s="169">
        <v>982782</v>
      </c>
    </row>
    <row r="17" s="38" customFormat="1" ht="17.25" customHeight="1" spans="1:4">
      <c r="A17" s="167"/>
      <c r="B17" s="168"/>
      <c r="C17" s="24" t="s">
        <v>208</v>
      </c>
      <c r="D17" s="169"/>
    </row>
    <row r="18" s="38" customFormat="1" ht="17.25" customHeight="1" spans="1:4">
      <c r="A18" s="167"/>
      <c r="B18" s="168"/>
      <c r="C18" s="24" t="s">
        <v>209</v>
      </c>
      <c r="D18" s="169">
        <v>95709</v>
      </c>
    </row>
    <row r="19" s="38" customFormat="1" ht="17.25" customHeight="1" spans="1:4">
      <c r="A19" s="167"/>
      <c r="B19" s="168"/>
      <c r="C19" s="24" t="s">
        <v>210</v>
      </c>
      <c r="D19" s="169">
        <v>4393950</v>
      </c>
    </row>
    <row r="20" s="38" customFormat="1" ht="17.25" customHeight="1" spans="1:4">
      <c r="A20" s="167"/>
      <c r="B20" s="168"/>
      <c r="C20" s="24" t="s">
        <v>211</v>
      </c>
      <c r="D20" s="169"/>
    </row>
    <row r="21" s="38" customFormat="1" ht="17.25" customHeight="1" spans="1:4">
      <c r="A21" s="167"/>
      <c r="B21" s="168"/>
      <c r="C21" s="24" t="s">
        <v>212</v>
      </c>
      <c r="D21" s="169">
        <v>411579</v>
      </c>
    </row>
    <row r="22" s="38" customFormat="1" ht="17.25" customHeight="1" spans="1:4">
      <c r="A22" s="167"/>
      <c r="B22" s="168"/>
      <c r="C22" s="24" t="s">
        <v>213</v>
      </c>
      <c r="D22" s="169"/>
    </row>
    <row r="23" s="38" customFormat="1" ht="17.25" customHeight="1" spans="1:4">
      <c r="A23" s="167"/>
      <c r="B23" s="168"/>
      <c r="C23" s="24" t="s">
        <v>214</v>
      </c>
      <c r="D23" s="169"/>
    </row>
    <row r="24" s="38" customFormat="1" ht="17.25" customHeight="1" spans="1:4">
      <c r="A24" s="167"/>
      <c r="B24" s="168"/>
      <c r="C24" s="24" t="s">
        <v>215</v>
      </c>
      <c r="D24" s="169"/>
    </row>
    <row r="25" s="38" customFormat="1" ht="17.25" customHeight="1" spans="1:4">
      <c r="A25" s="167"/>
      <c r="B25" s="168"/>
      <c r="C25" s="24" t="s">
        <v>216</v>
      </c>
      <c r="D25" s="169"/>
    </row>
    <row r="26" s="38" customFormat="1" ht="17.25" customHeight="1" spans="1:4">
      <c r="A26" s="167"/>
      <c r="B26" s="168"/>
      <c r="C26" s="24" t="s">
        <v>217</v>
      </c>
      <c r="D26" s="169"/>
    </row>
    <row r="27" s="38" customFormat="1" ht="17.25" customHeight="1" spans="1:4">
      <c r="A27" s="167"/>
      <c r="B27" s="168"/>
      <c r="C27" s="24" t="s">
        <v>218</v>
      </c>
      <c r="D27" s="169"/>
    </row>
    <row r="28" s="38" customFormat="1" ht="17.25" customHeight="1" spans="1:4">
      <c r="A28" s="167"/>
      <c r="B28" s="168"/>
      <c r="C28" s="24" t="s">
        <v>219</v>
      </c>
      <c r="D28" s="169"/>
    </row>
    <row r="29" ht="17.25" customHeight="1" spans="1:4">
      <c r="A29" s="58"/>
      <c r="B29" s="168"/>
      <c r="C29" s="24" t="s">
        <v>220</v>
      </c>
      <c r="D29" s="169" t="s">
        <v>112</v>
      </c>
    </row>
    <row r="30" ht="17.25" customHeight="1" spans="1:4">
      <c r="A30" s="58"/>
      <c r="B30" s="169"/>
      <c r="C30" s="139" t="s">
        <v>221</v>
      </c>
      <c r="D30" s="168"/>
    </row>
    <row r="31" customHeight="1" spans="1:4">
      <c r="A31" s="170"/>
      <c r="B31" s="171"/>
      <c r="C31" s="139" t="s">
        <v>222</v>
      </c>
      <c r="D31" s="171"/>
    </row>
    <row r="32" ht="17.25" customHeight="1" spans="1:4">
      <c r="A32" s="172" t="s">
        <v>223</v>
      </c>
      <c r="B32" s="173">
        <v>10717085</v>
      </c>
      <c r="C32" s="170" t="s">
        <v>50</v>
      </c>
      <c r="D32" s="174">
        <v>10717085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7"/>
  <sheetViews>
    <sheetView zoomScale="120" zoomScaleNormal="120" topLeftCell="A43" workbookViewId="0">
      <selection activeCell="B50" sqref="B50"/>
    </sheetView>
  </sheetViews>
  <sheetFormatPr defaultColWidth="9.13888888888889" defaultRowHeight="14.25" customHeight="1" outlineLevelCol="6"/>
  <cols>
    <col min="1" max="1" width="20.1388888888889" style="108" customWidth="1"/>
    <col min="2" max="2" width="44" style="108" customWidth="1"/>
    <col min="3" max="3" width="24.287037037037" style="1" customWidth="1"/>
    <col min="4" max="4" width="16.5740740740741" style="1" customWidth="1"/>
    <col min="5" max="7" width="24.287037037037" style="1" customWidth="1"/>
    <col min="8" max="8" width="9.13888888888889" style="1" customWidth="1"/>
    <col min="9" max="16384" width="9.13888888888889" style="1"/>
  </cols>
  <sheetData>
    <row r="1" customHeight="1" spans="4:7">
      <c r="D1" s="126"/>
      <c r="F1" s="62"/>
      <c r="G1" s="39" t="s">
        <v>224</v>
      </c>
    </row>
    <row r="2" ht="39" customHeight="1" spans="1:7">
      <c r="A2" s="114" t="s">
        <v>225</v>
      </c>
      <c r="B2" s="114"/>
      <c r="C2" s="114"/>
      <c r="D2" s="114"/>
      <c r="E2" s="114"/>
      <c r="F2" s="114"/>
      <c r="G2" s="114"/>
    </row>
    <row r="3" ht="18" customHeight="1" spans="1:7">
      <c r="A3" s="6" t="s">
        <v>3</v>
      </c>
      <c r="F3" s="111"/>
      <c r="G3" s="107" t="s">
        <v>4</v>
      </c>
    </row>
    <row r="4" ht="20.25" customHeight="1" spans="1:7">
      <c r="A4" s="158" t="s">
        <v>226</v>
      </c>
      <c r="B4" s="159"/>
      <c r="C4" s="115" t="s">
        <v>56</v>
      </c>
      <c r="D4" s="136" t="s">
        <v>118</v>
      </c>
      <c r="E4" s="13"/>
      <c r="F4" s="14"/>
      <c r="G4" s="130" t="s">
        <v>119</v>
      </c>
    </row>
    <row r="5" ht="20.25" customHeight="1" spans="1:7">
      <c r="A5" s="160" t="s">
        <v>115</v>
      </c>
      <c r="B5" s="160" t="s">
        <v>116</v>
      </c>
      <c r="C5" s="20"/>
      <c r="D5" s="69" t="s">
        <v>58</v>
      </c>
      <c r="E5" s="69" t="s">
        <v>227</v>
      </c>
      <c r="F5" s="69" t="s">
        <v>228</v>
      </c>
      <c r="G5" s="84"/>
    </row>
    <row r="6" ht="25" customHeight="1" spans="1:7">
      <c r="A6" s="160" t="s">
        <v>229</v>
      </c>
      <c r="B6" s="160" t="s">
        <v>230</v>
      </c>
      <c r="C6" s="160" t="s">
        <v>231</v>
      </c>
      <c r="D6" s="69"/>
      <c r="E6" s="160" t="s">
        <v>232</v>
      </c>
      <c r="F6" s="160" t="s">
        <v>233</v>
      </c>
      <c r="G6" s="160" t="s">
        <v>234</v>
      </c>
    </row>
    <row r="7" ht="25" customHeight="1" spans="1:7">
      <c r="A7" s="160">
        <v>201</v>
      </c>
      <c r="B7" s="160" t="s">
        <v>126</v>
      </c>
      <c r="C7" s="161">
        <v>2873617</v>
      </c>
      <c r="D7" s="161">
        <f>SUM(E7:F7)</f>
        <v>2873617</v>
      </c>
      <c r="E7" s="161">
        <f>E8+E11+E13+E15</f>
        <v>2451117</v>
      </c>
      <c r="F7" s="161">
        <f>F8+F11+F13+F15</f>
        <v>422500</v>
      </c>
      <c r="G7" s="161"/>
    </row>
    <row r="8" ht="25" customHeight="1" spans="1:7">
      <c r="A8" s="160">
        <v>20101</v>
      </c>
      <c r="B8" s="160" t="s">
        <v>127</v>
      </c>
      <c r="C8" s="161">
        <v>212773</v>
      </c>
      <c r="D8" s="161">
        <f t="shared" ref="D8:D39" si="0">SUM(E8:F8)</f>
        <v>212773</v>
      </c>
      <c r="E8" s="161">
        <f>E9+E10</f>
        <v>144263</v>
      </c>
      <c r="F8" s="161">
        <f>F9+F10</f>
        <v>68510</v>
      </c>
      <c r="G8" s="161"/>
    </row>
    <row r="9" ht="25" customHeight="1" spans="1:7">
      <c r="A9" s="160">
        <v>2010101</v>
      </c>
      <c r="B9" s="160" t="s">
        <v>128</v>
      </c>
      <c r="C9" s="161">
        <v>157773</v>
      </c>
      <c r="D9" s="161">
        <f t="shared" si="0"/>
        <v>157773</v>
      </c>
      <c r="E9" s="161">
        <v>144263</v>
      </c>
      <c r="F9" s="161">
        <v>13510</v>
      </c>
      <c r="G9" s="161"/>
    </row>
    <row r="10" ht="25" customHeight="1" spans="1:7">
      <c r="A10" s="160">
        <v>2010108</v>
      </c>
      <c r="B10" s="160" t="s">
        <v>129</v>
      </c>
      <c r="C10" s="161">
        <v>55000</v>
      </c>
      <c r="D10" s="161">
        <f t="shared" si="0"/>
        <v>55000</v>
      </c>
      <c r="E10" s="161"/>
      <c r="F10" s="161">
        <v>55000</v>
      </c>
      <c r="G10" s="161"/>
    </row>
    <row r="11" ht="25" customHeight="1" spans="1:7">
      <c r="A11" s="160">
        <v>20103</v>
      </c>
      <c r="B11" s="160" t="s">
        <v>130</v>
      </c>
      <c r="C11" s="161">
        <v>1645482</v>
      </c>
      <c r="D11" s="161">
        <f t="shared" si="0"/>
        <v>1645482</v>
      </c>
      <c r="E11" s="161">
        <f t="shared" ref="E11:E15" si="1">E12</f>
        <v>1406162</v>
      </c>
      <c r="F11" s="161">
        <f>F12</f>
        <v>239320</v>
      </c>
      <c r="G11" s="161"/>
    </row>
    <row r="12" ht="25" customHeight="1" spans="1:7">
      <c r="A12" s="160">
        <v>2010301</v>
      </c>
      <c r="B12" s="160" t="s">
        <v>128</v>
      </c>
      <c r="C12" s="161">
        <v>1645482</v>
      </c>
      <c r="D12" s="161">
        <f t="shared" si="0"/>
        <v>1645482</v>
      </c>
      <c r="E12" s="161">
        <v>1406162</v>
      </c>
      <c r="F12" s="161">
        <v>239320</v>
      </c>
      <c r="G12" s="161"/>
    </row>
    <row r="13" ht="25" customHeight="1" spans="1:7">
      <c r="A13" s="160">
        <v>20106</v>
      </c>
      <c r="B13" s="160" t="s">
        <v>131</v>
      </c>
      <c r="C13" s="161">
        <v>102418</v>
      </c>
      <c r="D13" s="161">
        <f t="shared" si="0"/>
        <v>102418</v>
      </c>
      <c r="E13" s="161">
        <f t="shared" si="1"/>
        <v>98808</v>
      </c>
      <c r="F13" s="161">
        <f t="shared" ref="F13:F18" si="2">F14</f>
        <v>3610</v>
      </c>
      <c r="G13" s="161"/>
    </row>
    <row r="14" ht="25" customHeight="1" spans="1:7">
      <c r="A14" s="160">
        <v>2010601</v>
      </c>
      <c r="B14" s="160" t="s">
        <v>128</v>
      </c>
      <c r="C14" s="161">
        <v>102418</v>
      </c>
      <c r="D14" s="161">
        <f t="shared" si="0"/>
        <v>102418</v>
      </c>
      <c r="E14" s="161">
        <v>98808</v>
      </c>
      <c r="F14" s="161">
        <v>3610</v>
      </c>
      <c r="G14" s="161"/>
    </row>
    <row r="15" ht="25" customHeight="1" spans="1:7">
      <c r="A15" s="160">
        <v>20131</v>
      </c>
      <c r="B15" s="160" t="s">
        <v>132</v>
      </c>
      <c r="C15" s="161">
        <v>912944</v>
      </c>
      <c r="D15" s="161">
        <f t="shared" si="0"/>
        <v>912944</v>
      </c>
      <c r="E15" s="161">
        <f t="shared" si="1"/>
        <v>801884</v>
      </c>
      <c r="F15" s="161">
        <f t="shared" si="2"/>
        <v>111060</v>
      </c>
      <c r="G15" s="161"/>
    </row>
    <row r="16" ht="25" customHeight="1" spans="1:7">
      <c r="A16" s="160" t="s">
        <v>133</v>
      </c>
      <c r="B16" s="160" t="s">
        <v>128</v>
      </c>
      <c r="C16" s="161">
        <v>912944</v>
      </c>
      <c r="D16" s="161">
        <f t="shared" si="0"/>
        <v>912944</v>
      </c>
      <c r="E16" s="161">
        <v>801884</v>
      </c>
      <c r="F16" s="161">
        <v>111060</v>
      </c>
      <c r="G16" s="161"/>
    </row>
    <row r="17" ht="25" customHeight="1" spans="1:7">
      <c r="A17" s="160">
        <v>207</v>
      </c>
      <c r="B17" s="160" t="s">
        <v>134</v>
      </c>
      <c r="C17" s="161">
        <v>216074</v>
      </c>
      <c r="D17" s="161">
        <f t="shared" si="0"/>
        <v>216074</v>
      </c>
      <c r="E17" s="161">
        <f>E18+E20</f>
        <v>208854</v>
      </c>
      <c r="F17" s="161">
        <f>F18+F20</f>
        <v>7220</v>
      </c>
      <c r="G17" s="161"/>
    </row>
    <row r="18" ht="25" customHeight="1" spans="1:7">
      <c r="A18" s="160">
        <v>20701</v>
      </c>
      <c r="B18" s="160" t="s">
        <v>135</v>
      </c>
      <c r="C18" s="161">
        <v>101754</v>
      </c>
      <c r="D18" s="161">
        <f t="shared" si="0"/>
        <v>101754</v>
      </c>
      <c r="E18" s="161">
        <f>E19</f>
        <v>98144</v>
      </c>
      <c r="F18" s="161">
        <f t="shared" si="2"/>
        <v>3610</v>
      </c>
      <c r="G18" s="161"/>
    </row>
    <row r="19" ht="25" customHeight="1" spans="1:7">
      <c r="A19" s="160" t="s">
        <v>136</v>
      </c>
      <c r="B19" s="160" t="s">
        <v>137</v>
      </c>
      <c r="C19" s="161">
        <v>101754</v>
      </c>
      <c r="D19" s="161">
        <f t="shared" si="0"/>
        <v>101754</v>
      </c>
      <c r="E19" s="161">
        <v>98144</v>
      </c>
      <c r="F19" s="161">
        <v>3610</v>
      </c>
      <c r="G19" s="161"/>
    </row>
    <row r="20" ht="25" customHeight="1" spans="1:7">
      <c r="A20" s="160">
        <v>20708</v>
      </c>
      <c r="B20" s="160" t="s">
        <v>138</v>
      </c>
      <c r="C20" s="161">
        <v>114320</v>
      </c>
      <c r="D20" s="161">
        <f t="shared" si="0"/>
        <v>114320</v>
      </c>
      <c r="E20" s="161">
        <f>E21</f>
        <v>110710</v>
      </c>
      <c r="F20" s="161">
        <f>F21</f>
        <v>3610</v>
      </c>
      <c r="G20" s="161"/>
    </row>
    <row r="21" ht="25" customHeight="1" spans="1:7">
      <c r="A21" s="160">
        <v>2070808</v>
      </c>
      <c r="B21" s="160" t="s">
        <v>139</v>
      </c>
      <c r="C21" s="161">
        <v>114320</v>
      </c>
      <c r="D21" s="161">
        <f t="shared" si="0"/>
        <v>114320</v>
      </c>
      <c r="E21" s="161">
        <v>110710</v>
      </c>
      <c r="F21" s="161">
        <v>3610</v>
      </c>
      <c r="G21" s="161"/>
    </row>
    <row r="22" ht="25" customHeight="1" spans="1:7">
      <c r="A22" s="160">
        <v>208</v>
      </c>
      <c r="B22" s="160" t="s">
        <v>140</v>
      </c>
      <c r="C22" s="161">
        <v>1743374</v>
      </c>
      <c r="D22" s="161">
        <f t="shared" si="0"/>
        <v>1743374</v>
      </c>
      <c r="E22" s="161">
        <f>E23+E25+E30</f>
        <v>1738864</v>
      </c>
      <c r="F22" s="161">
        <f>F23+F25+F30</f>
        <v>4510</v>
      </c>
      <c r="G22" s="161"/>
    </row>
    <row r="23" ht="25" customHeight="1" spans="1:7">
      <c r="A23" s="160">
        <v>20802</v>
      </c>
      <c r="B23" s="160" t="s">
        <v>141</v>
      </c>
      <c r="C23" s="161">
        <v>178388</v>
      </c>
      <c r="D23" s="161">
        <f t="shared" si="0"/>
        <v>178388</v>
      </c>
      <c r="E23" s="161">
        <f>E24</f>
        <v>173878</v>
      </c>
      <c r="F23" s="161">
        <f>F24</f>
        <v>4510</v>
      </c>
      <c r="G23" s="161"/>
    </row>
    <row r="24" ht="25" customHeight="1" spans="1:7">
      <c r="A24" s="160" t="s">
        <v>142</v>
      </c>
      <c r="B24" s="160" t="s">
        <v>128</v>
      </c>
      <c r="C24" s="161">
        <v>178388</v>
      </c>
      <c r="D24" s="161">
        <f t="shared" si="0"/>
        <v>178388</v>
      </c>
      <c r="E24" s="161">
        <v>173878</v>
      </c>
      <c r="F24" s="161">
        <v>4510</v>
      </c>
      <c r="G24" s="161"/>
    </row>
    <row r="25" ht="25" customHeight="1" spans="1:7">
      <c r="A25" s="160">
        <v>20805</v>
      </c>
      <c r="B25" s="160" t="s">
        <v>143</v>
      </c>
      <c r="C25" s="161">
        <v>1505786</v>
      </c>
      <c r="D25" s="161">
        <f t="shared" si="0"/>
        <v>1505786</v>
      </c>
      <c r="E25" s="161">
        <v>1505786</v>
      </c>
      <c r="F25" s="161"/>
      <c r="G25" s="161"/>
    </row>
    <row r="26" ht="25" customHeight="1" spans="1:7">
      <c r="A26" s="160" t="s">
        <v>144</v>
      </c>
      <c r="B26" s="160" t="s">
        <v>145</v>
      </c>
      <c r="C26" s="161">
        <v>310589</v>
      </c>
      <c r="D26" s="161">
        <f t="shared" si="0"/>
        <v>310589</v>
      </c>
      <c r="E26" s="161">
        <v>310589</v>
      </c>
      <c r="F26" s="161"/>
      <c r="G26" s="161"/>
    </row>
    <row r="27" ht="25" customHeight="1" spans="1:7">
      <c r="A27" s="160" t="s">
        <v>146</v>
      </c>
      <c r="B27" s="160" t="s">
        <v>147</v>
      </c>
      <c r="C27" s="161">
        <v>361482</v>
      </c>
      <c r="D27" s="161">
        <f t="shared" si="0"/>
        <v>361482</v>
      </c>
      <c r="E27" s="161">
        <v>361482</v>
      </c>
      <c r="F27" s="161"/>
      <c r="G27" s="161"/>
    </row>
    <row r="28" ht="25" customHeight="1" spans="1:7">
      <c r="A28" s="160" t="s">
        <v>148</v>
      </c>
      <c r="B28" s="160" t="s">
        <v>149</v>
      </c>
      <c r="C28" s="161">
        <v>764175</v>
      </c>
      <c r="D28" s="161">
        <f t="shared" si="0"/>
        <v>764175</v>
      </c>
      <c r="E28" s="161">
        <v>764175</v>
      </c>
      <c r="F28" s="161"/>
      <c r="G28" s="161"/>
    </row>
    <row r="29" ht="25" customHeight="1" spans="1:7">
      <c r="A29" s="160" t="s">
        <v>150</v>
      </c>
      <c r="B29" s="160" t="s">
        <v>151</v>
      </c>
      <c r="C29" s="161">
        <v>69540</v>
      </c>
      <c r="D29" s="161">
        <f t="shared" si="0"/>
        <v>69540</v>
      </c>
      <c r="E29" s="161">
        <v>69540</v>
      </c>
      <c r="F29" s="161"/>
      <c r="G29" s="161"/>
    </row>
    <row r="30" ht="25" customHeight="1" spans="1:7">
      <c r="A30" s="160">
        <v>20808</v>
      </c>
      <c r="B30" s="160" t="s">
        <v>152</v>
      </c>
      <c r="C30" s="161">
        <v>59200</v>
      </c>
      <c r="D30" s="161">
        <f t="shared" si="0"/>
        <v>59200</v>
      </c>
      <c r="E30" s="161">
        <v>59200</v>
      </c>
      <c r="F30" s="161"/>
      <c r="G30" s="161"/>
    </row>
    <row r="31" ht="25" customHeight="1" spans="1:7">
      <c r="A31" s="160" t="s">
        <v>153</v>
      </c>
      <c r="B31" s="160" t="s">
        <v>154</v>
      </c>
      <c r="C31" s="161">
        <v>59200</v>
      </c>
      <c r="D31" s="161">
        <f t="shared" si="0"/>
        <v>59200</v>
      </c>
      <c r="E31" s="161">
        <v>59200</v>
      </c>
      <c r="F31" s="161"/>
      <c r="G31" s="161"/>
    </row>
    <row r="32" ht="25" customHeight="1" spans="1:7">
      <c r="A32" s="160">
        <v>210</v>
      </c>
      <c r="B32" s="160" t="s">
        <v>155</v>
      </c>
      <c r="C32" s="161">
        <v>982782</v>
      </c>
      <c r="D32" s="161">
        <f t="shared" si="0"/>
        <v>982782</v>
      </c>
      <c r="E32" s="161">
        <f>E33+E35</f>
        <v>968342</v>
      </c>
      <c r="F32" s="161">
        <f>F33+F35</f>
        <v>14440</v>
      </c>
      <c r="G32" s="161"/>
    </row>
    <row r="33" ht="25" customHeight="1" spans="1:7">
      <c r="A33" s="160">
        <v>21004</v>
      </c>
      <c r="B33" s="160" t="s">
        <v>156</v>
      </c>
      <c r="C33" s="161">
        <v>395418</v>
      </c>
      <c r="D33" s="161">
        <f t="shared" si="0"/>
        <v>395418</v>
      </c>
      <c r="E33" s="161">
        <f>E34</f>
        <v>380978</v>
      </c>
      <c r="F33" s="161">
        <f>F34</f>
        <v>14440</v>
      </c>
      <c r="G33" s="161"/>
    </row>
    <row r="34" ht="25" customHeight="1" spans="1:7">
      <c r="A34" s="160" t="s">
        <v>157</v>
      </c>
      <c r="B34" s="160" t="s">
        <v>158</v>
      </c>
      <c r="C34" s="161">
        <v>395418</v>
      </c>
      <c r="D34" s="161">
        <f t="shared" si="0"/>
        <v>395418</v>
      </c>
      <c r="E34" s="161">
        <v>380978</v>
      </c>
      <c r="F34" s="161">
        <v>14440</v>
      </c>
      <c r="G34" s="161"/>
    </row>
    <row r="35" ht="25" customHeight="1" spans="1:7">
      <c r="A35" s="160">
        <v>21011</v>
      </c>
      <c r="B35" s="160" t="s">
        <v>159</v>
      </c>
      <c r="C35" s="161">
        <v>587364</v>
      </c>
      <c r="D35" s="161">
        <f t="shared" si="0"/>
        <v>587364</v>
      </c>
      <c r="E35" s="161">
        <v>587364</v>
      </c>
      <c r="F35" s="161"/>
      <c r="G35" s="161"/>
    </row>
    <row r="36" ht="25" customHeight="1" spans="1:7">
      <c r="A36" s="160" t="s">
        <v>160</v>
      </c>
      <c r="B36" s="160" t="s">
        <v>161</v>
      </c>
      <c r="C36" s="161">
        <v>172089</v>
      </c>
      <c r="D36" s="161">
        <f t="shared" si="0"/>
        <v>172089</v>
      </c>
      <c r="E36" s="161">
        <v>172089</v>
      </c>
      <c r="F36" s="161"/>
      <c r="G36" s="161"/>
    </row>
    <row r="37" ht="25" customHeight="1" spans="1:7">
      <c r="A37" s="160" t="s">
        <v>162</v>
      </c>
      <c r="B37" s="160" t="s">
        <v>163</v>
      </c>
      <c r="C37" s="161">
        <v>177292</v>
      </c>
      <c r="D37" s="161">
        <f t="shared" si="0"/>
        <v>177292</v>
      </c>
      <c r="E37" s="161">
        <v>177292</v>
      </c>
      <c r="F37" s="161"/>
      <c r="G37" s="161"/>
    </row>
    <row r="38" ht="25" customHeight="1" spans="1:7">
      <c r="A38" s="160" t="s">
        <v>164</v>
      </c>
      <c r="B38" s="160" t="s">
        <v>165</v>
      </c>
      <c r="C38" s="161">
        <v>185424</v>
      </c>
      <c r="D38" s="161">
        <f t="shared" si="0"/>
        <v>185424</v>
      </c>
      <c r="E38" s="161">
        <v>185424</v>
      </c>
      <c r="F38" s="161"/>
      <c r="G38" s="161"/>
    </row>
    <row r="39" ht="25" customHeight="1" spans="1:7">
      <c r="A39" s="160" t="s">
        <v>166</v>
      </c>
      <c r="B39" s="160" t="s">
        <v>167</v>
      </c>
      <c r="C39" s="161">
        <v>52559</v>
      </c>
      <c r="D39" s="161">
        <f t="shared" si="0"/>
        <v>52559</v>
      </c>
      <c r="E39" s="161">
        <v>52559</v>
      </c>
      <c r="F39" s="161"/>
      <c r="G39" s="161"/>
    </row>
    <row r="40" ht="25" customHeight="1" spans="1:7">
      <c r="A40" s="160">
        <v>212</v>
      </c>
      <c r="B40" s="160" t="s">
        <v>168</v>
      </c>
      <c r="C40" s="161">
        <v>95709</v>
      </c>
      <c r="D40" s="161">
        <f t="shared" ref="D40:D56" si="3">SUM(E40:F40)</f>
        <v>95709</v>
      </c>
      <c r="E40" s="161">
        <v>92099</v>
      </c>
      <c r="F40" s="161">
        <v>3610</v>
      </c>
      <c r="G40" s="161"/>
    </row>
    <row r="41" ht="25" customHeight="1" spans="1:7">
      <c r="A41" s="160">
        <v>21201</v>
      </c>
      <c r="B41" s="160" t="s">
        <v>169</v>
      </c>
      <c r="C41" s="161">
        <v>95709</v>
      </c>
      <c r="D41" s="161">
        <f t="shared" si="3"/>
        <v>95709</v>
      </c>
      <c r="E41" s="161">
        <v>92099</v>
      </c>
      <c r="F41" s="161">
        <v>3610</v>
      </c>
      <c r="G41" s="161"/>
    </row>
    <row r="42" ht="25" customHeight="1" spans="1:7">
      <c r="A42" s="160" t="s">
        <v>170</v>
      </c>
      <c r="B42" s="160" t="s">
        <v>128</v>
      </c>
      <c r="C42" s="161">
        <v>95709</v>
      </c>
      <c r="D42" s="161">
        <f t="shared" si="3"/>
        <v>95709</v>
      </c>
      <c r="E42" s="161">
        <v>92099</v>
      </c>
      <c r="F42" s="161">
        <v>3610</v>
      </c>
      <c r="G42" s="161"/>
    </row>
    <row r="43" ht="25" customHeight="1" spans="1:7">
      <c r="A43" s="160">
        <v>213</v>
      </c>
      <c r="B43" s="160" t="s">
        <v>171</v>
      </c>
      <c r="C43" s="161">
        <v>4393950</v>
      </c>
      <c r="D43" s="161">
        <f t="shared" si="3"/>
        <v>4393950</v>
      </c>
      <c r="E43" s="161">
        <f>E44+E46+E48+E50+E52</f>
        <v>3925270</v>
      </c>
      <c r="F43" s="161">
        <f>F44+F46+F48+F50+F52</f>
        <v>468680</v>
      </c>
      <c r="G43" s="161"/>
    </row>
    <row r="44" ht="25" customHeight="1" spans="1:7">
      <c r="A44" s="160">
        <v>21301</v>
      </c>
      <c r="B44" s="160" t="s">
        <v>172</v>
      </c>
      <c r="C44" s="161">
        <v>1029021</v>
      </c>
      <c r="D44" s="161">
        <f t="shared" si="3"/>
        <v>1029021</v>
      </c>
      <c r="E44" s="161">
        <f t="shared" ref="E44:E48" si="4">E45</f>
        <v>996531</v>
      </c>
      <c r="F44" s="161">
        <f t="shared" ref="F44:F48" si="5">F45</f>
        <v>32490</v>
      </c>
      <c r="G44" s="161"/>
    </row>
    <row r="45" ht="25" customHeight="1" spans="1:7">
      <c r="A45" s="160" t="s">
        <v>173</v>
      </c>
      <c r="B45" s="160" t="s">
        <v>174</v>
      </c>
      <c r="C45" s="161">
        <v>1029021</v>
      </c>
      <c r="D45" s="161">
        <f t="shared" si="3"/>
        <v>1029021</v>
      </c>
      <c r="E45" s="161">
        <v>996531</v>
      </c>
      <c r="F45" s="161">
        <v>32490</v>
      </c>
      <c r="G45" s="161"/>
    </row>
    <row r="46" ht="25" customHeight="1" spans="1:7">
      <c r="A46" s="160">
        <v>21302</v>
      </c>
      <c r="B46" s="160" t="s">
        <v>175</v>
      </c>
      <c r="C46" s="161">
        <v>627077</v>
      </c>
      <c r="D46" s="161">
        <f t="shared" si="3"/>
        <v>627077</v>
      </c>
      <c r="E46" s="161">
        <f t="shared" si="4"/>
        <v>605417</v>
      </c>
      <c r="F46" s="161">
        <f t="shared" si="5"/>
        <v>21660</v>
      </c>
      <c r="G46" s="161"/>
    </row>
    <row r="47" ht="25" customHeight="1" spans="1:7">
      <c r="A47" s="160" t="s">
        <v>176</v>
      </c>
      <c r="B47" s="160" t="s">
        <v>177</v>
      </c>
      <c r="C47" s="161">
        <v>627077</v>
      </c>
      <c r="D47" s="161">
        <f t="shared" si="3"/>
        <v>627077</v>
      </c>
      <c r="E47" s="161">
        <v>605417</v>
      </c>
      <c r="F47" s="161">
        <v>21660</v>
      </c>
      <c r="G47" s="161"/>
    </row>
    <row r="48" ht="25" customHeight="1" spans="1:7">
      <c r="A48" s="160">
        <v>21303</v>
      </c>
      <c r="B48" s="160" t="s">
        <v>178</v>
      </c>
      <c r="C48" s="161">
        <v>236270</v>
      </c>
      <c r="D48" s="161">
        <f t="shared" si="3"/>
        <v>236270</v>
      </c>
      <c r="E48" s="161">
        <f t="shared" si="4"/>
        <v>229050</v>
      </c>
      <c r="F48" s="161">
        <f t="shared" si="5"/>
        <v>7220</v>
      </c>
      <c r="G48" s="161"/>
    </row>
    <row r="49" ht="25" customHeight="1" spans="1:7">
      <c r="A49" s="160" t="s">
        <v>179</v>
      </c>
      <c r="B49" s="160" t="s">
        <v>180</v>
      </c>
      <c r="C49" s="161">
        <v>236270</v>
      </c>
      <c r="D49" s="161">
        <f t="shared" si="3"/>
        <v>236270</v>
      </c>
      <c r="E49" s="161">
        <v>229050</v>
      </c>
      <c r="F49" s="161">
        <v>7220</v>
      </c>
      <c r="G49" s="161"/>
    </row>
    <row r="50" ht="25" customHeight="1" spans="1:7">
      <c r="A50" s="160">
        <v>21305</v>
      </c>
      <c r="B50" s="160" t="s">
        <v>181</v>
      </c>
      <c r="C50" s="161">
        <v>124302</v>
      </c>
      <c r="D50" s="161">
        <f t="shared" si="3"/>
        <v>124302</v>
      </c>
      <c r="E50" s="161">
        <f t="shared" ref="E50:E55" si="6">E51</f>
        <v>119792</v>
      </c>
      <c r="F50" s="161">
        <f t="shared" ref="F50:F55" si="7">F51</f>
        <v>4510</v>
      </c>
      <c r="G50" s="161"/>
    </row>
    <row r="51" ht="25" customHeight="1" spans="1:7">
      <c r="A51" s="160" t="s">
        <v>182</v>
      </c>
      <c r="B51" s="160" t="s">
        <v>128</v>
      </c>
      <c r="C51" s="161">
        <v>124302</v>
      </c>
      <c r="D51" s="161">
        <f t="shared" si="3"/>
        <v>124302</v>
      </c>
      <c r="E51" s="161">
        <v>119792</v>
      </c>
      <c r="F51" s="161">
        <v>4510</v>
      </c>
      <c r="G51" s="161"/>
    </row>
    <row r="52" ht="25" customHeight="1" spans="1:7">
      <c r="A52" s="160">
        <v>21307</v>
      </c>
      <c r="B52" s="160" t="s">
        <v>183</v>
      </c>
      <c r="C52" s="161">
        <v>2377280</v>
      </c>
      <c r="D52" s="161">
        <f t="shared" si="3"/>
        <v>2377280</v>
      </c>
      <c r="E52" s="161">
        <f t="shared" si="6"/>
        <v>1974480</v>
      </c>
      <c r="F52" s="161">
        <f t="shared" si="7"/>
        <v>402800</v>
      </c>
      <c r="G52" s="161"/>
    </row>
    <row r="53" ht="25" customHeight="1" spans="1:7">
      <c r="A53" s="160" t="s">
        <v>184</v>
      </c>
      <c r="B53" s="160" t="s">
        <v>185</v>
      </c>
      <c r="C53" s="161">
        <v>2377280</v>
      </c>
      <c r="D53" s="161">
        <f t="shared" si="3"/>
        <v>2377280</v>
      </c>
      <c r="E53" s="161">
        <v>1974480</v>
      </c>
      <c r="F53" s="161">
        <v>402800</v>
      </c>
      <c r="G53" s="161"/>
    </row>
    <row r="54" ht="25" customHeight="1" spans="1:7">
      <c r="A54" s="160">
        <v>215</v>
      </c>
      <c r="B54" s="160" t="s">
        <v>186</v>
      </c>
      <c r="C54" s="161">
        <v>411579</v>
      </c>
      <c r="D54" s="161">
        <f t="shared" si="3"/>
        <v>411579</v>
      </c>
      <c r="E54" s="161">
        <f>E55</f>
        <v>398049</v>
      </c>
      <c r="F54" s="161">
        <f>F55</f>
        <v>13530</v>
      </c>
      <c r="G54" s="161"/>
    </row>
    <row r="55" ht="25" customHeight="1" spans="1:7">
      <c r="A55" s="160">
        <v>21507</v>
      </c>
      <c r="B55" s="160" t="s">
        <v>187</v>
      </c>
      <c r="C55" s="161">
        <v>411579</v>
      </c>
      <c r="D55" s="161">
        <f t="shared" si="3"/>
        <v>411579</v>
      </c>
      <c r="E55" s="161">
        <f t="shared" si="6"/>
        <v>398049</v>
      </c>
      <c r="F55" s="161">
        <f t="shared" si="7"/>
        <v>13530</v>
      </c>
      <c r="G55" s="161"/>
    </row>
    <row r="56" ht="25" customHeight="1" spans="1:7">
      <c r="A56" s="160" t="s">
        <v>188</v>
      </c>
      <c r="B56" s="160" t="s">
        <v>128</v>
      </c>
      <c r="C56" s="161">
        <v>411579</v>
      </c>
      <c r="D56" s="161">
        <f t="shared" si="3"/>
        <v>411579</v>
      </c>
      <c r="E56" s="161">
        <v>398049</v>
      </c>
      <c r="F56" s="161">
        <v>13530</v>
      </c>
      <c r="G56" s="161"/>
    </row>
    <row r="57" ht="18" customHeight="1" spans="1:7">
      <c r="A57" s="162" t="s">
        <v>189</v>
      </c>
      <c r="B57" s="163" t="s">
        <v>189</v>
      </c>
      <c r="C57" s="161">
        <f>C54+C43+C40+C32+C22+C17+C7</f>
        <v>10717085</v>
      </c>
      <c r="D57" s="161">
        <f>D54+D43+D40+D32+D22+D17+D7</f>
        <v>10717085</v>
      </c>
      <c r="E57" s="161">
        <f>E54+E43+E40+E32+E22+E17+E7</f>
        <v>9782595</v>
      </c>
      <c r="F57" s="161">
        <f>F54+F43+F40+F32+F22+F17+F7</f>
        <v>934490</v>
      </c>
      <c r="G57" s="25" t="s">
        <v>112</v>
      </c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workbookViewId="0">
      <selection activeCell="G20" sqref="G20"/>
    </sheetView>
  </sheetViews>
  <sheetFormatPr defaultColWidth="9.13888888888889" defaultRowHeight="14.25" customHeight="1" outlineLevelCol="5"/>
  <cols>
    <col min="1" max="2" width="27.4259259259259" style="148" customWidth="1"/>
    <col min="3" max="3" width="17.287037037037" style="149" customWidth="1"/>
    <col min="4" max="5" width="26.287037037037" style="150" customWidth="1"/>
    <col min="6" max="6" width="18.712962962963" style="150" customWidth="1"/>
    <col min="7" max="7" width="9.13888888888889" style="1" customWidth="1"/>
    <col min="8" max="16384" width="9.13888888888889" style="1"/>
  </cols>
  <sheetData>
    <row r="1" s="1" customFormat="1" customHeight="1" spans="1:6">
      <c r="A1" s="151"/>
      <c r="B1" s="151"/>
      <c r="C1" s="94"/>
      <c r="F1" s="152" t="s">
        <v>235</v>
      </c>
    </row>
    <row r="2" ht="25.5" customHeight="1" spans="1:6">
      <c r="A2" s="153" t="s">
        <v>236</v>
      </c>
      <c r="B2" s="153"/>
      <c r="C2" s="153"/>
      <c r="D2" s="153"/>
      <c r="E2" s="153"/>
      <c r="F2" s="153"/>
    </row>
    <row r="3" s="1" customFormat="1" ht="15.75" customHeight="1" spans="1:6">
      <c r="A3" s="6" t="s">
        <v>3</v>
      </c>
      <c r="B3" s="151"/>
      <c r="C3" s="94"/>
      <c r="F3" s="152" t="s">
        <v>237</v>
      </c>
    </row>
    <row r="4" s="147" customFormat="1" ht="19.5" customHeight="1" spans="1:6">
      <c r="A4" s="11" t="s">
        <v>238</v>
      </c>
      <c r="B4" s="17" t="s">
        <v>239</v>
      </c>
      <c r="C4" s="12" t="s">
        <v>240</v>
      </c>
      <c r="D4" s="13"/>
      <c r="E4" s="14"/>
      <c r="F4" s="17" t="s">
        <v>241</v>
      </c>
    </row>
    <row r="5" s="147" customFormat="1" ht="19.5" customHeight="1" spans="1:6">
      <c r="A5" s="16"/>
      <c r="B5" s="31"/>
      <c r="C5" s="17" t="s">
        <v>58</v>
      </c>
      <c r="D5" s="17" t="s">
        <v>242</v>
      </c>
      <c r="E5" s="17" t="s">
        <v>243</v>
      </c>
      <c r="F5" s="31"/>
    </row>
    <row r="6" s="147" customFormat="1" ht="18.75" customHeight="1" spans="1:6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</row>
    <row r="7" ht="18.75" customHeight="1" spans="1:6">
      <c r="A7" s="155">
        <f>C7+F7</f>
        <v>133800</v>
      </c>
      <c r="B7" s="155">
        <v>0</v>
      </c>
      <c r="C7" s="155">
        <v>74440</v>
      </c>
      <c r="D7" s="155">
        <v>0</v>
      </c>
      <c r="E7" s="155">
        <v>74440</v>
      </c>
      <c r="F7" s="155">
        <v>59360</v>
      </c>
    </row>
    <row r="8" ht="24" customHeight="1" spans="1:6">
      <c r="A8" s="156" t="s">
        <v>244</v>
      </c>
      <c r="B8" s="156"/>
      <c r="C8" s="156"/>
      <c r="D8" s="156"/>
      <c r="E8" s="156"/>
      <c r="F8" s="156"/>
    </row>
    <row r="9" ht="18.75" customHeight="1" spans="1:6">
      <c r="A9" s="156" t="s">
        <v>245</v>
      </c>
      <c r="B9" s="156"/>
      <c r="C9" s="156"/>
      <c r="D9" s="156"/>
      <c r="E9" s="156"/>
      <c r="F9" s="156"/>
    </row>
    <row r="10" ht="30" customHeight="1" spans="1:6">
      <c r="A10" s="156" t="s">
        <v>246</v>
      </c>
      <c r="B10" s="156"/>
      <c r="C10" s="156"/>
      <c r="D10" s="156"/>
      <c r="E10" s="156"/>
      <c r="F10" s="156"/>
    </row>
    <row r="11" ht="18.75" customHeight="1" spans="1:6">
      <c r="A11" s="156" t="s">
        <v>247</v>
      </c>
      <c r="B11" s="156"/>
      <c r="C11" s="156"/>
      <c r="D11" s="156"/>
      <c r="E11" s="156"/>
      <c r="F11" s="156"/>
    </row>
    <row r="12" ht="18.75" customHeight="1" spans="1:6">
      <c r="A12" s="156" t="s">
        <v>248</v>
      </c>
      <c r="B12" s="156"/>
      <c r="C12" s="156"/>
      <c r="D12" s="156"/>
      <c r="E12" s="156"/>
      <c r="F12" s="156"/>
    </row>
    <row r="13" ht="18.75" customHeight="1" spans="1:6">
      <c r="A13" s="156" t="s">
        <v>249</v>
      </c>
      <c r="B13" s="156"/>
      <c r="C13" s="156"/>
      <c r="D13" s="156"/>
      <c r="E13" s="156"/>
      <c r="F13" s="156"/>
    </row>
    <row r="14" ht="55" customHeight="1" spans="1:6">
      <c r="A14" s="156" t="s">
        <v>250</v>
      </c>
      <c r="B14" s="156"/>
      <c r="C14" s="156"/>
      <c r="D14" s="156"/>
      <c r="E14" s="156"/>
      <c r="F14" s="156"/>
    </row>
    <row r="15" ht="18.75" customHeight="1" spans="1:6">
      <c r="A15" s="157"/>
      <c r="B15" s="157"/>
      <c r="C15" s="157"/>
      <c r="D15" s="157"/>
      <c r="E15" s="157"/>
      <c r="F15" s="157"/>
    </row>
  </sheetData>
  <mergeCells count="14">
    <mergeCell ref="A2:F2"/>
    <mergeCell ref="A3:D3"/>
    <mergeCell ref="C4:E4"/>
    <mergeCell ref="A8:F8"/>
    <mergeCell ref="A9:F9"/>
    <mergeCell ref="A10:F10"/>
    <mergeCell ref="A11:F11"/>
    <mergeCell ref="A12:F12"/>
    <mergeCell ref="A13:F13"/>
    <mergeCell ref="A14:F14"/>
    <mergeCell ref="A15:F15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09"/>
  <sheetViews>
    <sheetView topLeftCell="F191" workbookViewId="0">
      <selection activeCell="C170" sqref="C170"/>
    </sheetView>
  </sheetViews>
  <sheetFormatPr defaultColWidth="9.13888888888889" defaultRowHeight="14.25" customHeight="1"/>
  <cols>
    <col min="1" max="1" width="22" style="1" customWidth="1"/>
    <col min="2" max="2" width="25.1388888888889" style="1" customWidth="1"/>
    <col min="3" max="3" width="16" style="94" customWidth="1"/>
    <col min="4" max="7" width="16" style="1" customWidth="1"/>
    <col min="8" max="8" width="14.4259259259259" style="1" customWidth="1"/>
    <col min="9" max="9" width="13" style="1" customWidth="1"/>
    <col min="10" max="10" width="15.5740740740741" style="1" customWidth="1"/>
    <col min="11" max="11" width="12.287037037037" style="1" customWidth="1"/>
    <col min="12" max="12" width="11.1388888888889" style="1" customWidth="1"/>
    <col min="13" max="13" width="13" style="1" customWidth="1"/>
    <col min="14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3" width="11.1388888888889" style="1" customWidth="1"/>
    <col min="24" max="24" width="12.287037037037" style="1" customWidth="1"/>
    <col min="25" max="25" width="11.1388888888889" style="1" customWidth="1"/>
    <col min="26" max="26" width="9.13888888888889" style="1" customWidth="1"/>
    <col min="27" max="16384" width="9.13888888888889" style="1"/>
  </cols>
  <sheetData>
    <row r="1" ht="13.5" customHeight="1" spans="2:25">
      <c r="B1" s="132"/>
      <c r="D1" s="133"/>
      <c r="E1" s="133"/>
      <c r="F1" s="133"/>
      <c r="G1" s="133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32"/>
      <c r="X1" s="39"/>
      <c r="Y1" s="61" t="s">
        <v>251</v>
      </c>
    </row>
    <row r="2" ht="27.75" customHeight="1" spans="1:25">
      <c r="A2" s="54" t="s">
        <v>252</v>
      </c>
      <c r="B2" s="54"/>
      <c r="C2" s="96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34"/>
      <c r="C3" s="135"/>
      <c r="D3" s="134"/>
      <c r="E3" s="134"/>
      <c r="F3" s="134"/>
      <c r="G3" s="134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32"/>
      <c r="X3" s="107"/>
      <c r="Y3" s="66" t="s">
        <v>237</v>
      </c>
    </row>
    <row r="4" ht="18" customHeight="1" spans="1:25">
      <c r="A4" s="10" t="s">
        <v>253</v>
      </c>
      <c r="B4" s="10" t="s">
        <v>254</v>
      </c>
      <c r="C4" s="10" t="s">
        <v>255</v>
      </c>
      <c r="D4" s="10" t="s">
        <v>256</v>
      </c>
      <c r="E4" s="10" t="s">
        <v>257</v>
      </c>
      <c r="F4" s="10" t="s">
        <v>258</v>
      </c>
      <c r="G4" s="10" t="s">
        <v>259</v>
      </c>
      <c r="H4" s="136" t="s">
        <v>260</v>
      </c>
      <c r="I4" s="99" t="s">
        <v>260</v>
      </c>
      <c r="J4" s="13"/>
      <c r="K4" s="99"/>
      <c r="L4" s="99"/>
      <c r="M4" s="99"/>
      <c r="N4" s="99"/>
      <c r="O4" s="13"/>
      <c r="P4" s="13"/>
      <c r="Q4" s="13"/>
      <c r="R4" s="98" t="s">
        <v>62</v>
      </c>
      <c r="S4" s="99" t="s">
        <v>63</v>
      </c>
      <c r="T4" s="99"/>
      <c r="U4" s="99"/>
      <c r="V4" s="99"/>
      <c r="W4" s="99"/>
      <c r="X4" s="13"/>
      <c r="Y4" s="141"/>
    </row>
    <row r="5" ht="18" customHeight="1" spans="1:25">
      <c r="A5" s="15"/>
      <c r="B5" s="117"/>
      <c r="C5" s="15"/>
      <c r="D5" s="15"/>
      <c r="E5" s="15"/>
      <c r="F5" s="15"/>
      <c r="G5" s="15"/>
      <c r="H5" s="115" t="s">
        <v>261</v>
      </c>
      <c r="I5" s="136" t="s">
        <v>59</v>
      </c>
      <c r="J5" s="13"/>
      <c r="K5" s="99"/>
      <c r="L5" s="99"/>
      <c r="M5" s="99"/>
      <c r="N5" s="141"/>
      <c r="O5" s="12" t="s">
        <v>262</v>
      </c>
      <c r="P5" s="13"/>
      <c r="Q5" s="14"/>
      <c r="R5" s="10" t="s">
        <v>62</v>
      </c>
      <c r="S5" s="136" t="s">
        <v>63</v>
      </c>
      <c r="T5" s="98" t="s">
        <v>64</v>
      </c>
      <c r="U5" s="99" t="s">
        <v>63</v>
      </c>
      <c r="V5" s="98" t="s">
        <v>66</v>
      </c>
      <c r="W5" s="98" t="s">
        <v>67</v>
      </c>
      <c r="X5" s="13"/>
      <c r="Y5" s="143" t="s">
        <v>69</v>
      </c>
    </row>
    <row r="6" ht="22.5" customHeight="1" spans="1:25">
      <c r="A6" s="31"/>
      <c r="B6" s="31"/>
      <c r="C6" s="16"/>
      <c r="D6" s="31"/>
      <c r="E6" s="31"/>
      <c r="F6" s="31"/>
      <c r="G6" s="31"/>
      <c r="H6" s="31"/>
      <c r="I6" s="142" t="s">
        <v>263</v>
      </c>
      <c r="J6" s="14"/>
      <c r="K6" s="10" t="s">
        <v>264</v>
      </c>
      <c r="L6" s="10" t="s">
        <v>265</v>
      </c>
      <c r="M6" s="10" t="s">
        <v>266</v>
      </c>
      <c r="N6" s="10" t="s">
        <v>267</v>
      </c>
      <c r="O6" s="10" t="s">
        <v>59</v>
      </c>
      <c r="P6" s="10" t="s">
        <v>60</v>
      </c>
      <c r="Q6" s="10" t="s">
        <v>61</v>
      </c>
      <c r="R6" s="31"/>
      <c r="S6" s="10" t="s">
        <v>58</v>
      </c>
      <c r="T6" s="10" t="s">
        <v>64</v>
      </c>
      <c r="U6" s="10" t="s">
        <v>268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37"/>
      <c r="B7" s="137"/>
      <c r="C7" s="18"/>
      <c r="D7" s="137"/>
      <c r="E7" s="137"/>
      <c r="F7" s="137"/>
      <c r="G7" s="137"/>
      <c r="H7" s="137"/>
      <c r="I7" s="18" t="s">
        <v>58</v>
      </c>
      <c r="J7" s="19" t="s">
        <v>269</v>
      </c>
      <c r="K7" s="18" t="s">
        <v>270</v>
      </c>
      <c r="L7" s="18" t="s">
        <v>265</v>
      </c>
      <c r="M7" s="18" t="s">
        <v>266</v>
      </c>
      <c r="N7" s="18" t="s">
        <v>267</v>
      </c>
      <c r="O7" s="18" t="s">
        <v>265</v>
      </c>
      <c r="P7" s="18" t="s">
        <v>266</v>
      </c>
      <c r="Q7" s="18" t="s">
        <v>267</v>
      </c>
      <c r="R7" s="18" t="s">
        <v>62</v>
      </c>
      <c r="S7" s="18" t="s">
        <v>58</v>
      </c>
      <c r="T7" s="18" t="s">
        <v>64</v>
      </c>
      <c r="U7" s="18" t="s">
        <v>268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138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30" customHeight="1" spans="1:25">
      <c r="A9" s="139" t="s">
        <v>75</v>
      </c>
      <c r="B9" s="139" t="s">
        <v>271</v>
      </c>
      <c r="C9" s="32" t="s">
        <v>272</v>
      </c>
      <c r="D9" s="32" t="s">
        <v>148</v>
      </c>
      <c r="E9" s="32" t="s">
        <v>149</v>
      </c>
      <c r="F9" s="139" t="s">
        <v>273</v>
      </c>
      <c r="G9" s="139" t="s">
        <v>272</v>
      </c>
      <c r="H9" s="140">
        <v>99300</v>
      </c>
      <c r="I9" s="140">
        <v>99300</v>
      </c>
      <c r="J9" s="140" t="s">
        <v>112</v>
      </c>
      <c r="K9" s="140" t="s">
        <v>112</v>
      </c>
      <c r="L9" s="140" t="s">
        <v>112</v>
      </c>
      <c r="M9" s="140">
        <v>99300</v>
      </c>
      <c r="N9" s="52" t="s">
        <v>112</v>
      </c>
      <c r="O9" s="52" t="s">
        <v>112</v>
      </c>
      <c r="P9" s="52" t="s">
        <v>112</v>
      </c>
      <c r="Q9" s="52" t="s">
        <v>112</v>
      </c>
      <c r="R9" s="52" t="s">
        <v>112</v>
      </c>
      <c r="S9" s="52" t="s">
        <v>112</v>
      </c>
      <c r="T9" s="52" t="s">
        <v>112</v>
      </c>
      <c r="U9" s="52" t="s">
        <v>112</v>
      </c>
      <c r="V9" s="52" t="s">
        <v>112</v>
      </c>
      <c r="W9" s="52" t="s">
        <v>112</v>
      </c>
      <c r="X9" s="48" t="s">
        <v>112</v>
      </c>
      <c r="Y9" s="52" t="s">
        <v>112</v>
      </c>
    </row>
    <row r="10" ht="30" customHeight="1" spans="1:25">
      <c r="A10" s="139" t="s">
        <v>75</v>
      </c>
      <c r="B10" s="139" t="s">
        <v>274</v>
      </c>
      <c r="C10" s="32" t="s">
        <v>275</v>
      </c>
      <c r="D10" s="32" t="s">
        <v>133</v>
      </c>
      <c r="E10" s="32" t="s">
        <v>128</v>
      </c>
      <c r="F10" s="139" t="s">
        <v>276</v>
      </c>
      <c r="G10" s="139" t="s">
        <v>277</v>
      </c>
      <c r="H10" s="140">
        <v>116640</v>
      </c>
      <c r="I10" s="140">
        <v>116640</v>
      </c>
      <c r="J10" s="140"/>
      <c r="K10" s="140"/>
      <c r="L10" s="140"/>
      <c r="M10" s="140">
        <v>116640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48"/>
      <c r="Y10" s="52"/>
    </row>
    <row r="11" ht="30" customHeight="1" spans="1:25">
      <c r="A11" s="139" t="s">
        <v>75</v>
      </c>
      <c r="B11" s="139" t="s">
        <v>278</v>
      </c>
      <c r="C11" s="32" t="s">
        <v>279</v>
      </c>
      <c r="D11" s="32" t="s">
        <v>133</v>
      </c>
      <c r="E11" s="32" t="s">
        <v>128</v>
      </c>
      <c r="F11" s="139" t="s">
        <v>276</v>
      </c>
      <c r="G11" s="139" t="s">
        <v>277</v>
      </c>
      <c r="H11" s="140">
        <v>18932</v>
      </c>
      <c r="I11" s="140">
        <v>18932</v>
      </c>
      <c r="J11" s="140"/>
      <c r="K11" s="140"/>
      <c r="L11" s="140"/>
      <c r="M11" s="140">
        <v>18932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48"/>
      <c r="Y11" s="52"/>
    </row>
    <row r="12" ht="30" customHeight="1" spans="1:25">
      <c r="A12" s="139" t="s">
        <v>75</v>
      </c>
      <c r="B12" s="139" t="s">
        <v>280</v>
      </c>
      <c r="C12" s="32" t="s">
        <v>281</v>
      </c>
      <c r="D12" s="32" t="s">
        <v>133</v>
      </c>
      <c r="E12" s="32" t="s">
        <v>128</v>
      </c>
      <c r="F12" s="139" t="s">
        <v>282</v>
      </c>
      <c r="G12" s="139" t="s">
        <v>283</v>
      </c>
      <c r="H12" s="140">
        <v>54000</v>
      </c>
      <c r="I12" s="140">
        <v>54000</v>
      </c>
      <c r="J12" s="140"/>
      <c r="K12" s="140"/>
      <c r="L12" s="140"/>
      <c r="M12" s="140">
        <v>54000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8"/>
      <c r="Y12" s="52"/>
    </row>
    <row r="13" ht="30" customHeight="1" spans="1:25">
      <c r="A13" s="139" t="s">
        <v>75</v>
      </c>
      <c r="B13" s="139" t="s">
        <v>284</v>
      </c>
      <c r="C13" s="32" t="s">
        <v>285</v>
      </c>
      <c r="D13" s="32" t="s">
        <v>133</v>
      </c>
      <c r="E13" s="32" t="s">
        <v>128</v>
      </c>
      <c r="F13" s="139" t="s">
        <v>286</v>
      </c>
      <c r="G13" s="139" t="s">
        <v>287</v>
      </c>
      <c r="H13" s="140">
        <v>10000</v>
      </c>
      <c r="I13" s="140">
        <v>10000</v>
      </c>
      <c r="J13" s="140"/>
      <c r="K13" s="140"/>
      <c r="L13" s="140"/>
      <c r="M13" s="140">
        <v>10000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8"/>
      <c r="Y13" s="52"/>
    </row>
    <row r="14" ht="30" customHeight="1" spans="1:25">
      <c r="A14" s="139" t="s">
        <v>75</v>
      </c>
      <c r="B14" s="139" t="s">
        <v>288</v>
      </c>
      <c r="C14" s="32" t="s">
        <v>289</v>
      </c>
      <c r="D14" s="32" t="s">
        <v>166</v>
      </c>
      <c r="E14" s="32" t="s">
        <v>167</v>
      </c>
      <c r="F14" s="139" t="s">
        <v>290</v>
      </c>
      <c r="G14" s="139" t="s">
        <v>291</v>
      </c>
      <c r="H14" s="140">
        <v>3104</v>
      </c>
      <c r="I14" s="140">
        <v>3104</v>
      </c>
      <c r="J14" s="140"/>
      <c r="K14" s="140"/>
      <c r="L14" s="140"/>
      <c r="M14" s="140">
        <v>3104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48"/>
      <c r="Y14" s="52"/>
    </row>
    <row r="15" ht="30" customHeight="1" spans="1:25">
      <c r="A15" s="139" t="s">
        <v>75</v>
      </c>
      <c r="B15" s="139" t="s">
        <v>292</v>
      </c>
      <c r="C15" s="32" t="s">
        <v>293</v>
      </c>
      <c r="D15" s="32" t="s">
        <v>133</v>
      </c>
      <c r="E15" s="32" t="s">
        <v>128</v>
      </c>
      <c r="F15" s="139" t="s">
        <v>294</v>
      </c>
      <c r="G15" s="139" t="s">
        <v>295</v>
      </c>
      <c r="H15" s="140">
        <v>30000</v>
      </c>
      <c r="I15" s="140">
        <v>30000</v>
      </c>
      <c r="J15" s="140"/>
      <c r="K15" s="140"/>
      <c r="L15" s="140"/>
      <c r="M15" s="140">
        <v>30000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8"/>
      <c r="Y15" s="52"/>
    </row>
    <row r="16" ht="30" customHeight="1" spans="1:25">
      <c r="A16" s="139" t="s">
        <v>75</v>
      </c>
      <c r="B16" s="139" t="s">
        <v>296</v>
      </c>
      <c r="C16" s="32" t="s">
        <v>297</v>
      </c>
      <c r="D16" s="32" t="s">
        <v>133</v>
      </c>
      <c r="E16" s="32" t="s">
        <v>128</v>
      </c>
      <c r="F16" s="139" t="s">
        <v>282</v>
      </c>
      <c r="G16" s="139" t="s">
        <v>283</v>
      </c>
      <c r="H16" s="140">
        <v>5400</v>
      </c>
      <c r="I16" s="140">
        <v>5400</v>
      </c>
      <c r="J16" s="140"/>
      <c r="K16" s="140"/>
      <c r="L16" s="140"/>
      <c r="M16" s="140">
        <v>5400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8"/>
      <c r="Y16" s="52"/>
    </row>
    <row r="17" ht="30" customHeight="1" spans="1:25">
      <c r="A17" s="139" t="s">
        <v>75</v>
      </c>
      <c r="B17" s="139" t="s">
        <v>298</v>
      </c>
      <c r="C17" s="32" t="s">
        <v>299</v>
      </c>
      <c r="D17" s="32" t="s">
        <v>133</v>
      </c>
      <c r="E17" s="32" t="s">
        <v>128</v>
      </c>
      <c r="F17" s="139" t="s">
        <v>300</v>
      </c>
      <c r="G17" s="139" t="s">
        <v>301</v>
      </c>
      <c r="H17" s="140">
        <v>380808</v>
      </c>
      <c r="I17" s="140">
        <v>380808</v>
      </c>
      <c r="J17" s="140"/>
      <c r="K17" s="140"/>
      <c r="L17" s="140"/>
      <c r="M17" s="140">
        <v>380808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8"/>
      <c r="Y17" s="52"/>
    </row>
    <row r="18" ht="30" customHeight="1" spans="1:25">
      <c r="A18" s="139" t="s">
        <v>75</v>
      </c>
      <c r="B18" s="139" t="s">
        <v>302</v>
      </c>
      <c r="C18" s="32" t="s">
        <v>303</v>
      </c>
      <c r="D18" s="32" t="s">
        <v>133</v>
      </c>
      <c r="E18" s="32" t="s">
        <v>128</v>
      </c>
      <c r="F18" s="139" t="s">
        <v>304</v>
      </c>
      <c r="G18" s="139" t="s">
        <v>305</v>
      </c>
      <c r="H18" s="140">
        <v>227184</v>
      </c>
      <c r="I18" s="140">
        <v>227184</v>
      </c>
      <c r="J18" s="140"/>
      <c r="K18" s="140"/>
      <c r="L18" s="140"/>
      <c r="M18" s="140">
        <v>227184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8"/>
      <c r="Y18" s="52"/>
    </row>
    <row r="19" ht="30" customHeight="1" spans="1:25">
      <c r="A19" s="139" t="s">
        <v>75</v>
      </c>
      <c r="B19" s="139" t="s">
        <v>306</v>
      </c>
      <c r="C19" s="32" t="s">
        <v>307</v>
      </c>
      <c r="D19" s="32" t="s">
        <v>160</v>
      </c>
      <c r="E19" s="32" t="s">
        <v>161</v>
      </c>
      <c r="F19" s="139" t="s">
        <v>308</v>
      </c>
      <c r="G19" s="139" t="s">
        <v>309</v>
      </c>
      <c r="H19" s="140">
        <v>45359</v>
      </c>
      <c r="I19" s="140">
        <v>45359</v>
      </c>
      <c r="J19" s="140"/>
      <c r="K19" s="140"/>
      <c r="L19" s="140"/>
      <c r="M19" s="140">
        <v>45359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8"/>
      <c r="Y19" s="52"/>
    </row>
    <row r="20" ht="30" customHeight="1" spans="1:25">
      <c r="A20" s="139" t="s">
        <v>75</v>
      </c>
      <c r="B20" s="139" t="s">
        <v>306</v>
      </c>
      <c r="C20" s="32" t="s">
        <v>307</v>
      </c>
      <c r="D20" s="32" t="s">
        <v>164</v>
      </c>
      <c r="E20" s="32" t="s">
        <v>165</v>
      </c>
      <c r="F20" s="139" t="s">
        <v>310</v>
      </c>
      <c r="G20" s="139" t="s">
        <v>311</v>
      </c>
      <c r="H20" s="140">
        <v>20160</v>
      </c>
      <c r="I20" s="140">
        <v>20160</v>
      </c>
      <c r="J20" s="140"/>
      <c r="K20" s="140"/>
      <c r="L20" s="140"/>
      <c r="M20" s="140">
        <v>20160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8"/>
      <c r="Y20" s="52"/>
    </row>
    <row r="21" ht="30" customHeight="1" spans="1:25">
      <c r="A21" s="139" t="s">
        <v>75</v>
      </c>
      <c r="B21" s="139" t="s">
        <v>306</v>
      </c>
      <c r="C21" s="32" t="s">
        <v>307</v>
      </c>
      <c r="D21" s="32" t="s">
        <v>166</v>
      </c>
      <c r="E21" s="32" t="s">
        <v>167</v>
      </c>
      <c r="F21" s="139" t="s">
        <v>290</v>
      </c>
      <c r="G21" s="139" t="s">
        <v>291</v>
      </c>
      <c r="H21" s="140">
        <v>2820</v>
      </c>
      <c r="I21" s="140">
        <v>2820</v>
      </c>
      <c r="J21" s="140"/>
      <c r="K21" s="140"/>
      <c r="L21" s="140"/>
      <c r="M21" s="140">
        <v>2820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48"/>
      <c r="Y21" s="52"/>
    </row>
    <row r="22" ht="30" customHeight="1" spans="1:25">
      <c r="A22" s="139" t="s">
        <v>75</v>
      </c>
      <c r="B22" s="139" t="s">
        <v>312</v>
      </c>
      <c r="C22" s="32" t="s">
        <v>313</v>
      </c>
      <c r="D22" s="32" t="s">
        <v>133</v>
      </c>
      <c r="E22" s="32" t="s">
        <v>128</v>
      </c>
      <c r="F22" s="139" t="s">
        <v>294</v>
      </c>
      <c r="G22" s="139" t="s">
        <v>295</v>
      </c>
      <c r="H22" s="140">
        <v>11660</v>
      </c>
      <c r="I22" s="140">
        <v>11660</v>
      </c>
      <c r="J22" s="140"/>
      <c r="K22" s="140"/>
      <c r="L22" s="140"/>
      <c r="M22" s="140">
        <v>11660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48"/>
      <c r="Y22" s="52"/>
    </row>
    <row r="23" ht="30" customHeight="1" spans="1:25">
      <c r="A23" s="139" t="s">
        <v>75</v>
      </c>
      <c r="B23" s="139" t="s">
        <v>314</v>
      </c>
      <c r="C23" s="32" t="s">
        <v>315</v>
      </c>
      <c r="D23" s="32" t="s">
        <v>133</v>
      </c>
      <c r="E23" s="32" t="s">
        <v>128</v>
      </c>
      <c r="F23" s="139" t="s">
        <v>276</v>
      </c>
      <c r="G23" s="139" t="s">
        <v>277</v>
      </c>
      <c r="H23" s="140">
        <v>58320</v>
      </c>
      <c r="I23" s="140">
        <v>58320</v>
      </c>
      <c r="J23" s="140"/>
      <c r="K23" s="140"/>
      <c r="L23" s="140"/>
      <c r="M23" s="140">
        <v>58320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8"/>
      <c r="Y23" s="52"/>
    </row>
    <row r="24" ht="30" customHeight="1" spans="1:25">
      <c r="A24" s="139" t="s">
        <v>77</v>
      </c>
      <c r="B24" s="139" t="s">
        <v>316</v>
      </c>
      <c r="C24" s="32" t="s">
        <v>279</v>
      </c>
      <c r="D24" s="32" t="s">
        <v>317</v>
      </c>
      <c r="E24" s="32" t="s">
        <v>128</v>
      </c>
      <c r="F24" s="139" t="s">
        <v>276</v>
      </c>
      <c r="G24" s="139" t="s">
        <v>277</v>
      </c>
      <c r="H24" s="140">
        <v>3731</v>
      </c>
      <c r="I24" s="140">
        <v>3731</v>
      </c>
      <c r="J24" s="140"/>
      <c r="K24" s="140"/>
      <c r="L24" s="140"/>
      <c r="M24" s="140">
        <v>3731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48"/>
      <c r="Y24" s="52"/>
    </row>
    <row r="25" ht="30" customHeight="1" spans="1:25">
      <c r="A25" s="139" t="s">
        <v>77</v>
      </c>
      <c r="B25" s="139" t="s">
        <v>318</v>
      </c>
      <c r="C25" s="32" t="s">
        <v>289</v>
      </c>
      <c r="D25" s="32" t="s">
        <v>166</v>
      </c>
      <c r="E25" s="32" t="s">
        <v>167</v>
      </c>
      <c r="F25" s="139" t="s">
        <v>290</v>
      </c>
      <c r="G25" s="139" t="s">
        <v>291</v>
      </c>
      <c r="H25" s="140">
        <v>576</v>
      </c>
      <c r="I25" s="140">
        <v>576</v>
      </c>
      <c r="J25" s="140"/>
      <c r="K25" s="140"/>
      <c r="L25" s="140"/>
      <c r="M25" s="140">
        <v>576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48"/>
      <c r="Y25" s="52"/>
    </row>
    <row r="26" ht="30" customHeight="1" spans="1:25">
      <c r="A26" s="139" t="s">
        <v>77</v>
      </c>
      <c r="B26" s="139" t="s">
        <v>319</v>
      </c>
      <c r="C26" s="32" t="s">
        <v>297</v>
      </c>
      <c r="D26" s="32" t="s">
        <v>317</v>
      </c>
      <c r="E26" s="32" t="s">
        <v>128</v>
      </c>
      <c r="F26" s="139" t="s">
        <v>282</v>
      </c>
      <c r="G26" s="139" t="s">
        <v>283</v>
      </c>
      <c r="H26" s="140">
        <v>900</v>
      </c>
      <c r="I26" s="140">
        <v>900</v>
      </c>
      <c r="J26" s="140"/>
      <c r="K26" s="140"/>
      <c r="L26" s="140"/>
      <c r="M26" s="140">
        <v>900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48"/>
      <c r="Y26" s="52"/>
    </row>
    <row r="27" ht="30" customHeight="1" spans="1:25">
      <c r="A27" s="139" t="s">
        <v>77</v>
      </c>
      <c r="B27" s="139" t="s">
        <v>320</v>
      </c>
      <c r="C27" s="32" t="s">
        <v>272</v>
      </c>
      <c r="D27" s="32" t="s">
        <v>148</v>
      </c>
      <c r="E27" s="32" t="s">
        <v>149</v>
      </c>
      <c r="F27" s="139" t="s">
        <v>273</v>
      </c>
      <c r="G27" s="139" t="s">
        <v>272</v>
      </c>
      <c r="H27" s="140">
        <v>18407</v>
      </c>
      <c r="I27" s="140">
        <v>18407</v>
      </c>
      <c r="J27" s="140"/>
      <c r="K27" s="140"/>
      <c r="L27" s="140"/>
      <c r="M27" s="140">
        <v>18407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48"/>
      <c r="Y27" s="52"/>
    </row>
    <row r="28" ht="30" customHeight="1" spans="1:25">
      <c r="A28" s="139" t="s">
        <v>77</v>
      </c>
      <c r="B28" s="139" t="s">
        <v>321</v>
      </c>
      <c r="C28" s="32" t="s">
        <v>275</v>
      </c>
      <c r="D28" s="32" t="s">
        <v>317</v>
      </c>
      <c r="E28" s="32" t="s">
        <v>128</v>
      </c>
      <c r="F28" s="139" t="s">
        <v>276</v>
      </c>
      <c r="G28" s="139" t="s">
        <v>277</v>
      </c>
      <c r="H28" s="140">
        <v>20640</v>
      </c>
      <c r="I28" s="140">
        <v>20640</v>
      </c>
      <c r="J28" s="140"/>
      <c r="K28" s="140"/>
      <c r="L28" s="140"/>
      <c r="M28" s="140">
        <v>20640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48"/>
      <c r="Y28" s="52"/>
    </row>
    <row r="29" ht="30" customHeight="1" spans="1:25">
      <c r="A29" s="139" t="s">
        <v>77</v>
      </c>
      <c r="B29" s="139" t="s">
        <v>322</v>
      </c>
      <c r="C29" s="32" t="s">
        <v>303</v>
      </c>
      <c r="D29" s="32" t="s">
        <v>317</v>
      </c>
      <c r="E29" s="32" t="s">
        <v>128</v>
      </c>
      <c r="F29" s="139" t="s">
        <v>304</v>
      </c>
      <c r="G29" s="139" t="s">
        <v>305</v>
      </c>
      <c r="H29" s="140">
        <v>44772</v>
      </c>
      <c r="I29" s="140">
        <v>44772</v>
      </c>
      <c r="J29" s="140"/>
      <c r="K29" s="140"/>
      <c r="L29" s="140"/>
      <c r="M29" s="140">
        <v>44772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48"/>
      <c r="Y29" s="52"/>
    </row>
    <row r="30" ht="30" customHeight="1" spans="1:25">
      <c r="A30" s="139" t="s">
        <v>77</v>
      </c>
      <c r="B30" s="139" t="s">
        <v>323</v>
      </c>
      <c r="C30" s="32" t="s">
        <v>313</v>
      </c>
      <c r="D30" s="32" t="s">
        <v>317</v>
      </c>
      <c r="E30" s="32" t="s">
        <v>128</v>
      </c>
      <c r="F30" s="139" t="s">
        <v>294</v>
      </c>
      <c r="G30" s="139" t="s">
        <v>295</v>
      </c>
      <c r="H30" s="140">
        <v>3610</v>
      </c>
      <c r="I30" s="140">
        <v>3610</v>
      </c>
      <c r="J30" s="140"/>
      <c r="K30" s="140"/>
      <c r="L30" s="140"/>
      <c r="M30" s="140">
        <v>3610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48"/>
      <c r="Y30" s="52"/>
    </row>
    <row r="31" ht="30" customHeight="1" spans="1:25">
      <c r="A31" s="139" t="s">
        <v>77</v>
      </c>
      <c r="B31" s="139" t="s">
        <v>324</v>
      </c>
      <c r="C31" s="32" t="s">
        <v>241</v>
      </c>
      <c r="D31" s="32" t="s">
        <v>325</v>
      </c>
      <c r="E31" s="32" t="s">
        <v>129</v>
      </c>
      <c r="F31" s="139" t="s">
        <v>326</v>
      </c>
      <c r="G31" s="139" t="s">
        <v>241</v>
      </c>
      <c r="H31" s="140">
        <v>30000</v>
      </c>
      <c r="I31" s="140">
        <v>30000</v>
      </c>
      <c r="J31" s="140"/>
      <c r="K31" s="140"/>
      <c r="L31" s="140"/>
      <c r="M31" s="140">
        <v>30000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48"/>
      <c r="Y31" s="52"/>
    </row>
    <row r="32" ht="30" customHeight="1" spans="1:25">
      <c r="A32" s="139" t="s">
        <v>77</v>
      </c>
      <c r="B32" s="139" t="s">
        <v>327</v>
      </c>
      <c r="C32" s="32" t="s">
        <v>307</v>
      </c>
      <c r="D32" s="32" t="s">
        <v>160</v>
      </c>
      <c r="E32" s="32" t="s">
        <v>161</v>
      </c>
      <c r="F32" s="139" t="s">
        <v>308</v>
      </c>
      <c r="G32" s="139" t="s">
        <v>309</v>
      </c>
      <c r="H32" s="140">
        <v>8497</v>
      </c>
      <c r="I32" s="140">
        <v>8497</v>
      </c>
      <c r="J32" s="140"/>
      <c r="K32" s="140"/>
      <c r="L32" s="140"/>
      <c r="M32" s="140">
        <v>8497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48"/>
      <c r="Y32" s="52"/>
    </row>
    <row r="33" ht="30" customHeight="1" spans="1:25">
      <c r="A33" s="139" t="s">
        <v>77</v>
      </c>
      <c r="B33" s="139" t="s">
        <v>327</v>
      </c>
      <c r="C33" s="32" t="s">
        <v>307</v>
      </c>
      <c r="D33" s="32" t="s">
        <v>164</v>
      </c>
      <c r="E33" s="32" t="s">
        <v>165</v>
      </c>
      <c r="F33" s="139" t="s">
        <v>310</v>
      </c>
      <c r="G33" s="139" t="s">
        <v>311</v>
      </c>
      <c r="H33" s="140">
        <v>3777</v>
      </c>
      <c r="I33" s="140">
        <v>3777</v>
      </c>
      <c r="J33" s="140"/>
      <c r="K33" s="140"/>
      <c r="L33" s="140"/>
      <c r="M33" s="140">
        <v>3777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8"/>
      <c r="Y33" s="52"/>
    </row>
    <row r="34" ht="30" customHeight="1" spans="1:25">
      <c r="A34" s="139" t="s">
        <v>77</v>
      </c>
      <c r="B34" s="139" t="s">
        <v>327</v>
      </c>
      <c r="C34" s="32" t="s">
        <v>307</v>
      </c>
      <c r="D34" s="32" t="s">
        <v>166</v>
      </c>
      <c r="E34" s="32" t="s">
        <v>167</v>
      </c>
      <c r="F34" s="139" t="s">
        <v>290</v>
      </c>
      <c r="G34" s="139" t="s">
        <v>291</v>
      </c>
      <c r="H34" s="140">
        <v>470</v>
      </c>
      <c r="I34" s="140">
        <v>470</v>
      </c>
      <c r="J34" s="140"/>
      <c r="K34" s="140"/>
      <c r="L34" s="140"/>
      <c r="M34" s="140">
        <v>470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8"/>
      <c r="Y34" s="52"/>
    </row>
    <row r="35" ht="30" customHeight="1" spans="1:25">
      <c r="A35" s="139" t="s">
        <v>77</v>
      </c>
      <c r="B35" s="139" t="s">
        <v>328</v>
      </c>
      <c r="C35" s="32" t="s">
        <v>315</v>
      </c>
      <c r="D35" s="32" t="s">
        <v>317</v>
      </c>
      <c r="E35" s="32" t="s">
        <v>128</v>
      </c>
      <c r="F35" s="139" t="s">
        <v>276</v>
      </c>
      <c r="G35" s="139" t="s">
        <v>277</v>
      </c>
      <c r="H35" s="140">
        <v>10320</v>
      </c>
      <c r="I35" s="140">
        <v>10320</v>
      </c>
      <c r="J35" s="140"/>
      <c r="K35" s="140"/>
      <c r="L35" s="140"/>
      <c r="M35" s="140">
        <v>10320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48"/>
      <c r="Y35" s="52"/>
    </row>
    <row r="36" ht="30" customHeight="1" spans="1:25">
      <c r="A36" s="139" t="s">
        <v>77</v>
      </c>
      <c r="B36" s="139" t="s">
        <v>329</v>
      </c>
      <c r="C36" s="32" t="s">
        <v>299</v>
      </c>
      <c r="D36" s="32" t="s">
        <v>317</v>
      </c>
      <c r="E36" s="32" t="s">
        <v>128</v>
      </c>
      <c r="F36" s="139" t="s">
        <v>300</v>
      </c>
      <c r="G36" s="139" t="s">
        <v>301</v>
      </c>
      <c r="H36" s="140">
        <v>64800</v>
      </c>
      <c r="I36" s="140">
        <v>64800</v>
      </c>
      <c r="J36" s="140"/>
      <c r="K36" s="140"/>
      <c r="L36" s="140"/>
      <c r="M36" s="140">
        <v>64800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48"/>
      <c r="Y36" s="52"/>
    </row>
    <row r="37" ht="30" customHeight="1" spans="1:25">
      <c r="A37" s="139" t="s">
        <v>77</v>
      </c>
      <c r="B37" s="139" t="s">
        <v>330</v>
      </c>
      <c r="C37" s="32" t="s">
        <v>281</v>
      </c>
      <c r="D37" s="32" t="s">
        <v>317</v>
      </c>
      <c r="E37" s="32" t="s">
        <v>128</v>
      </c>
      <c r="F37" s="139" t="s">
        <v>282</v>
      </c>
      <c r="G37" s="139" t="s">
        <v>283</v>
      </c>
      <c r="H37" s="140">
        <v>9000</v>
      </c>
      <c r="I37" s="140">
        <v>9000</v>
      </c>
      <c r="J37" s="140"/>
      <c r="K37" s="140"/>
      <c r="L37" s="140"/>
      <c r="M37" s="140">
        <v>9000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48"/>
      <c r="Y37" s="52"/>
    </row>
    <row r="38" ht="30" customHeight="1" spans="1:25">
      <c r="A38" s="139" t="s">
        <v>77</v>
      </c>
      <c r="B38" s="139" t="s">
        <v>331</v>
      </c>
      <c r="C38" s="32" t="s">
        <v>332</v>
      </c>
      <c r="D38" s="32" t="s">
        <v>325</v>
      </c>
      <c r="E38" s="32" t="s">
        <v>129</v>
      </c>
      <c r="F38" s="139" t="s">
        <v>294</v>
      </c>
      <c r="G38" s="139" t="s">
        <v>295</v>
      </c>
      <c r="H38" s="140">
        <v>25000</v>
      </c>
      <c r="I38" s="140">
        <v>25000</v>
      </c>
      <c r="J38" s="140"/>
      <c r="K38" s="140"/>
      <c r="L38" s="140"/>
      <c r="M38" s="140">
        <v>25000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48"/>
      <c r="Y38" s="52"/>
    </row>
    <row r="39" ht="30" customHeight="1" spans="1:25">
      <c r="A39" s="139" t="s">
        <v>79</v>
      </c>
      <c r="B39" s="139" t="s">
        <v>333</v>
      </c>
      <c r="C39" s="32" t="s">
        <v>334</v>
      </c>
      <c r="D39" s="32" t="s">
        <v>335</v>
      </c>
      <c r="E39" s="32" t="s">
        <v>128</v>
      </c>
      <c r="F39" s="139" t="s">
        <v>336</v>
      </c>
      <c r="G39" s="139" t="s">
        <v>334</v>
      </c>
      <c r="H39" s="140">
        <v>22010</v>
      </c>
      <c r="I39" s="140">
        <v>22010</v>
      </c>
      <c r="J39" s="140"/>
      <c r="K39" s="140"/>
      <c r="L39" s="140"/>
      <c r="M39" s="140">
        <v>22010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48"/>
      <c r="Y39" s="52"/>
    </row>
    <row r="40" ht="30" customHeight="1" spans="1:25">
      <c r="A40" s="139" t="s">
        <v>79</v>
      </c>
      <c r="B40" s="139" t="s">
        <v>337</v>
      </c>
      <c r="C40" s="32" t="s">
        <v>315</v>
      </c>
      <c r="D40" s="32" t="s">
        <v>335</v>
      </c>
      <c r="E40" s="32" t="s">
        <v>128</v>
      </c>
      <c r="F40" s="139" t="s">
        <v>276</v>
      </c>
      <c r="G40" s="139" t="s">
        <v>277</v>
      </c>
      <c r="H40" s="140">
        <v>107760</v>
      </c>
      <c r="I40" s="140">
        <v>107760</v>
      </c>
      <c r="J40" s="140"/>
      <c r="K40" s="140"/>
      <c r="L40" s="140"/>
      <c r="M40" s="140">
        <v>107760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48"/>
      <c r="Y40" s="52"/>
    </row>
    <row r="41" ht="30" customHeight="1" spans="1:25">
      <c r="A41" s="139" t="s">
        <v>79</v>
      </c>
      <c r="B41" s="139" t="s">
        <v>338</v>
      </c>
      <c r="C41" s="32" t="s">
        <v>281</v>
      </c>
      <c r="D41" s="32" t="s">
        <v>335</v>
      </c>
      <c r="E41" s="32" t="s">
        <v>128</v>
      </c>
      <c r="F41" s="139" t="s">
        <v>282</v>
      </c>
      <c r="G41" s="139" t="s">
        <v>283</v>
      </c>
      <c r="H41" s="140">
        <v>108000</v>
      </c>
      <c r="I41" s="140">
        <v>108000</v>
      </c>
      <c r="J41" s="140"/>
      <c r="K41" s="140"/>
      <c r="L41" s="140"/>
      <c r="M41" s="140">
        <v>108000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48"/>
      <c r="Y41" s="52"/>
    </row>
    <row r="42" ht="30" customHeight="1" spans="1:25">
      <c r="A42" s="139" t="s">
        <v>79</v>
      </c>
      <c r="B42" s="139" t="s">
        <v>339</v>
      </c>
      <c r="C42" s="32" t="s">
        <v>285</v>
      </c>
      <c r="D42" s="32" t="s">
        <v>335</v>
      </c>
      <c r="E42" s="32" t="s">
        <v>128</v>
      </c>
      <c r="F42" s="139" t="s">
        <v>286</v>
      </c>
      <c r="G42" s="139" t="s">
        <v>287</v>
      </c>
      <c r="H42" s="140">
        <v>10000</v>
      </c>
      <c r="I42" s="140">
        <v>10000</v>
      </c>
      <c r="J42" s="140"/>
      <c r="K42" s="140"/>
      <c r="L42" s="140"/>
      <c r="M42" s="140">
        <v>10000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48"/>
      <c r="Y42" s="52"/>
    </row>
    <row r="43" ht="30" customHeight="1" spans="1:25">
      <c r="A43" s="139" t="s">
        <v>79</v>
      </c>
      <c r="B43" s="139" t="s">
        <v>340</v>
      </c>
      <c r="C43" s="32" t="s">
        <v>289</v>
      </c>
      <c r="D43" s="32" t="s">
        <v>166</v>
      </c>
      <c r="E43" s="32" t="s">
        <v>167</v>
      </c>
      <c r="F43" s="139" t="s">
        <v>290</v>
      </c>
      <c r="G43" s="139" t="s">
        <v>291</v>
      </c>
      <c r="H43" s="140">
        <v>5518</v>
      </c>
      <c r="I43" s="140">
        <v>5518</v>
      </c>
      <c r="J43" s="140"/>
      <c r="K43" s="140"/>
      <c r="L43" s="140"/>
      <c r="M43" s="140">
        <v>5518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48"/>
      <c r="Y43" s="52"/>
    </row>
    <row r="44" ht="30" customHeight="1" spans="1:25">
      <c r="A44" s="139" t="s">
        <v>79</v>
      </c>
      <c r="B44" s="139" t="s">
        <v>341</v>
      </c>
      <c r="C44" s="32" t="s">
        <v>297</v>
      </c>
      <c r="D44" s="32" t="s">
        <v>335</v>
      </c>
      <c r="E44" s="32" t="s">
        <v>128</v>
      </c>
      <c r="F44" s="139" t="s">
        <v>282</v>
      </c>
      <c r="G44" s="139" t="s">
        <v>283</v>
      </c>
      <c r="H44" s="140">
        <v>10800</v>
      </c>
      <c r="I44" s="140">
        <v>10800</v>
      </c>
      <c r="J44" s="140"/>
      <c r="K44" s="140"/>
      <c r="L44" s="140"/>
      <c r="M44" s="140">
        <v>10800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48"/>
      <c r="Y44" s="52"/>
    </row>
    <row r="45" ht="30" customHeight="1" spans="1:25">
      <c r="A45" s="139" t="s">
        <v>79</v>
      </c>
      <c r="B45" s="139" t="s">
        <v>342</v>
      </c>
      <c r="C45" s="32" t="s">
        <v>343</v>
      </c>
      <c r="D45" s="32" t="s">
        <v>335</v>
      </c>
      <c r="E45" s="32" t="s">
        <v>128</v>
      </c>
      <c r="F45" s="139" t="s">
        <v>294</v>
      </c>
      <c r="G45" s="139" t="s">
        <v>295</v>
      </c>
      <c r="H45" s="140">
        <v>30000</v>
      </c>
      <c r="I45" s="140">
        <v>30000</v>
      </c>
      <c r="J45" s="140"/>
      <c r="K45" s="140"/>
      <c r="L45" s="140"/>
      <c r="M45" s="140">
        <v>30000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48"/>
      <c r="Y45" s="52"/>
    </row>
    <row r="46" ht="30" customHeight="1" spans="1:25">
      <c r="A46" s="139" t="s">
        <v>79</v>
      </c>
      <c r="B46" s="139" t="s">
        <v>344</v>
      </c>
      <c r="C46" s="32" t="s">
        <v>241</v>
      </c>
      <c r="D46" s="32" t="s">
        <v>335</v>
      </c>
      <c r="E46" s="32" t="s">
        <v>128</v>
      </c>
      <c r="F46" s="139" t="s">
        <v>326</v>
      </c>
      <c r="G46" s="139" t="s">
        <v>241</v>
      </c>
      <c r="H46" s="140">
        <v>11310</v>
      </c>
      <c r="I46" s="140">
        <v>11310</v>
      </c>
      <c r="J46" s="140"/>
      <c r="K46" s="140"/>
      <c r="L46" s="140"/>
      <c r="M46" s="140">
        <v>11310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48"/>
      <c r="Y46" s="52"/>
    </row>
    <row r="47" ht="30" customHeight="1" spans="1:25">
      <c r="A47" s="139" t="s">
        <v>79</v>
      </c>
      <c r="B47" s="139" t="s">
        <v>345</v>
      </c>
      <c r="C47" s="32" t="s">
        <v>346</v>
      </c>
      <c r="D47" s="32" t="s">
        <v>335</v>
      </c>
      <c r="E47" s="32" t="s">
        <v>128</v>
      </c>
      <c r="F47" s="139" t="s">
        <v>294</v>
      </c>
      <c r="G47" s="139" t="s">
        <v>295</v>
      </c>
      <c r="H47" s="140">
        <v>7200</v>
      </c>
      <c r="I47" s="140">
        <v>7200</v>
      </c>
      <c r="J47" s="140"/>
      <c r="K47" s="140"/>
      <c r="L47" s="140"/>
      <c r="M47" s="140">
        <v>7200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48"/>
      <c r="Y47" s="52"/>
    </row>
    <row r="48" ht="30" customHeight="1" spans="1:25">
      <c r="A48" s="139" t="s">
        <v>79</v>
      </c>
      <c r="B48" s="139" t="s">
        <v>347</v>
      </c>
      <c r="C48" s="32" t="s">
        <v>272</v>
      </c>
      <c r="D48" s="32" t="s">
        <v>148</v>
      </c>
      <c r="E48" s="32" t="s">
        <v>149</v>
      </c>
      <c r="F48" s="139" t="s">
        <v>273</v>
      </c>
      <c r="G48" s="139" t="s">
        <v>272</v>
      </c>
      <c r="H48" s="140">
        <v>176554</v>
      </c>
      <c r="I48" s="140">
        <v>176554</v>
      </c>
      <c r="J48" s="140"/>
      <c r="K48" s="140"/>
      <c r="L48" s="140"/>
      <c r="M48" s="140">
        <v>176554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48"/>
      <c r="Y48" s="52"/>
    </row>
    <row r="49" ht="30" customHeight="1" spans="1:25">
      <c r="A49" s="139" t="s">
        <v>79</v>
      </c>
      <c r="B49" s="139" t="s">
        <v>348</v>
      </c>
      <c r="C49" s="32" t="s">
        <v>299</v>
      </c>
      <c r="D49" s="32" t="s">
        <v>335</v>
      </c>
      <c r="E49" s="32" t="s">
        <v>128</v>
      </c>
      <c r="F49" s="139" t="s">
        <v>300</v>
      </c>
      <c r="G49" s="139" t="s">
        <v>301</v>
      </c>
      <c r="H49" s="140">
        <v>658224</v>
      </c>
      <c r="I49" s="140">
        <v>658224</v>
      </c>
      <c r="J49" s="140"/>
      <c r="K49" s="140"/>
      <c r="L49" s="140"/>
      <c r="M49" s="140">
        <v>658224</v>
      </c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48"/>
      <c r="Y49" s="52"/>
    </row>
    <row r="50" ht="30" customHeight="1" spans="1:25">
      <c r="A50" s="139" t="s">
        <v>79</v>
      </c>
      <c r="B50" s="139" t="s">
        <v>349</v>
      </c>
      <c r="C50" s="32" t="s">
        <v>350</v>
      </c>
      <c r="D50" s="32" t="s">
        <v>153</v>
      </c>
      <c r="E50" s="32" t="s">
        <v>154</v>
      </c>
      <c r="F50" s="139" t="s">
        <v>351</v>
      </c>
      <c r="G50" s="139" t="s">
        <v>352</v>
      </c>
      <c r="H50" s="140">
        <v>59200</v>
      </c>
      <c r="I50" s="140">
        <v>59200</v>
      </c>
      <c r="J50" s="140"/>
      <c r="K50" s="140"/>
      <c r="L50" s="140"/>
      <c r="M50" s="140">
        <v>59200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48"/>
      <c r="Y50" s="52"/>
    </row>
    <row r="51" ht="30" customHeight="1" spans="1:25">
      <c r="A51" s="139" t="s">
        <v>79</v>
      </c>
      <c r="B51" s="139" t="s">
        <v>353</v>
      </c>
      <c r="C51" s="32" t="s">
        <v>354</v>
      </c>
      <c r="D51" s="32" t="s">
        <v>144</v>
      </c>
      <c r="E51" s="32" t="s">
        <v>145</v>
      </c>
      <c r="F51" s="139" t="s">
        <v>355</v>
      </c>
      <c r="G51" s="139" t="s">
        <v>356</v>
      </c>
      <c r="H51" s="140">
        <v>310589</v>
      </c>
      <c r="I51" s="140">
        <v>310589</v>
      </c>
      <c r="J51" s="140"/>
      <c r="K51" s="140"/>
      <c r="L51" s="140"/>
      <c r="M51" s="140">
        <v>310589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48"/>
      <c r="Y51" s="52"/>
    </row>
    <row r="52" ht="30" customHeight="1" spans="1:25">
      <c r="A52" s="139" t="s">
        <v>79</v>
      </c>
      <c r="B52" s="139" t="s">
        <v>353</v>
      </c>
      <c r="C52" s="32" t="s">
        <v>354</v>
      </c>
      <c r="D52" s="32" t="s">
        <v>146</v>
      </c>
      <c r="E52" s="32" t="s">
        <v>147</v>
      </c>
      <c r="F52" s="139" t="s">
        <v>355</v>
      </c>
      <c r="G52" s="139" t="s">
        <v>356</v>
      </c>
      <c r="H52" s="140">
        <v>361482</v>
      </c>
      <c r="I52" s="140">
        <v>361482</v>
      </c>
      <c r="J52" s="140"/>
      <c r="K52" s="140"/>
      <c r="L52" s="140"/>
      <c r="M52" s="140">
        <v>361482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48"/>
      <c r="Y52" s="52"/>
    </row>
    <row r="53" ht="30" customHeight="1" spans="1:25">
      <c r="A53" s="139" t="s">
        <v>79</v>
      </c>
      <c r="B53" s="139" t="s">
        <v>357</v>
      </c>
      <c r="C53" s="32" t="s">
        <v>275</v>
      </c>
      <c r="D53" s="32" t="s">
        <v>335</v>
      </c>
      <c r="E53" s="32" t="s">
        <v>128</v>
      </c>
      <c r="F53" s="139" t="s">
        <v>276</v>
      </c>
      <c r="G53" s="139" t="s">
        <v>277</v>
      </c>
      <c r="H53" s="140">
        <v>215520</v>
      </c>
      <c r="I53" s="140">
        <v>215520</v>
      </c>
      <c r="J53" s="140"/>
      <c r="K53" s="140"/>
      <c r="L53" s="140"/>
      <c r="M53" s="140">
        <v>215520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48"/>
      <c r="Y53" s="52"/>
    </row>
    <row r="54" ht="30" customHeight="1" spans="1:25">
      <c r="A54" s="139" t="s">
        <v>79</v>
      </c>
      <c r="B54" s="139" t="s">
        <v>358</v>
      </c>
      <c r="C54" s="32" t="s">
        <v>359</v>
      </c>
      <c r="D54" s="32" t="s">
        <v>335</v>
      </c>
      <c r="E54" s="32" t="s">
        <v>128</v>
      </c>
      <c r="F54" s="139" t="s">
        <v>286</v>
      </c>
      <c r="G54" s="139" t="s">
        <v>287</v>
      </c>
      <c r="H54" s="140">
        <v>40000</v>
      </c>
      <c r="I54" s="140">
        <v>40000</v>
      </c>
      <c r="J54" s="140"/>
      <c r="K54" s="140"/>
      <c r="L54" s="140"/>
      <c r="M54" s="140">
        <v>40000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48"/>
      <c r="Y54" s="52"/>
    </row>
    <row r="55" ht="30" customHeight="1" spans="1:25">
      <c r="A55" s="139" t="s">
        <v>79</v>
      </c>
      <c r="B55" s="139" t="s">
        <v>360</v>
      </c>
      <c r="C55" s="32" t="s">
        <v>303</v>
      </c>
      <c r="D55" s="32" t="s">
        <v>335</v>
      </c>
      <c r="E55" s="32" t="s">
        <v>128</v>
      </c>
      <c r="F55" s="139" t="s">
        <v>304</v>
      </c>
      <c r="G55" s="139" t="s">
        <v>305</v>
      </c>
      <c r="H55" s="140">
        <v>391992</v>
      </c>
      <c r="I55" s="140">
        <v>391992</v>
      </c>
      <c r="J55" s="140"/>
      <c r="K55" s="140"/>
      <c r="L55" s="140"/>
      <c r="M55" s="140">
        <v>391992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48"/>
      <c r="Y55" s="52"/>
    </row>
    <row r="56" ht="30" customHeight="1" spans="1:25">
      <c r="A56" s="139" t="s">
        <v>79</v>
      </c>
      <c r="B56" s="139" t="s">
        <v>361</v>
      </c>
      <c r="C56" s="32" t="s">
        <v>307</v>
      </c>
      <c r="D56" s="32" t="s">
        <v>160</v>
      </c>
      <c r="E56" s="32" t="s">
        <v>161</v>
      </c>
      <c r="F56" s="139" t="s">
        <v>308</v>
      </c>
      <c r="G56" s="139" t="s">
        <v>309</v>
      </c>
      <c r="H56" s="140">
        <v>79915</v>
      </c>
      <c r="I56" s="140">
        <v>79915</v>
      </c>
      <c r="J56" s="140"/>
      <c r="K56" s="140"/>
      <c r="L56" s="140"/>
      <c r="M56" s="140">
        <v>79915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48"/>
      <c r="Y56" s="52"/>
    </row>
    <row r="57" ht="30" customHeight="1" spans="1:25">
      <c r="A57" s="139" t="s">
        <v>79</v>
      </c>
      <c r="B57" s="139" t="s">
        <v>361</v>
      </c>
      <c r="C57" s="32" t="s">
        <v>307</v>
      </c>
      <c r="D57" s="32" t="s">
        <v>164</v>
      </c>
      <c r="E57" s="32" t="s">
        <v>165</v>
      </c>
      <c r="F57" s="139" t="s">
        <v>310</v>
      </c>
      <c r="G57" s="139" t="s">
        <v>311</v>
      </c>
      <c r="H57" s="140">
        <v>65656</v>
      </c>
      <c r="I57" s="140">
        <v>65656</v>
      </c>
      <c r="J57" s="140"/>
      <c r="K57" s="140"/>
      <c r="L57" s="140"/>
      <c r="M57" s="140">
        <v>65656</v>
      </c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48"/>
      <c r="Y57" s="52"/>
    </row>
    <row r="58" ht="30" customHeight="1" spans="1:25">
      <c r="A58" s="139" t="s">
        <v>79</v>
      </c>
      <c r="B58" s="139" t="s">
        <v>361</v>
      </c>
      <c r="C58" s="32" t="s">
        <v>307</v>
      </c>
      <c r="D58" s="32" t="s">
        <v>166</v>
      </c>
      <c r="E58" s="32" t="s">
        <v>167</v>
      </c>
      <c r="F58" s="139" t="s">
        <v>290</v>
      </c>
      <c r="G58" s="139" t="s">
        <v>291</v>
      </c>
      <c r="H58" s="140">
        <v>8460</v>
      </c>
      <c r="I58" s="140">
        <v>8460</v>
      </c>
      <c r="J58" s="140"/>
      <c r="K58" s="140"/>
      <c r="L58" s="140"/>
      <c r="M58" s="140">
        <v>8460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48"/>
      <c r="Y58" s="52"/>
    </row>
    <row r="59" ht="30" customHeight="1" spans="1:25">
      <c r="A59" s="139" t="s">
        <v>79</v>
      </c>
      <c r="B59" s="139" t="s">
        <v>361</v>
      </c>
      <c r="C59" s="32" t="s">
        <v>307</v>
      </c>
      <c r="D59" s="32" t="s">
        <v>166</v>
      </c>
      <c r="E59" s="32" t="s">
        <v>167</v>
      </c>
      <c r="F59" s="139" t="s">
        <v>290</v>
      </c>
      <c r="G59" s="139" t="s">
        <v>291</v>
      </c>
      <c r="H59" s="140">
        <v>2820</v>
      </c>
      <c r="I59" s="140">
        <v>2820</v>
      </c>
      <c r="J59" s="140"/>
      <c r="K59" s="140"/>
      <c r="L59" s="140"/>
      <c r="M59" s="140">
        <v>2820</v>
      </c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48"/>
      <c r="Y59" s="52"/>
    </row>
    <row r="60" ht="30" customHeight="1" spans="1:25">
      <c r="A60" s="139" t="s">
        <v>79</v>
      </c>
      <c r="B60" s="139" t="s">
        <v>362</v>
      </c>
      <c r="C60" s="32" t="s">
        <v>279</v>
      </c>
      <c r="D60" s="32" t="s">
        <v>335</v>
      </c>
      <c r="E60" s="32" t="s">
        <v>128</v>
      </c>
      <c r="F60" s="139" t="s">
        <v>276</v>
      </c>
      <c r="G60" s="139" t="s">
        <v>277</v>
      </c>
      <c r="H60" s="140">
        <v>32666</v>
      </c>
      <c r="I60" s="140">
        <v>32666</v>
      </c>
      <c r="J60" s="140"/>
      <c r="K60" s="140"/>
      <c r="L60" s="140"/>
      <c r="M60" s="140">
        <v>32666</v>
      </c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48"/>
      <c r="Y60" s="52"/>
    </row>
    <row r="61" ht="30" customHeight="1" spans="1:25">
      <c r="A61" s="139" t="s">
        <v>81</v>
      </c>
      <c r="B61" s="139" t="s">
        <v>363</v>
      </c>
      <c r="C61" s="32" t="s">
        <v>364</v>
      </c>
      <c r="D61" s="32" t="s">
        <v>184</v>
      </c>
      <c r="E61" s="32" t="s">
        <v>185</v>
      </c>
      <c r="F61" s="139" t="s">
        <v>351</v>
      </c>
      <c r="G61" s="139" t="s">
        <v>352</v>
      </c>
      <c r="H61" s="140">
        <v>672000</v>
      </c>
      <c r="I61" s="140">
        <v>672000</v>
      </c>
      <c r="J61" s="140"/>
      <c r="K61" s="140"/>
      <c r="L61" s="140"/>
      <c r="M61" s="140">
        <v>672000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48"/>
      <c r="Y61" s="52"/>
    </row>
    <row r="62" ht="30" customHeight="1" spans="1:25">
      <c r="A62" s="139" t="s">
        <v>81</v>
      </c>
      <c r="B62" s="139" t="s">
        <v>365</v>
      </c>
      <c r="C62" s="32" t="s">
        <v>366</v>
      </c>
      <c r="D62" s="32" t="s">
        <v>184</v>
      </c>
      <c r="E62" s="32" t="s">
        <v>185</v>
      </c>
      <c r="F62" s="139" t="s">
        <v>294</v>
      </c>
      <c r="G62" s="139" t="s">
        <v>295</v>
      </c>
      <c r="H62" s="140">
        <v>74100</v>
      </c>
      <c r="I62" s="140">
        <v>74100</v>
      </c>
      <c r="J62" s="140"/>
      <c r="K62" s="140"/>
      <c r="L62" s="140"/>
      <c r="M62" s="140">
        <v>74100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48"/>
      <c r="Y62" s="52"/>
    </row>
    <row r="63" ht="30" customHeight="1" spans="1:25">
      <c r="A63" s="139" t="s">
        <v>81</v>
      </c>
      <c r="B63" s="139" t="s">
        <v>365</v>
      </c>
      <c r="C63" s="32" t="s">
        <v>366</v>
      </c>
      <c r="D63" s="32" t="s">
        <v>184</v>
      </c>
      <c r="E63" s="32" t="s">
        <v>185</v>
      </c>
      <c r="F63" s="139" t="s">
        <v>367</v>
      </c>
      <c r="G63" s="139" t="s">
        <v>368</v>
      </c>
      <c r="H63" s="140">
        <v>26000</v>
      </c>
      <c r="I63" s="140">
        <v>26000</v>
      </c>
      <c r="J63" s="140"/>
      <c r="K63" s="140"/>
      <c r="L63" s="140"/>
      <c r="M63" s="140">
        <v>26000</v>
      </c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48"/>
      <c r="Y63" s="52"/>
    </row>
    <row r="64" ht="30" customHeight="1" spans="1:25">
      <c r="A64" s="139" t="s">
        <v>81</v>
      </c>
      <c r="B64" s="139" t="s">
        <v>369</v>
      </c>
      <c r="C64" s="32" t="s">
        <v>370</v>
      </c>
      <c r="D64" s="32" t="s">
        <v>184</v>
      </c>
      <c r="E64" s="32" t="s">
        <v>185</v>
      </c>
      <c r="F64" s="139" t="s">
        <v>351</v>
      </c>
      <c r="G64" s="139" t="s">
        <v>352</v>
      </c>
      <c r="H64" s="140">
        <v>360480</v>
      </c>
      <c r="I64" s="140">
        <v>360480</v>
      </c>
      <c r="J64" s="140"/>
      <c r="K64" s="140"/>
      <c r="L64" s="140"/>
      <c r="M64" s="140">
        <v>360480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48"/>
      <c r="Y64" s="52"/>
    </row>
    <row r="65" ht="30" customHeight="1" spans="1:25">
      <c r="A65" s="139" t="s">
        <v>81</v>
      </c>
      <c r="B65" s="139" t="s">
        <v>371</v>
      </c>
      <c r="C65" s="32" t="s">
        <v>372</v>
      </c>
      <c r="D65" s="32" t="s">
        <v>184</v>
      </c>
      <c r="E65" s="32" t="s">
        <v>185</v>
      </c>
      <c r="F65" s="139" t="s">
        <v>351</v>
      </c>
      <c r="G65" s="139" t="s">
        <v>352</v>
      </c>
      <c r="H65" s="140">
        <v>120000</v>
      </c>
      <c r="I65" s="140">
        <v>120000</v>
      </c>
      <c r="J65" s="140"/>
      <c r="K65" s="140"/>
      <c r="L65" s="140"/>
      <c r="M65" s="140">
        <v>120000</v>
      </c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48"/>
      <c r="Y65" s="52"/>
    </row>
    <row r="66" ht="30" customHeight="1" spans="1:25">
      <c r="A66" s="139" t="s">
        <v>81</v>
      </c>
      <c r="B66" s="139" t="s">
        <v>373</v>
      </c>
      <c r="C66" s="32" t="s">
        <v>374</v>
      </c>
      <c r="D66" s="32" t="s">
        <v>184</v>
      </c>
      <c r="E66" s="32" t="s">
        <v>185</v>
      </c>
      <c r="F66" s="139" t="s">
        <v>351</v>
      </c>
      <c r="G66" s="139" t="s">
        <v>352</v>
      </c>
      <c r="H66" s="140">
        <v>822000</v>
      </c>
      <c r="I66" s="140">
        <v>822000</v>
      </c>
      <c r="J66" s="140"/>
      <c r="K66" s="140"/>
      <c r="L66" s="140"/>
      <c r="M66" s="140">
        <v>822000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48"/>
      <c r="Y66" s="52"/>
    </row>
    <row r="67" ht="30" customHeight="1" spans="1:25">
      <c r="A67" s="139" t="s">
        <v>81</v>
      </c>
      <c r="B67" s="139" t="s">
        <v>375</v>
      </c>
      <c r="C67" s="32" t="s">
        <v>376</v>
      </c>
      <c r="D67" s="32" t="s">
        <v>184</v>
      </c>
      <c r="E67" s="32" t="s">
        <v>185</v>
      </c>
      <c r="F67" s="139" t="s">
        <v>294</v>
      </c>
      <c r="G67" s="139" t="s">
        <v>295</v>
      </c>
      <c r="H67" s="140">
        <v>92000</v>
      </c>
      <c r="I67" s="140">
        <v>92000</v>
      </c>
      <c r="J67" s="140"/>
      <c r="K67" s="140"/>
      <c r="L67" s="140"/>
      <c r="M67" s="140">
        <v>92000</v>
      </c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48"/>
      <c r="Y67" s="52"/>
    </row>
    <row r="68" ht="30" customHeight="1" spans="1:25">
      <c r="A68" s="139" t="s">
        <v>81</v>
      </c>
      <c r="B68" s="139" t="s">
        <v>377</v>
      </c>
      <c r="C68" s="32" t="s">
        <v>378</v>
      </c>
      <c r="D68" s="32" t="s">
        <v>184</v>
      </c>
      <c r="E68" s="32" t="s">
        <v>185</v>
      </c>
      <c r="F68" s="139" t="s">
        <v>294</v>
      </c>
      <c r="G68" s="139" t="s">
        <v>295</v>
      </c>
      <c r="H68" s="140">
        <v>174860</v>
      </c>
      <c r="I68" s="140">
        <v>174860</v>
      </c>
      <c r="J68" s="140"/>
      <c r="K68" s="140"/>
      <c r="L68" s="140"/>
      <c r="M68" s="140">
        <v>174860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48"/>
      <c r="Y68" s="52"/>
    </row>
    <row r="69" ht="30" customHeight="1" spans="1:25">
      <c r="A69" s="139" t="s">
        <v>81</v>
      </c>
      <c r="B69" s="139" t="s">
        <v>377</v>
      </c>
      <c r="C69" s="32" t="s">
        <v>378</v>
      </c>
      <c r="D69" s="32" t="s">
        <v>184</v>
      </c>
      <c r="E69" s="32" t="s">
        <v>185</v>
      </c>
      <c r="F69" s="139" t="s">
        <v>367</v>
      </c>
      <c r="G69" s="139" t="s">
        <v>368</v>
      </c>
      <c r="H69" s="140">
        <v>35840</v>
      </c>
      <c r="I69" s="140">
        <v>35840</v>
      </c>
      <c r="J69" s="140"/>
      <c r="K69" s="140"/>
      <c r="L69" s="140"/>
      <c r="M69" s="140">
        <v>35840</v>
      </c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48"/>
      <c r="Y69" s="52"/>
    </row>
    <row r="70" ht="30" customHeight="1" spans="1:25">
      <c r="A70" s="139" t="s">
        <v>85</v>
      </c>
      <c r="B70" s="139" t="s">
        <v>379</v>
      </c>
      <c r="C70" s="32" t="s">
        <v>279</v>
      </c>
      <c r="D70" s="32" t="s">
        <v>142</v>
      </c>
      <c r="E70" s="32" t="s">
        <v>128</v>
      </c>
      <c r="F70" s="139" t="s">
        <v>276</v>
      </c>
      <c r="G70" s="139" t="s">
        <v>277</v>
      </c>
      <c r="H70" s="140">
        <v>4966</v>
      </c>
      <c r="I70" s="140">
        <v>4966</v>
      </c>
      <c r="J70" s="140"/>
      <c r="K70" s="140"/>
      <c r="L70" s="140"/>
      <c r="M70" s="140">
        <v>4966</v>
      </c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48"/>
      <c r="Y70" s="52"/>
    </row>
    <row r="71" ht="30" customHeight="1" spans="1:25">
      <c r="A71" s="139" t="s">
        <v>85</v>
      </c>
      <c r="B71" s="139" t="s">
        <v>380</v>
      </c>
      <c r="C71" s="32" t="s">
        <v>275</v>
      </c>
      <c r="D71" s="32" t="s">
        <v>142</v>
      </c>
      <c r="E71" s="32" t="s">
        <v>128</v>
      </c>
      <c r="F71" s="139" t="s">
        <v>276</v>
      </c>
      <c r="G71" s="139" t="s">
        <v>277</v>
      </c>
      <c r="H71" s="140">
        <v>20640</v>
      </c>
      <c r="I71" s="140">
        <v>20640</v>
      </c>
      <c r="J71" s="140"/>
      <c r="K71" s="140"/>
      <c r="L71" s="140"/>
      <c r="M71" s="140">
        <v>20640</v>
      </c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48"/>
      <c r="Y71" s="52"/>
    </row>
    <row r="72" ht="30" customHeight="1" spans="1:25">
      <c r="A72" s="139" t="s">
        <v>85</v>
      </c>
      <c r="B72" s="139" t="s">
        <v>381</v>
      </c>
      <c r="C72" s="32" t="s">
        <v>289</v>
      </c>
      <c r="D72" s="32" t="s">
        <v>166</v>
      </c>
      <c r="E72" s="32" t="s">
        <v>167</v>
      </c>
      <c r="F72" s="139" t="s">
        <v>290</v>
      </c>
      <c r="G72" s="139" t="s">
        <v>291</v>
      </c>
      <c r="H72" s="140">
        <v>679</v>
      </c>
      <c r="I72" s="140">
        <v>679</v>
      </c>
      <c r="J72" s="140"/>
      <c r="K72" s="140"/>
      <c r="L72" s="140"/>
      <c r="M72" s="140">
        <v>679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48"/>
      <c r="Y72" s="52"/>
    </row>
    <row r="73" ht="30" customHeight="1" spans="1:25">
      <c r="A73" s="139" t="s">
        <v>85</v>
      </c>
      <c r="B73" s="139" t="s">
        <v>382</v>
      </c>
      <c r="C73" s="32" t="s">
        <v>307</v>
      </c>
      <c r="D73" s="32" t="s">
        <v>160</v>
      </c>
      <c r="E73" s="32" t="s">
        <v>161</v>
      </c>
      <c r="F73" s="139" t="s">
        <v>308</v>
      </c>
      <c r="G73" s="139" t="s">
        <v>309</v>
      </c>
      <c r="H73" s="140">
        <v>10352</v>
      </c>
      <c r="I73" s="140">
        <v>10352</v>
      </c>
      <c r="J73" s="140"/>
      <c r="K73" s="140"/>
      <c r="L73" s="140"/>
      <c r="M73" s="140">
        <v>10352</v>
      </c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48"/>
      <c r="Y73" s="52"/>
    </row>
    <row r="74" ht="30" customHeight="1" spans="1:25">
      <c r="A74" s="139" t="s">
        <v>85</v>
      </c>
      <c r="B74" s="139" t="s">
        <v>382</v>
      </c>
      <c r="C74" s="32" t="s">
        <v>307</v>
      </c>
      <c r="D74" s="32" t="s">
        <v>164</v>
      </c>
      <c r="E74" s="32" t="s">
        <v>165</v>
      </c>
      <c r="F74" s="139" t="s">
        <v>310</v>
      </c>
      <c r="G74" s="139" t="s">
        <v>311</v>
      </c>
      <c r="H74" s="140">
        <v>4601</v>
      </c>
      <c r="I74" s="140">
        <v>4601</v>
      </c>
      <c r="J74" s="140"/>
      <c r="K74" s="140"/>
      <c r="L74" s="140"/>
      <c r="M74" s="140">
        <v>4601</v>
      </c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48"/>
      <c r="Y74" s="52"/>
    </row>
    <row r="75" ht="30" customHeight="1" spans="1:25">
      <c r="A75" s="139" t="s">
        <v>85</v>
      </c>
      <c r="B75" s="139" t="s">
        <v>382</v>
      </c>
      <c r="C75" s="32" t="s">
        <v>307</v>
      </c>
      <c r="D75" s="32" t="s">
        <v>166</v>
      </c>
      <c r="E75" s="32" t="s">
        <v>167</v>
      </c>
      <c r="F75" s="139" t="s">
        <v>290</v>
      </c>
      <c r="G75" s="139" t="s">
        <v>291</v>
      </c>
      <c r="H75" s="140">
        <v>470</v>
      </c>
      <c r="I75" s="140">
        <v>470</v>
      </c>
      <c r="J75" s="140"/>
      <c r="K75" s="140"/>
      <c r="L75" s="140"/>
      <c r="M75" s="140">
        <v>470</v>
      </c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48"/>
      <c r="Y75" s="52"/>
    </row>
    <row r="76" ht="30" customHeight="1" spans="1:25">
      <c r="A76" s="139" t="s">
        <v>85</v>
      </c>
      <c r="B76" s="139" t="s">
        <v>383</v>
      </c>
      <c r="C76" s="32" t="s">
        <v>272</v>
      </c>
      <c r="D76" s="32" t="s">
        <v>148</v>
      </c>
      <c r="E76" s="32" t="s">
        <v>149</v>
      </c>
      <c r="F76" s="139" t="s">
        <v>273</v>
      </c>
      <c r="G76" s="139" t="s">
        <v>272</v>
      </c>
      <c r="H76" s="140">
        <v>21706</v>
      </c>
      <c r="I76" s="140">
        <v>21706</v>
      </c>
      <c r="J76" s="140"/>
      <c r="K76" s="140"/>
      <c r="L76" s="140"/>
      <c r="M76" s="140">
        <v>21706</v>
      </c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48"/>
      <c r="Y76" s="52"/>
    </row>
    <row r="77" ht="30" customHeight="1" spans="1:25">
      <c r="A77" s="139" t="s">
        <v>85</v>
      </c>
      <c r="B77" s="139" t="s">
        <v>384</v>
      </c>
      <c r="C77" s="32" t="s">
        <v>299</v>
      </c>
      <c r="D77" s="32" t="s">
        <v>142</v>
      </c>
      <c r="E77" s="32" t="s">
        <v>128</v>
      </c>
      <c r="F77" s="139" t="s">
        <v>300</v>
      </c>
      <c r="G77" s="139" t="s">
        <v>301</v>
      </c>
      <c r="H77" s="140">
        <v>69360</v>
      </c>
      <c r="I77" s="140">
        <v>69360</v>
      </c>
      <c r="J77" s="140"/>
      <c r="K77" s="140"/>
      <c r="L77" s="140"/>
      <c r="M77" s="140">
        <v>69360</v>
      </c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48"/>
      <c r="Y77" s="52"/>
    </row>
    <row r="78" ht="30" customHeight="1" spans="1:25">
      <c r="A78" s="139" t="s">
        <v>85</v>
      </c>
      <c r="B78" s="139" t="s">
        <v>385</v>
      </c>
      <c r="C78" s="32" t="s">
        <v>297</v>
      </c>
      <c r="D78" s="32" t="s">
        <v>142</v>
      </c>
      <c r="E78" s="32" t="s">
        <v>128</v>
      </c>
      <c r="F78" s="139" t="s">
        <v>282</v>
      </c>
      <c r="G78" s="139" t="s">
        <v>283</v>
      </c>
      <c r="H78" s="140">
        <v>900</v>
      </c>
      <c r="I78" s="140">
        <v>900</v>
      </c>
      <c r="J78" s="140"/>
      <c r="K78" s="140"/>
      <c r="L78" s="140"/>
      <c r="M78" s="140">
        <v>900</v>
      </c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48"/>
      <c r="Y78" s="52"/>
    </row>
    <row r="79" ht="30" customHeight="1" spans="1:25">
      <c r="A79" s="139" t="s">
        <v>85</v>
      </c>
      <c r="B79" s="139" t="s">
        <v>386</v>
      </c>
      <c r="C79" s="32" t="s">
        <v>313</v>
      </c>
      <c r="D79" s="32" t="s">
        <v>142</v>
      </c>
      <c r="E79" s="32" t="s">
        <v>128</v>
      </c>
      <c r="F79" s="139" t="s">
        <v>387</v>
      </c>
      <c r="G79" s="139" t="s">
        <v>388</v>
      </c>
      <c r="H79" s="140">
        <v>3610</v>
      </c>
      <c r="I79" s="140">
        <v>3610</v>
      </c>
      <c r="J79" s="140"/>
      <c r="K79" s="140"/>
      <c r="L79" s="140"/>
      <c r="M79" s="140">
        <v>3610</v>
      </c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48"/>
      <c r="Y79" s="52"/>
    </row>
    <row r="80" ht="30" customHeight="1" spans="1:25">
      <c r="A80" s="139" t="s">
        <v>85</v>
      </c>
      <c r="B80" s="139" t="s">
        <v>389</v>
      </c>
      <c r="C80" s="32" t="s">
        <v>303</v>
      </c>
      <c r="D80" s="32" t="s">
        <v>142</v>
      </c>
      <c r="E80" s="32" t="s">
        <v>128</v>
      </c>
      <c r="F80" s="139" t="s">
        <v>304</v>
      </c>
      <c r="G80" s="139" t="s">
        <v>305</v>
      </c>
      <c r="H80" s="140">
        <v>59592</v>
      </c>
      <c r="I80" s="140">
        <v>59592</v>
      </c>
      <c r="J80" s="140"/>
      <c r="K80" s="140"/>
      <c r="L80" s="140"/>
      <c r="M80" s="140">
        <v>59592</v>
      </c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48"/>
      <c r="Y80" s="52"/>
    </row>
    <row r="81" ht="30" customHeight="1" spans="1:25">
      <c r="A81" s="139" t="s">
        <v>85</v>
      </c>
      <c r="B81" s="139" t="s">
        <v>390</v>
      </c>
      <c r="C81" s="32" t="s">
        <v>281</v>
      </c>
      <c r="D81" s="32" t="s">
        <v>142</v>
      </c>
      <c r="E81" s="32" t="s">
        <v>128</v>
      </c>
      <c r="F81" s="139" t="s">
        <v>282</v>
      </c>
      <c r="G81" s="139" t="s">
        <v>283</v>
      </c>
      <c r="H81" s="140">
        <v>9000</v>
      </c>
      <c r="I81" s="140">
        <v>9000</v>
      </c>
      <c r="J81" s="140"/>
      <c r="K81" s="140"/>
      <c r="L81" s="140"/>
      <c r="M81" s="140">
        <v>9000</v>
      </c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48"/>
      <c r="Y81" s="52"/>
    </row>
    <row r="82" ht="30" customHeight="1" spans="1:25">
      <c r="A82" s="139" t="s">
        <v>85</v>
      </c>
      <c r="B82" s="139" t="s">
        <v>391</v>
      </c>
      <c r="C82" s="32" t="s">
        <v>315</v>
      </c>
      <c r="D82" s="32" t="s">
        <v>142</v>
      </c>
      <c r="E82" s="32" t="s">
        <v>128</v>
      </c>
      <c r="F82" s="139" t="s">
        <v>276</v>
      </c>
      <c r="G82" s="139" t="s">
        <v>277</v>
      </c>
      <c r="H82" s="140">
        <v>10320</v>
      </c>
      <c r="I82" s="140">
        <v>10320</v>
      </c>
      <c r="J82" s="140"/>
      <c r="K82" s="140"/>
      <c r="L82" s="140"/>
      <c r="M82" s="140">
        <v>10320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48"/>
      <c r="Y82" s="52"/>
    </row>
    <row r="83" ht="30" customHeight="1" spans="1:25">
      <c r="A83" s="139" t="s">
        <v>87</v>
      </c>
      <c r="B83" s="139" t="s">
        <v>392</v>
      </c>
      <c r="C83" s="32" t="s">
        <v>281</v>
      </c>
      <c r="D83" s="32" t="s">
        <v>182</v>
      </c>
      <c r="E83" s="32" t="s">
        <v>128</v>
      </c>
      <c r="F83" s="139" t="s">
        <v>282</v>
      </c>
      <c r="G83" s="139" t="s">
        <v>283</v>
      </c>
      <c r="H83" s="140">
        <v>9000</v>
      </c>
      <c r="I83" s="140">
        <v>9000</v>
      </c>
      <c r="J83" s="140"/>
      <c r="K83" s="140"/>
      <c r="L83" s="140"/>
      <c r="M83" s="140">
        <v>9000</v>
      </c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48"/>
      <c r="Y83" s="52"/>
    </row>
    <row r="84" ht="30" customHeight="1" spans="1:25">
      <c r="A84" s="139" t="s">
        <v>87</v>
      </c>
      <c r="B84" s="139" t="s">
        <v>393</v>
      </c>
      <c r="C84" s="32" t="s">
        <v>279</v>
      </c>
      <c r="D84" s="32" t="s">
        <v>182</v>
      </c>
      <c r="E84" s="32" t="s">
        <v>128</v>
      </c>
      <c r="F84" s="139" t="s">
        <v>276</v>
      </c>
      <c r="G84" s="139" t="s">
        <v>277</v>
      </c>
      <c r="H84" s="140">
        <v>2504</v>
      </c>
      <c r="I84" s="140">
        <v>2504</v>
      </c>
      <c r="J84" s="140"/>
      <c r="K84" s="140"/>
      <c r="L84" s="140"/>
      <c r="M84" s="140">
        <v>2504</v>
      </c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48"/>
      <c r="Y84" s="52"/>
    </row>
    <row r="85" ht="30" customHeight="1" spans="1:25">
      <c r="A85" s="139" t="s">
        <v>87</v>
      </c>
      <c r="B85" s="139" t="s">
        <v>394</v>
      </c>
      <c r="C85" s="32" t="s">
        <v>307</v>
      </c>
      <c r="D85" s="32" t="s">
        <v>160</v>
      </c>
      <c r="E85" s="32" t="s">
        <v>161</v>
      </c>
      <c r="F85" s="139" t="s">
        <v>308</v>
      </c>
      <c r="G85" s="139" t="s">
        <v>309</v>
      </c>
      <c r="H85" s="140">
        <v>6224</v>
      </c>
      <c r="I85" s="140">
        <v>6224</v>
      </c>
      <c r="J85" s="140"/>
      <c r="K85" s="140"/>
      <c r="L85" s="140"/>
      <c r="M85" s="140">
        <v>6224</v>
      </c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48"/>
      <c r="Y85" s="52"/>
    </row>
    <row r="86" ht="30" customHeight="1" spans="1:25">
      <c r="A86" s="139" t="s">
        <v>87</v>
      </c>
      <c r="B86" s="139" t="s">
        <v>394</v>
      </c>
      <c r="C86" s="32" t="s">
        <v>307</v>
      </c>
      <c r="D86" s="32" t="s">
        <v>164</v>
      </c>
      <c r="E86" s="32" t="s">
        <v>165</v>
      </c>
      <c r="F86" s="139" t="s">
        <v>310</v>
      </c>
      <c r="G86" s="139" t="s">
        <v>311</v>
      </c>
      <c r="H86" s="140">
        <v>2767</v>
      </c>
      <c r="I86" s="140">
        <v>2767</v>
      </c>
      <c r="J86" s="140"/>
      <c r="K86" s="140"/>
      <c r="L86" s="140"/>
      <c r="M86" s="140">
        <v>2767</v>
      </c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48"/>
      <c r="Y86" s="52"/>
    </row>
    <row r="87" ht="30" customHeight="1" spans="1:25">
      <c r="A87" s="139" t="s">
        <v>87</v>
      </c>
      <c r="B87" s="139" t="s">
        <v>394</v>
      </c>
      <c r="C87" s="32" t="s">
        <v>307</v>
      </c>
      <c r="D87" s="32" t="s">
        <v>166</v>
      </c>
      <c r="E87" s="32" t="s">
        <v>167</v>
      </c>
      <c r="F87" s="139" t="s">
        <v>290</v>
      </c>
      <c r="G87" s="139" t="s">
        <v>291</v>
      </c>
      <c r="H87" s="140">
        <v>470</v>
      </c>
      <c r="I87" s="140">
        <v>470</v>
      </c>
      <c r="J87" s="140"/>
      <c r="K87" s="140"/>
      <c r="L87" s="140"/>
      <c r="M87" s="140">
        <v>470</v>
      </c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48"/>
      <c r="Y87" s="52"/>
    </row>
    <row r="88" ht="30" customHeight="1" spans="1:25">
      <c r="A88" s="139" t="s">
        <v>87</v>
      </c>
      <c r="B88" s="139" t="s">
        <v>395</v>
      </c>
      <c r="C88" s="32" t="s">
        <v>289</v>
      </c>
      <c r="D88" s="32" t="s">
        <v>166</v>
      </c>
      <c r="E88" s="32" t="s">
        <v>167</v>
      </c>
      <c r="F88" s="139" t="s">
        <v>290</v>
      </c>
      <c r="G88" s="139" t="s">
        <v>291</v>
      </c>
      <c r="H88" s="140">
        <v>432</v>
      </c>
      <c r="I88" s="140">
        <v>432</v>
      </c>
      <c r="J88" s="140"/>
      <c r="K88" s="140"/>
      <c r="L88" s="140"/>
      <c r="M88" s="140">
        <v>432</v>
      </c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48"/>
      <c r="Y88" s="52"/>
    </row>
    <row r="89" ht="30" customHeight="1" spans="1:25">
      <c r="A89" s="139" t="s">
        <v>87</v>
      </c>
      <c r="B89" s="139" t="s">
        <v>396</v>
      </c>
      <c r="C89" s="32" t="s">
        <v>297</v>
      </c>
      <c r="D89" s="32" t="s">
        <v>182</v>
      </c>
      <c r="E89" s="32" t="s">
        <v>128</v>
      </c>
      <c r="F89" s="139" t="s">
        <v>282</v>
      </c>
      <c r="G89" s="139" t="s">
        <v>283</v>
      </c>
      <c r="H89" s="140">
        <v>900</v>
      </c>
      <c r="I89" s="140">
        <v>900</v>
      </c>
      <c r="J89" s="140"/>
      <c r="K89" s="140"/>
      <c r="L89" s="140"/>
      <c r="M89" s="140">
        <v>900</v>
      </c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48"/>
      <c r="Y89" s="52"/>
    </row>
    <row r="90" ht="30" customHeight="1" spans="1:25">
      <c r="A90" s="139" t="s">
        <v>87</v>
      </c>
      <c r="B90" s="139" t="s">
        <v>397</v>
      </c>
      <c r="C90" s="32" t="s">
        <v>272</v>
      </c>
      <c r="D90" s="32" t="s">
        <v>148</v>
      </c>
      <c r="E90" s="32" t="s">
        <v>149</v>
      </c>
      <c r="F90" s="139" t="s">
        <v>273</v>
      </c>
      <c r="G90" s="139" t="s">
        <v>272</v>
      </c>
      <c r="H90" s="140">
        <v>13810</v>
      </c>
      <c r="I90" s="140">
        <v>13810</v>
      </c>
      <c r="J90" s="140"/>
      <c r="K90" s="140"/>
      <c r="L90" s="140"/>
      <c r="M90" s="140">
        <v>13810</v>
      </c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48"/>
      <c r="Y90" s="52"/>
    </row>
    <row r="91" ht="30" customHeight="1" spans="1:25">
      <c r="A91" s="139" t="s">
        <v>87</v>
      </c>
      <c r="B91" s="139" t="s">
        <v>398</v>
      </c>
      <c r="C91" s="32" t="s">
        <v>303</v>
      </c>
      <c r="D91" s="32" t="s">
        <v>182</v>
      </c>
      <c r="E91" s="32" t="s">
        <v>128</v>
      </c>
      <c r="F91" s="139" t="s">
        <v>304</v>
      </c>
      <c r="G91" s="139" t="s">
        <v>305</v>
      </c>
      <c r="H91" s="140">
        <v>30048</v>
      </c>
      <c r="I91" s="140">
        <v>30048</v>
      </c>
      <c r="J91" s="140"/>
      <c r="K91" s="140"/>
      <c r="L91" s="140"/>
      <c r="M91" s="140">
        <v>30048</v>
      </c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48"/>
      <c r="Y91" s="52"/>
    </row>
    <row r="92" ht="30" customHeight="1" spans="1:25">
      <c r="A92" s="139" t="s">
        <v>87</v>
      </c>
      <c r="B92" s="139" t="s">
        <v>399</v>
      </c>
      <c r="C92" s="32" t="s">
        <v>315</v>
      </c>
      <c r="D92" s="32" t="s">
        <v>182</v>
      </c>
      <c r="E92" s="32" t="s">
        <v>128</v>
      </c>
      <c r="F92" s="139" t="s">
        <v>276</v>
      </c>
      <c r="G92" s="139" t="s">
        <v>277</v>
      </c>
      <c r="H92" s="140">
        <v>8580</v>
      </c>
      <c r="I92" s="140">
        <v>8580</v>
      </c>
      <c r="J92" s="140"/>
      <c r="K92" s="140"/>
      <c r="L92" s="140"/>
      <c r="M92" s="140">
        <v>8580</v>
      </c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48"/>
      <c r="Y92" s="52"/>
    </row>
    <row r="93" ht="30" customHeight="1" spans="1:25">
      <c r="A93" s="139" t="s">
        <v>87</v>
      </c>
      <c r="B93" s="139" t="s">
        <v>400</v>
      </c>
      <c r="C93" s="32" t="s">
        <v>299</v>
      </c>
      <c r="D93" s="32" t="s">
        <v>182</v>
      </c>
      <c r="E93" s="32" t="s">
        <v>128</v>
      </c>
      <c r="F93" s="139" t="s">
        <v>300</v>
      </c>
      <c r="G93" s="139" t="s">
        <v>301</v>
      </c>
      <c r="H93" s="140">
        <v>52500</v>
      </c>
      <c r="I93" s="140">
        <v>52500</v>
      </c>
      <c r="J93" s="140"/>
      <c r="K93" s="140"/>
      <c r="L93" s="140"/>
      <c r="M93" s="140">
        <v>52500</v>
      </c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48"/>
      <c r="Y93" s="52"/>
    </row>
    <row r="94" ht="30" customHeight="1" spans="1:25">
      <c r="A94" s="139" t="s">
        <v>87</v>
      </c>
      <c r="B94" s="139" t="s">
        <v>401</v>
      </c>
      <c r="C94" s="32" t="s">
        <v>313</v>
      </c>
      <c r="D94" s="32" t="s">
        <v>182</v>
      </c>
      <c r="E94" s="32" t="s">
        <v>128</v>
      </c>
      <c r="F94" s="139" t="s">
        <v>402</v>
      </c>
      <c r="G94" s="139" t="s">
        <v>403</v>
      </c>
      <c r="H94" s="140">
        <v>3610</v>
      </c>
      <c r="I94" s="140">
        <v>3610</v>
      </c>
      <c r="J94" s="140"/>
      <c r="K94" s="140"/>
      <c r="L94" s="140"/>
      <c r="M94" s="140">
        <v>3610</v>
      </c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48"/>
      <c r="Y94" s="52"/>
    </row>
    <row r="95" ht="30" customHeight="1" spans="1:25">
      <c r="A95" s="139" t="s">
        <v>87</v>
      </c>
      <c r="B95" s="139" t="s">
        <v>404</v>
      </c>
      <c r="C95" s="32" t="s">
        <v>275</v>
      </c>
      <c r="D95" s="32" t="s">
        <v>182</v>
      </c>
      <c r="E95" s="32" t="s">
        <v>128</v>
      </c>
      <c r="F95" s="139" t="s">
        <v>276</v>
      </c>
      <c r="G95" s="139" t="s">
        <v>277</v>
      </c>
      <c r="H95" s="140">
        <v>17160</v>
      </c>
      <c r="I95" s="140">
        <v>17160</v>
      </c>
      <c r="J95" s="140"/>
      <c r="K95" s="140"/>
      <c r="L95" s="140"/>
      <c r="M95" s="140">
        <v>17160</v>
      </c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48"/>
      <c r="Y95" s="52"/>
    </row>
    <row r="96" ht="30" customHeight="1" spans="1:25">
      <c r="A96" s="139" t="s">
        <v>91</v>
      </c>
      <c r="B96" s="139" t="s">
        <v>405</v>
      </c>
      <c r="C96" s="32" t="s">
        <v>307</v>
      </c>
      <c r="D96" s="32" t="s">
        <v>160</v>
      </c>
      <c r="E96" s="32" t="s">
        <v>161</v>
      </c>
      <c r="F96" s="139" t="s">
        <v>308</v>
      </c>
      <c r="G96" s="139" t="s">
        <v>309</v>
      </c>
      <c r="H96" s="140">
        <v>21742</v>
      </c>
      <c r="I96" s="140">
        <v>21742</v>
      </c>
      <c r="J96" s="140"/>
      <c r="K96" s="140"/>
      <c r="L96" s="140"/>
      <c r="M96" s="140">
        <v>21742</v>
      </c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48"/>
      <c r="Y96" s="52"/>
    </row>
    <row r="97" ht="30" customHeight="1" spans="1:25">
      <c r="A97" s="139" t="s">
        <v>91</v>
      </c>
      <c r="B97" s="139" t="s">
        <v>405</v>
      </c>
      <c r="C97" s="32" t="s">
        <v>307</v>
      </c>
      <c r="D97" s="32" t="s">
        <v>164</v>
      </c>
      <c r="E97" s="32" t="s">
        <v>165</v>
      </c>
      <c r="F97" s="139" t="s">
        <v>310</v>
      </c>
      <c r="G97" s="139" t="s">
        <v>311</v>
      </c>
      <c r="H97" s="140">
        <v>9663</v>
      </c>
      <c r="I97" s="140">
        <v>9663</v>
      </c>
      <c r="J97" s="140"/>
      <c r="K97" s="140"/>
      <c r="L97" s="140"/>
      <c r="M97" s="140">
        <v>9663</v>
      </c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48"/>
      <c r="Y97" s="52"/>
    </row>
    <row r="98" ht="30" customHeight="1" spans="1:25">
      <c r="A98" s="139" t="s">
        <v>91</v>
      </c>
      <c r="B98" s="139" t="s">
        <v>405</v>
      </c>
      <c r="C98" s="32" t="s">
        <v>307</v>
      </c>
      <c r="D98" s="32" t="s">
        <v>166</v>
      </c>
      <c r="E98" s="32" t="s">
        <v>167</v>
      </c>
      <c r="F98" s="139" t="s">
        <v>290</v>
      </c>
      <c r="G98" s="139" t="s">
        <v>291</v>
      </c>
      <c r="H98" s="140">
        <v>1410</v>
      </c>
      <c r="I98" s="140">
        <v>1410</v>
      </c>
      <c r="J98" s="140"/>
      <c r="K98" s="140"/>
      <c r="L98" s="140"/>
      <c r="M98" s="140">
        <v>1410</v>
      </c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48"/>
      <c r="Y98" s="52"/>
    </row>
    <row r="99" ht="30" customHeight="1" spans="1:25">
      <c r="A99" s="139" t="s">
        <v>91</v>
      </c>
      <c r="B99" s="139" t="s">
        <v>406</v>
      </c>
      <c r="C99" s="32" t="s">
        <v>275</v>
      </c>
      <c r="D99" s="32" t="s">
        <v>188</v>
      </c>
      <c r="E99" s="32" t="s">
        <v>128</v>
      </c>
      <c r="F99" s="139" t="s">
        <v>276</v>
      </c>
      <c r="G99" s="139" t="s">
        <v>277</v>
      </c>
      <c r="H99" s="140">
        <v>53520</v>
      </c>
      <c r="I99" s="140">
        <v>53520</v>
      </c>
      <c r="J99" s="140"/>
      <c r="K99" s="140"/>
      <c r="L99" s="140"/>
      <c r="M99" s="140">
        <v>53520</v>
      </c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48"/>
      <c r="Y99" s="52"/>
    </row>
    <row r="100" ht="30" customHeight="1" spans="1:25">
      <c r="A100" s="139" t="s">
        <v>91</v>
      </c>
      <c r="B100" s="139" t="s">
        <v>407</v>
      </c>
      <c r="C100" s="32" t="s">
        <v>315</v>
      </c>
      <c r="D100" s="32" t="s">
        <v>188</v>
      </c>
      <c r="E100" s="32" t="s">
        <v>128</v>
      </c>
      <c r="F100" s="139" t="s">
        <v>276</v>
      </c>
      <c r="G100" s="139" t="s">
        <v>277</v>
      </c>
      <c r="H100" s="140">
        <v>26760</v>
      </c>
      <c r="I100" s="140">
        <v>26760</v>
      </c>
      <c r="J100" s="140"/>
      <c r="K100" s="140"/>
      <c r="L100" s="140"/>
      <c r="M100" s="140">
        <v>26760</v>
      </c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48"/>
      <c r="Y100" s="52"/>
    </row>
    <row r="101" ht="30" customHeight="1" spans="1:25">
      <c r="A101" s="139" t="s">
        <v>91</v>
      </c>
      <c r="B101" s="139" t="s">
        <v>408</v>
      </c>
      <c r="C101" s="32" t="s">
        <v>272</v>
      </c>
      <c r="D101" s="32" t="s">
        <v>148</v>
      </c>
      <c r="E101" s="32" t="s">
        <v>149</v>
      </c>
      <c r="F101" s="139" t="s">
        <v>273</v>
      </c>
      <c r="G101" s="139" t="s">
        <v>272</v>
      </c>
      <c r="H101" s="140">
        <v>47215</v>
      </c>
      <c r="I101" s="140">
        <v>47215</v>
      </c>
      <c r="J101" s="140"/>
      <c r="K101" s="140"/>
      <c r="L101" s="140"/>
      <c r="M101" s="140">
        <v>47215</v>
      </c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48"/>
      <c r="Y101" s="52"/>
    </row>
    <row r="102" ht="30" customHeight="1" spans="1:25">
      <c r="A102" s="139" t="s">
        <v>91</v>
      </c>
      <c r="B102" s="139" t="s">
        <v>409</v>
      </c>
      <c r="C102" s="32" t="s">
        <v>279</v>
      </c>
      <c r="D102" s="32" t="s">
        <v>188</v>
      </c>
      <c r="E102" s="32" t="s">
        <v>128</v>
      </c>
      <c r="F102" s="139" t="s">
        <v>276</v>
      </c>
      <c r="G102" s="139" t="s">
        <v>277</v>
      </c>
      <c r="H102" s="140">
        <v>9405</v>
      </c>
      <c r="I102" s="140">
        <v>9405</v>
      </c>
      <c r="J102" s="140"/>
      <c r="K102" s="140"/>
      <c r="L102" s="140"/>
      <c r="M102" s="140">
        <v>9405</v>
      </c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48"/>
      <c r="Y102" s="52"/>
    </row>
    <row r="103" ht="30" customHeight="1" spans="1:25">
      <c r="A103" s="139" t="s">
        <v>91</v>
      </c>
      <c r="B103" s="139" t="s">
        <v>410</v>
      </c>
      <c r="C103" s="32" t="s">
        <v>334</v>
      </c>
      <c r="D103" s="32" t="s">
        <v>188</v>
      </c>
      <c r="E103" s="32" t="s">
        <v>128</v>
      </c>
      <c r="F103" s="139" t="s">
        <v>336</v>
      </c>
      <c r="G103" s="139" t="s">
        <v>334</v>
      </c>
      <c r="H103" s="140">
        <v>10830</v>
      </c>
      <c r="I103" s="140">
        <v>10830</v>
      </c>
      <c r="J103" s="140"/>
      <c r="K103" s="140"/>
      <c r="L103" s="140"/>
      <c r="M103" s="140">
        <v>10830</v>
      </c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48"/>
      <c r="Y103" s="52"/>
    </row>
    <row r="104" ht="30" customHeight="1" spans="1:25">
      <c r="A104" s="139" t="s">
        <v>91</v>
      </c>
      <c r="B104" s="139" t="s">
        <v>411</v>
      </c>
      <c r="C104" s="32" t="s">
        <v>289</v>
      </c>
      <c r="D104" s="32" t="s">
        <v>166</v>
      </c>
      <c r="E104" s="32" t="s">
        <v>167</v>
      </c>
      <c r="F104" s="139" t="s">
        <v>290</v>
      </c>
      <c r="G104" s="139" t="s">
        <v>291</v>
      </c>
      <c r="H104" s="140">
        <v>1476</v>
      </c>
      <c r="I104" s="140">
        <v>1476</v>
      </c>
      <c r="J104" s="140"/>
      <c r="K104" s="140"/>
      <c r="L104" s="140"/>
      <c r="M104" s="140">
        <v>1476</v>
      </c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48"/>
      <c r="Y104" s="52"/>
    </row>
    <row r="105" ht="30" customHeight="1" spans="1:25">
      <c r="A105" s="139" t="s">
        <v>91</v>
      </c>
      <c r="B105" s="139" t="s">
        <v>412</v>
      </c>
      <c r="C105" s="32" t="s">
        <v>281</v>
      </c>
      <c r="D105" s="32" t="s">
        <v>188</v>
      </c>
      <c r="E105" s="32" t="s">
        <v>128</v>
      </c>
      <c r="F105" s="139" t="s">
        <v>282</v>
      </c>
      <c r="G105" s="139" t="s">
        <v>283</v>
      </c>
      <c r="H105" s="140">
        <v>27000</v>
      </c>
      <c r="I105" s="140">
        <v>27000</v>
      </c>
      <c r="J105" s="140"/>
      <c r="K105" s="140"/>
      <c r="L105" s="140"/>
      <c r="M105" s="140">
        <v>27000</v>
      </c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48"/>
      <c r="Y105" s="52"/>
    </row>
    <row r="106" ht="30" customHeight="1" spans="1:25">
      <c r="A106" s="139" t="s">
        <v>91</v>
      </c>
      <c r="B106" s="139" t="s">
        <v>413</v>
      </c>
      <c r="C106" s="32" t="s">
        <v>303</v>
      </c>
      <c r="D106" s="32" t="s">
        <v>188</v>
      </c>
      <c r="E106" s="32" t="s">
        <v>128</v>
      </c>
      <c r="F106" s="139" t="s">
        <v>304</v>
      </c>
      <c r="G106" s="139" t="s">
        <v>305</v>
      </c>
      <c r="H106" s="140">
        <v>112860</v>
      </c>
      <c r="I106" s="140">
        <v>112860</v>
      </c>
      <c r="J106" s="140"/>
      <c r="K106" s="140"/>
      <c r="L106" s="140"/>
      <c r="M106" s="140">
        <v>112860</v>
      </c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48"/>
      <c r="Y106" s="52"/>
    </row>
    <row r="107" ht="30" customHeight="1" spans="1:25">
      <c r="A107" s="139" t="s">
        <v>91</v>
      </c>
      <c r="B107" s="139" t="s">
        <v>414</v>
      </c>
      <c r="C107" s="32" t="s">
        <v>297</v>
      </c>
      <c r="D107" s="32" t="s">
        <v>188</v>
      </c>
      <c r="E107" s="32" t="s">
        <v>128</v>
      </c>
      <c r="F107" s="139" t="s">
        <v>282</v>
      </c>
      <c r="G107" s="139" t="s">
        <v>283</v>
      </c>
      <c r="H107" s="140">
        <v>2700</v>
      </c>
      <c r="I107" s="140">
        <v>2700</v>
      </c>
      <c r="J107" s="140"/>
      <c r="K107" s="140"/>
      <c r="L107" s="140"/>
      <c r="M107" s="140">
        <v>2700</v>
      </c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48"/>
      <c r="Y107" s="52"/>
    </row>
    <row r="108" ht="30" customHeight="1" spans="1:25">
      <c r="A108" s="139" t="s">
        <v>91</v>
      </c>
      <c r="B108" s="139" t="s">
        <v>415</v>
      </c>
      <c r="C108" s="32" t="s">
        <v>299</v>
      </c>
      <c r="D108" s="32" t="s">
        <v>188</v>
      </c>
      <c r="E108" s="32" t="s">
        <v>128</v>
      </c>
      <c r="F108" s="139" t="s">
        <v>300</v>
      </c>
      <c r="G108" s="139" t="s">
        <v>301</v>
      </c>
      <c r="H108" s="140">
        <v>168504</v>
      </c>
      <c r="I108" s="140">
        <v>168504</v>
      </c>
      <c r="J108" s="140"/>
      <c r="K108" s="140"/>
      <c r="L108" s="140"/>
      <c r="M108" s="140">
        <v>168504</v>
      </c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48"/>
      <c r="Y108" s="52"/>
    </row>
    <row r="109" ht="30" customHeight="1" spans="1:25">
      <c r="A109" s="139" t="s">
        <v>95</v>
      </c>
      <c r="B109" s="139" t="s">
        <v>416</v>
      </c>
      <c r="C109" s="32" t="s">
        <v>417</v>
      </c>
      <c r="D109" s="32" t="s">
        <v>136</v>
      </c>
      <c r="E109" s="32" t="s">
        <v>137</v>
      </c>
      <c r="F109" s="139" t="s">
        <v>418</v>
      </c>
      <c r="G109" s="139" t="s">
        <v>419</v>
      </c>
      <c r="H109" s="140">
        <v>18000</v>
      </c>
      <c r="I109" s="140">
        <v>18000</v>
      </c>
      <c r="J109" s="140"/>
      <c r="K109" s="140"/>
      <c r="L109" s="140"/>
      <c r="M109" s="140">
        <v>18000</v>
      </c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48"/>
      <c r="Y109" s="52"/>
    </row>
    <row r="110" ht="30" customHeight="1" spans="1:25">
      <c r="A110" s="139" t="s">
        <v>95</v>
      </c>
      <c r="B110" s="139" t="s">
        <v>420</v>
      </c>
      <c r="C110" s="32" t="s">
        <v>421</v>
      </c>
      <c r="D110" s="32" t="s">
        <v>136</v>
      </c>
      <c r="E110" s="32" t="s">
        <v>137</v>
      </c>
      <c r="F110" s="139" t="s">
        <v>418</v>
      </c>
      <c r="G110" s="139" t="s">
        <v>419</v>
      </c>
      <c r="H110" s="140">
        <v>39308</v>
      </c>
      <c r="I110" s="140">
        <v>39308</v>
      </c>
      <c r="J110" s="140"/>
      <c r="K110" s="140"/>
      <c r="L110" s="140"/>
      <c r="M110" s="140">
        <v>39308</v>
      </c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48"/>
      <c r="Y110" s="52"/>
    </row>
    <row r="111" ht="30" customHeight="1" spans="1:25">
      <c r="A111" s="139" t="s">
        <v>95</v>
      </c>
      <c r="B111" s="139" t="s">
        <v>422</v>
      </c>
      <c r="C111" s="32" t="s">
        <v>423</v>
      </c>
      <c r="D111" s="32" t="s">
        <v>136</v>
      </c>
      <c r="E111" s="32" t="s">
        <v>137</v>
      </c>
      <c r="F111" s="139" t="s">
        <v>304</v>
      </c>
      <c r="G111" s="139" t="s">
        <v>305</v>
      </c>
      <c r="H111" s="140">
        <v>30480</v>
      </c>
      <c r="I111" s="140">
        <v>30480</v>
      </c>
      <c r="J111" s="140"/>
      <c r="K111" s="140"/>
      <c r="L111" s="140"/>
      <c r="M111" s="140">
        <v>30480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48"/>
      <c r="Y111" s="52"/>
    </row>
    <row r="112" ht="30" customHeight="1" spans="1:25">
      <c r="A112" s="139" t="s">
        <v>95</v>
      </c>
      <c r="B112" s="139" t="s">
        <v>424</v>
      </c>
      <c r="C112" s="32" t="s">
        <v>425</v>
      </c>
      <c r="D112" s="32" t="s">
        <v>136</v>
      </c>
      <c r="E112" s="32" t="s">
        <v>137</v>
      </c>
      <c r="F112" s="139" t="s">
        <v>300</v>
      </c>
      <c r="G112" s="139" t="s">
        <v>301</v>
      </c>
      <c r="H112" s="140">
        <v>9840</v>
      </c>
      <c r="I112" s="140">
        <v>9840</v>
      </c>
      <c r="J112" s="140"/>
      <c r="K112" s="140"/>
      <c r="L112" s="140"/>
      <c r="M112" s="140">
        <v>9840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48"/>
      <c r="Y112" s="52"/>
    </row>
    <row r="113" ht="30" customHeight="1" spans="1:25">
      <c r="A113" s="139" t="s">
        <v>95</v>
      </c>
      <c r="B113" s="139" t="s">
        <v>426</v>
      </c>
      <c r="C113" s="32" t="s">
        <v>289</v>
      </c>
      <c r="D113" s="32" t="s">
        <v>166</v>
      </c>
      <c r="E113" s="32" t="s">
        <v>167</v>
      </c>
      <c r="F113" s="139" t="s">
        <v>290</v>
      </c>
      <c r="G113" s="139" t="s">
        <v>291</v>
      </c>
      <c r="H113" s="140">
        <v>459</v>
      </c>
      <c r="I113" s="140">
        <v>459</v>
      </c>
      <c r="J113" s="140"/>
      <c r="K113" s="140"/>
      <c r="L113" s="140"/>
      <c r="M113" s="140">
        <v>459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48"/>
      <c r="Y113" s="52"/>
    </row>
    <row r="114" ht="30" customHeight="1" spans="1:25">
      <c r="A114" s="139" t="s">
        <v>95</v>
      </c>
      <c r="B114" s="139" t="s">
        <v>427</v>
      </c>
      <c r="C114" s="32" t="s">
        <v>272</v>
      </c>
      <c r="D114" s="32" t="s">
        <v>148</v>
      </c>
      <c r="E114" s="32" t="s">
        <v>149</v>
      </c>
      <c r="F114" s="139" t="s">
        <v>273</v>
      </c>
      <c r="G114" s="139" t="s">
        <v>272</v>
      </c>
      <c r="H114" s="140">
        <v>14661</v>
      </c>
      <c r="I114" s="140">
        <v>14661</v>
      </c>
      <c r="J114" s="140"/>
      <c r="K114" s="140"/>
      <c r="L114" s="140"/>
      <c r="M114" s="140">
        <v>14661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48"/>
      <c r="Y114" s="52"/>
    </row>
    <row r="115" ht="30" customHeight="1" spans="1:25">
      <c r="A115" s="139" t="s">
        <v>95</v>
      </c>
      <c r="B115" s="139" t="s">
        <v>428</v>
      </c>
      <c r="C115" s="32" t="s">
        <v>429</v>
      </c>
      <c r="D115" s="32" t="s">
        <v>136</v>
      </c>
      <c r="E115" s="32" t="s">
        <v>137</v>
      </c>
      <c r="F115" s="139" t="s">
        <v>290</v>
      </c>
      <c r="G115" s="139" t="s">
        <v>291</v>
      </c>
      <c r="H115" s="140">
        <v>516</v>
      </c>
      <c r="I115" s="140">
        <v>516</v>
      </c>
      <c r="J115" s="140"/>
      <c r="K115" s="140"/>
      <c r="L115" s="140"/>
      <c r="M115" s="140">
        <v>516</v>
      </c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48"/>
      <c r="Y115" s="52"/>
    </row>
    <row r="116" ht="30" customHeight="1" spans="1:25">
      <c r="A116" s="139" t="s">
        <v>95</v>
      </c>
      <c r="B116" s="139" t="s">
        <v>430</v>
      </c>
      <c r="C116" s="32" t="s">
        <v>334</v>
      </c>
      <c r="D116" s="32" t="s">
        <v>136</v>
      </c>
      <c r="E116" s="32" t="s">
        <v>137</v>
      </c>
      <c r="F116" s="139" t="s">
        <v>336</v>
      </c>
      <c r="G116" s="139" t="s">
        <v>334</v>
      </c>
      <c r="H116" s="140">
        <v>3610</v>
      </c>
      <c r="I116" s="140">
        <v>3610</v>
      </c>
      <c r="J116" s="140"/>
      <c r="K116" s="140"/>
      <c r="L116" s="140"/>
      <c r="M116" s="140">
        <v>3610</v>
      </c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48"/>
      <c r="Y116" s="52"/>
    </row>
    <row r="117" ht="30" customHeight="1" spans="1:25">
      <c r="A117" s="139" t="s">
        <v>95</v>
      </c>
      <c r="B117" s="139" t="s">
        <v>431</v>
      </c>
      <c r="C117" s="32" t="s">
        <v>307</v>
      </c>
      <c r="D117" s="32" t="s">
        <v>162</v>
      </c>
      <c r="E117" s="32" t="s">
        <v>163</v>
      </c>
      <c r="F117" s="139" t="s">
        <v>308</v>
      </c>
      <c r="G117" s="139" t="s">
        <v>309</v>
      </c>
      <c r="H117" s="140">
        <v>6627</v>
      </c>
      <c r="I117" s="140">
        <v>6627</v>
      </c>
      <c r="J117" s="140"/>
      <c r="K117" s="140"/>
      <c r="L117" s="140"/>
      <c r="M117" s="140">
        <v>6627</v>
      </c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48"/>
      <c r="Y117" s="52"/>
    </row>
    <row r="118" ht="30" customHeight="1" spans="1:25">
      <c r="A118" s="139" t="s">
        <v>95</v>
      </c>
      <c r="B118" s="139" t="s">
        <v>431</v>
      </c>
      <c r="C118" s="32" t="s">
        <v>307</v>
      </c>
      <c r="D118" s="32" t="s">
        <v>164</v>
      </c>
      <c r="E118" s="32" t="s">
        <v>165</v>
      </c>
      <c r="F118" s="139" t="s">
        <v>310</v>
      </c>
      <c r="G118" s="139" t="s">
        <v>311</v>
      </c>
      <c r="H118" s="140">
        <v>2946</v>
      </c>
      <c r="I118" s="140">
        <v>2946</v>
      </c>
      <c r="J118" s="140"/>
      <c r="K118" s="140"/>
      <c r="L118" s="140"/>
      <c r="M118" s="140">
        <v>2946</v>
      </c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48"/>
      <c r="Y118" s="52"/>
    </row>
    <row r="119" ht="30" customHeight="1" spans="1:25">
      <c r="A119" s="139" t="s">
        <v>95</v>
      </c>
      <c r="B119" s="139" t="s">
        <v>431</v>
      </c>
      <c r="C119" s="32" t="s">
        <v>307</v>
      </c>
      <c r="D119" s="32" t="s">
        <v>166</v>
      </c>
      <c r="E119" s="32" t="s">
        <v>167</v>
      </c>
      <c r="F119" s="139" t="s">
        <v>290</v>
      </c>
      <c r="G119" s="139" t="s">
        <v>291</v>
      </c>
      <c r="H119" s="140">
        <v>470</v>
      </c>
      <c r="I119" s="140">
        <v>470</v>
      </c>
      <c r="J119" s="140"/>
      <c r="K119" s="140"/>
      <c r="L119" s="140"/>
      <c r="M119" s="140">
        <v>470</v>
      </c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48"/>
      <c r="Y119" s="52"/>
    </row>
    <row r="120" ht="30" customHeight="1" spans="1:25">
      <c r="A120" s="139" t="s">
        <v>97</v>
      </c>
      <c r="B120" s="139" t="s">
        <v>432</v>
      </c>
      <c r="C120" s="32" t="s">
        <v>307</v>
      </c>
      <c r="D120" s="32" t="s">
        <v>162</v>
      </c>
      <c r="E120" s="32" t="s">
        <v>163</v>
      </c>
      <c r="F120" s="139" t="s">
        <v>308</v>
      </c>
      <c r="G120" s="139" t="s">
        <v>309</v>
      </c>
      <c r="H120" s="140">
        <v>7750</v>
      </c>
      <c r="I120" s="140">
        <v>7750</v>
      </c>
      <c r="J120" s="140"/>
      <c r="K120" s="140"/>
      <c r="L120" s="140"/>
      <c r="M120" s="140">
        <v>7750</v>
      </c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48"/>
      <c r="Y120" s="52"/>
    </row>
    <row r="121" ht="30" customHeight="1" spans="1:25">
      <c r="A121" s="139" t="s">
        <v>97</v>
      </c>
      <c r="B121" s="139" t="s">
        <v>432</v>
      </c>
      <c r="C121" s="32" t="s">
        <v>307</v>
      </c>
      <c r="D121" s="32" t="s">
        <v>164</v>
      </c>
      <c r="E121" s="32" t="s">
        <v>165</v>
      </c>
      <c r="F121" s="139" t="s">
        <v>310</v>
      </c>
      <c r="G121" s="139" t="s">
        <v>311</v>
      </c>
      <c r="H121" s="140">
        <v>3445</v>
      </c>
      <c r="I121" s="140">
        <v>3445</v>
      </c>
      <c r="J121" s="140"/>
      <c r="K121" s="140"/>
      <c r="L121" s="140"/>
      <c r="M121" s="140">
        <v>3445</v>
      </c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48"/>
      <c r="Y121" s="52"/>
    </row>
    <row r="122" ht="30" customHeight="1" spans="1:25">
      <c r="A122" s="139" t="s">
        <v>97</v>
      </c>
      <c r="B122" s="139" t="s">
        <v>432</v>
      </c>
      <c r="C122" s="32" t="s">
        <v>307</v>
      </c>
      <c r="D122" s="32" t="s">
        <v>166</v>
      </c>
      <c r="E122" s="32" t="s">
        <v>167</v>
      </c>
      <c r="F122" s="139" t="s">
        <v>290</v>
      </c>
      <c r="G122" s="139" t="s">
        <v>291</v>
      </c>
      <c r="H122" s="140">
        <v>470</v>
      </c>
      <c r="I122" s="140">
        <v>470</v>
      </c>
      <c r="J122" s="140"/>
      <c r="K122" s="140"/>
      <c r="L122" s="140"/>
      <c r="M122" s="140">
        <v>470</v>
      </c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48"/>
      <c r="Y122" s="52"/>
    </row>
    <row r="123" ht="30" customHeight="1" spans="1:25">
      <c r="A123" s="139" t="s">
        <v>97</v>
      </c>
      <c r="B123" s="139" t="s">
        <v>433</v>
      </c>
      <c r="C123" s="32" t="s">
        <v>272</v>
      </c>
      <c r="D123" s="32" t="s">
        <v>148</v>
      </c>
      <c r="E123" s="32" t="s">
        <v>149</v>
      </c>
      <c r="F123" s="139" t="s">
        <v>273</v>
      </c>
      <c r="G123" s="139" t="s">
        <v>272</v>
      </c>
      <c r="H123" s="140">
        <v>16658</v>
      </c>
      <c r="I123" s="140">
        <v>16658</v>
      </c>
      <c r="J123" s="140"/>
      <c r="K123" s="140"/>
      <c r="L123" s="140"/>
      <c r="M123" s="140">
        <v>16658</v>
      </c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48"/>
      <c r="Y123" s="52"/>
    </row>
    <row r="124" ht="30" customHeight="1" spans="1:25">
      <c r="A124" s="139" t="s">
        <v>97</v>
      </c>
      <c r="B124" s="139" t="s">
        <v>434</v>
      </c>
      <c r="C124" s="32" t="s">
        <v>417</v>
      </c>
      <c r="D124" s="32" t="s">
        <v>435</v>
      </c>
      <c r="E124" s="32" t="s">
        <v>139</v>
      </c>
      <c r="F124" s="139" t="s">
        <v>418</v>
      </c>
      <c r="G124" s="139" t="s">
        <v>419</v>
      </c>
      <c r="H124" s="140">
        <v>18000</v>
      </c>
      <c r="I124" s="140">
        <v>18000</v>
      </c>
      <c r="J124" s="140"/>
      <c r="K124" s="140"/>
      <c r="L124" s="140"/>
      <c r="M124" s="140">
        <v>18000</v>
      </c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48"/>
      <c r="Y124" s="52"/>
    </row>
    <row r="125" ht="30" customHeight="1" spans="1:25">
      <c r="A125" s="139" t="s">
        <v>97</v>
      </c>
      <c r="B125" s="139" t="s">
        <v>436</v>
      </c>
      <c r="C125" s="32" t="s">
        <v>437</v>
      </c>
      <c r="D125" s="32" t="s">
        <v>435</v>
      </c>
      <c r="E125" s="32" t="s">
        <v>139</v>
      </c>
      <c r="F125" s="139" t="s">
        <v>387</v>
      </c>
      <c r="G125" s="139" t="s">
        <v>388</v>
      </c>
      <c r="H125" s="140">
        <v>3610</v>
      </c>
      <c r="I125" s="140">
        <v>3610</v>
      </c>
      <c r="J125" s="140"/>
      <c r="K125" s="140"/>
      <c r="L125" s="140"/>
      <c r="M125" s="140">
        <v>3610</v>
      </c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48"/>
      <c r="Y125" s="52"/>
    </row>
    <row r="126" ht="30" customHeight="1" spans="1:25">
      <c r="A126" s="139" t="s">
        <v>97</v>
      </c>
      <c r="B126" s="139" t="s">
        <v>438</v>
      </c>
      <c r="C126" s="32" t="s">
        <v>421</v>
      </c>
      <c r="D126" s="32" t="s">
        <v>435</v>
      </c>
      <c r="E126" s="32" t="s">
        <v>139</v>
      </c>
      <c r="F126" s="139" t="s">
        <v>418</v>
      </c>
      <c r="G126" s="139" t="s">
        <v>419</v>
      </c>
      <c r="H126" s="140">
        <v>42871</v>
      </c>
      <c r="I126" s="140">
        <v>42871</v>
      </c>
      <c r="J126" s="140"/>
      <c r="K126" s="140"/>
      <c r="L126" s="140"/>
      <c r="M126" s="140">
        <v>42871</v>
      </c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48"/>
      <c r="Y126" s="52"/>
    </row>
    <row r="127" ht="30" customHeight="1" spans="1:25">
      <c r="A127" s="139" t="s">
        <v>97</v>
      </c>
      <c r="B127" s="139" t="s">
        <v>439</v>
      </c>
      <c r="C127" s="32" t="s">
        <v>289</v>
      </c>
      <c r="D127" s="32" t="s">
        <v>166</v>
      </c>
      <c r="E127" s="32" t="s">
        <v>167</v>
      </c>
      <c r="F127" s="139" t="s">
        <v>290</v>
      </c>
      <c r="G127" s="139" t="s">
        <v>291</v>
      </c>
      <c r="H127" s="140">
        <v>521</v>
      </c>
      <c r="I127" s="140">
        <v>521</v>
      </c>
      <c r="J127" s="140"/>
      <c r="K127" s="140"/>
      <c r="L127" s="140"/>
      <c r="M127" s="140">
        <v>521</v>
      </c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48"/>
      <c r="Y127" s="52"/>
    </row>
    <row r="128" ht="30" customHeight="1" spans="1:25">
      <c r="A128" s="139" t="s">
        <v>97</v>
      </c>
      <c r="B128" s="139" t="s">
        <v>440</v>
      </c>
      <c r="C128" s="32" t="s">
        <v>423</v>
      </c>
      <c r="D128" s="32" t="s">
        <v>435</v>
      </c>
      <c r="E128" s="32" t="s">
        <v>139</v>
      </c>
      <c r="F128" s="139" t="s">
        <v>304</v>
      </c>
      <c r="G128" s="139" t="s">
        <v>305</v>
      </c>
      <c r="H128" s="140">
        <v>38676</v>
      </c>
      <c r="I128" s="140">
        <v>38676</v>
      </c>
      <c r="J128" s="140"/>
      <c r="K128" s="140"/>
      <c r="L128" s="140"/>
      <c r="M128" s="140">
        <v>38676</v>
      </c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48"/>
      <c r="Y128" s="52"/>
    </row>
    <row r="129" ht="30" customHeight="1" spans="1:25">
      <c r="A129" s="139" t="s">
        <v>97</v>
      </c>
      <c r="B129" s="139" t="s">
        <v>441</v>
      </c>
      <c r="C129" s="32" t="s">
        <v>425</v>
      </c>
      <c r="D129" s="32" t="s">
        <v>435</v>
      </c>
      <c r="E129" s="32" t="s">
        <v>139</v>
      </c>
      <c r="F129" s="139" t="s">
        <v>300</v>
      </c>
      <c r="G129" s="139" t="s">
        <v>301</v>
      </c>
      <c r="H129" s="140">
        <v>10560</v>
      </c>
      <c r="I129" s="140">
        <v>10560</v>
      </c>
      <c r="J129" s="140"/>
      <c r="K129" s="140"/>
      <c r="L129" s="140"/>
      <c r="M129" s="140">
        <v>10560</v>
      </c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48"/>
      <c r="Y129" s="52"/>
    </row>
    <row r="130" ht="30" customHeight="1" spans="1:25">
      <c r="A130" s="139" t="s">
        <v>97</v>
      </c>
      <c r="B130" s="139" t="s">
        <v>442</v>
      </c>
      <c r="C130" s="32" t="s">
        <v>429</v>
      </c>
      <c r="D130" s="32" t="s">
        <v>435</v>
      </c>
      <c r="E130" s="32" t="s">
        <v>139</v>
      </c>
      <c r="F130" s="139" t="s">
        <v>290</v>
      </c>
      <c r="G130" s="139" t="s">
        <v>291</v>
      </c>
      <c r="H130" s="140">
        <v>603</v>
      </c>
      <c r="I130" s="140">
        <v>603</v>
      </c>
      <c r="J130" s="140"/>
      <c r="K130" s="140"/>
      <c r="L130" s="140"/>
      <c r="M130" s="140">
        <v>603</v>
      </c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48"/>
      <c r="Y130" s="52"/>
    </row>
    <row r="131" ht="30" customHeight="1" spans="1:25">
      <c r="A131" s="139" t="s">
        <v>99</v>
      </c>
      <c r="B131" s="139" t="s">
        <v>443</v>
      </c>
      <c r="C131" s="32" t="s">
        <v>289</v>
      </c>
      <c r="D131" s="32" t="s">
        <v>166</v>
      </c>
      <c r="E131" s="32" t="s">
        <v>167</v>
      </c>
      <c r="F131" s="139" t="s">
        <v>290</v>
      </c>
      <c r="G131" s="139" t="s">
        <v>291</v>
      </c>
      <c r="H131" s="140">
        <v>1775</v>
      </c>
      <c r="I131" s="140">
        <v>1775</v>
      </c>
      <c r="J131" s="140"/>
      <c r="K131" s="140"/>
      <c r="L131" s="140"/>
      <c r="M131" s="140">
        <v>1775</v>
      </c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48"/>
      <c r="Y131" s="52"/>
    </row>
    <row r="132" ht="30" customHeight="1" spans="1:25">
      <c r="A132" s="139" t="s">
        <v>99</v>
      </c>
      <c r="B132" s="139" t="s">
        <v>444</v>
      </c>
      <c r="C132" s="32" t="s">
        <v>334</v>
      </c>
      <c r="D132" s="32" t="s">
        <v>157</v>
      </c>
      <c r="E132" s="32" t="s">
        <v>158</v>
      </c>
      <c r="F132" s="139" t="s">
        <v>336</v>
      </c>
      <c r="G132" s="139" t="s">
        <v>334</v>
      </c>
      <c r="H132" s="140">
        <v>14440</v>
      </c>
      <c r="I132" s="140">
        <v>14440</v>
      </c>
      <c r="J132" s="140"/>
      <c r="K132" s="140"/>
      <c r="L132" s="140"/>
      <c r="M132" s="140">
        <v>14440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48"/>
      <c r="Y132" s="52"/>
    </row>
    <row r="133" ht="30" customHeight="1" spans="1:25">
      <c r="A133" s="139" t="s">
        <v>99</v>
      </c>
      <c r="B133" s="139" t="s">
        <v>445</v>
      </c>
      <c r="C133" s="32" t="s">
        <v>307</v>
      </c>
      <c r="D133" s="32" t="s">
        <v>162</v>
      </c>
      <c r="E133" s="32" t="s">
        <v>163</v>
      </c>
      <c r="F133" s="139" t="s">
        <v>308</v>
      </c>
      <c r="G133" s="139" t="s">
        <v>309</v>
      </c>
      <c r="H133" s="140">
        <v>25470</v>
      </c>
      <c r="I133" s="140">
        <v>25470</v>
      </c>
      <c r="J133" s="140"/>
      <c r="K133" s="140"/>
      <c r="L133" s="140"/>
      <c r="M133" s="140">
        <v>25470</v>
      </c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48"/>
      <c r="Y133" s="52"/>
    </row>
    <row r="134" ht="30" customHeight="1" spans="1:25">
      <c r="A134" s="139" t="s">
        <v>99</v>
      </c>
      <c r="B134" s="139" t="s">
        <v>445</v>
      </c>
      <c r="C134" s="32" t="s">
        <v>307</v>
      </c>
      <c r="D134" s="32" t="s">
        <v>164</v>
      </c>
      <c r="E134" s="32" t="s">
        <v>165</v>
      </c>
      <c r="F134" s="139" t="s">
        <v>310</v>
      </c>
      <c r="G134" s="139" t="s">
        <v>311</v>
      </c>
      <c r="H134" s="140">
        <v>11320</v>
      </c>
      <c r="I134" s="140">
        <v>11320</v>
      </c>
      <c r="J134" s="140"/>
      <c r="K134" s="140"/>
      <c r="L134" s="140"/>
      <c r="M134" s="140">
        <v>11320</v>
      </c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48"/>
      <c r="Y134" s="52"/>
    </row>
    <row r="135" ht="30" customHeight="1" spans="1:25">
      <c r="A135" s="139" t="s">
        <v>99</v>
      </c>
      <c r="B135" s="139" t="s">
        <v>445</v>
      </c>
      <c r="C135" s="32" t="s">
        <v>307</v>
      </c>
      <c r="D135" s="32" t="s">
        <v>166</v>
      </c>
      <c r="E135" s="32" t="s">
        <v>167</v>
      </c>
      <c r="F135" s="139" t="s">
        <v>290</v>
      </c>
      <c r="G135" s="139" t="s">
        <v>291</v>
      </c>
      <c r="H135" s="140">
        <v>1880</v>
      </c>
      <c r="I135" s="140">
        <v>1880</v>
      </c>
      <c r="J135" s="140"/>
      <c r="K135" s="140"/>
      <c r="L135" s="140"/>
      <c r="M135" s="140">
        <v>1880</v>
      </c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48"/>
      <c r="Y135" s="52"/>
    </row>
    <row r="136" ht="30" customHeight="1" spans="1:25">
      <c r="A136" s="139" t="s">
        <v>99</v>
      </c>
      <c r="B136" s="139" t="s">
        <v>446</v>
      </c>
      <c r="C136" s="32" t="s">
        <v>423</v>
      </c>
      <c r="D136" s="32" t="s">
        <v>157</v>
      </c>
      <c r="E136" s="32" t="s">
        <v>158</v>
      </c>
      <c r="F136" s="139" t="s">
        <v>304</v>
      </c>
      <c r="G136" s="139" t="s">
        <v>305</v>
      </c>
      <c r="H136" s="140">
        <v>119532</v>
      </c>
      <c r="I136" s="140">
        <v>119532</v>
      </c>
      <c r="J136" s="140"/>
      <c r="K136" s="140"/>
      <c r="L136" s="140"/>
      <c r="M136" s="140">
        <v>119532</v>
      </c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48"/>
      <c r="Y136" s="52"/>
    </row>
    <row r="137" ht="30" customHeight="1" spans="1:25">
      <c r="A137" s="139" t="s">
        <v>99</v>
      </c>
      <c r="B137" s="139" t="s">
        <v>447</v>
      </c>
      <c r="C137" s="32" t="s">
        <v>417</v>
      </c>
      <c r="D137" s="32" t="s">
        <v>157</v>
      </c>
      <c r="E137" s="32" t="s">
        <v>158</v>
      </c>
      <c r="F137" s="139" t="s">
        <v>418</v>
      </c>
      <c r="G137" s="139" t="s">
        <v>419</v>
      </c>
      <c r="H137" s="140">
        <v>72000</v>
      </c>
      <c r="I137" s="140">
        <v>72000</v>
      </c>
      <c r="J137" s="140"/>
      <c r="K137" s="140"/>
      <c r="L137" s="140"/>
      <c r="M137" s="140">
        <v>72000</v>
      </c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48"/>
      <c r="Y137" s="52"/>
    </row>
    <row r="138" ht="30" customHeight="1" spans="1:25">
      <c r="A138" s="139" t="s">
        <v>99</v>
      </c>
      <c r="B138" s="139" t="s">
        <v>448</v>
      </c>
      <c r="C138" s="32" t="s">
        <v>429</v>
      </c>
      <c r="D138" s="32" t="s">
        <v>157</v>
      </c>
      <c r="E138" s="32" t="s">
        <v>158</v>
      </c>
      <c r="F138" s="139" t="s">
        <v>290</v>
      </c>
      <c r="G138" s="139" t="s">
        <v>291</v>
      </c>
      <c r="H138" s="140">
        <v>1981</v>
      </c>
      <c r="I138" s="140">
        <v>1981</v>
      </c>
      <c r="J138" s="140"/>
      <c r="K138" s="140"/>
      <c r="L138" s="140"/>
      <c r="M138" s="140">
        <v>1981</v>
      </c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48"/>
      <c r="Y138" s="52"/>
    </row>
    <row r="139" ht="30" customHeight="1" spans="1:25">
      <c r="A139" s="139" t="s">
        <v>99</v>
      </c>
      <c r="B139" s="139" t="s">
        <v>449</v>
      </c>
      <c r="C139" s="32" t="s">
        <v>272</v>
      </c>
      <c r="D139" s="32" t="s">
        <v>148</v>
      </c>
      <c r="E139" s="32" t="s">
        <v>149</v>
      </c>
      <c r="F139" s="139" t="s">
        <v>273</v>
      </c>
      <c r="G139" s="139" t="s">
        <v>272</v>
      </c>
      <c r="H139" s="140">
        <v>56800</v>
      </c>
      <c r="I139" s="140">
        <v>56800</v>
      </c>
      <c r="J139" s="140"/>
      <c r="K139" s="140"/>
      <c r="L139" s="140"/>
      <c r="M139" s="140">
        <v>56800</v>
      </c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48"/>
      <c r="Y139" s="52"/>
    </row>
    <row r="140" ht="30" customHeight="1" spans="1:25">
      <c r="A140" s="139" t="s">
        <v>99</v>
      </c>
      <c r="B140" s="139" t="s">
        <v>450</v>
      </c>
      <c r="C140" s="32" t="s">
        <v>421</v>
      </c>
      <c r="D140" s="32" t="s">
        <v>157</v>
      </c>
      <c r="E140" s="32" t="s">
        <v>158</v>
      </c>
      <c r="F140" s="139" t="s">
        <v>418</v>
      </c>
      <c r="G140" s="139" t="s">
        <v>419</v>
      </c>
      <c r="H140" s="140">
        <v>148105</v>
      </c>
      <c r="I140" s="140">
        <v>148105</v>
      </c>
      <c r="J140" s="140"/>
      <c r="K140" s="140"/>
      <c r="L140" s="140"/>
      <c r="M140" s="140">
        <v>148105</v>
      </c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48"/>
      <c r="Y140" s="52"/>
    </row>
    <row r="141" ht="30" customHeight="1" spans="1:25">
      <c r="A141" s="139" t="s">
        <v>99</v>
      </c>
      <c r="B141" s="139" t="s">
        <v>451</v>
      </c>
      <c r="C141" s="32" t="s">
        <v>425</v>
      </c>
      <c r="D141" s="32" t="s">
        <v>157</v>
      </c>
      <c r="E141" s="32" t="s">
        <v>158</v>
      </c>
      <c r="F141" s="139" t="s">
        <v>300</v>
      </c>
      <c r="G141" s="139" t="s">
        <v>301</v>
      </c>
      <c r="H141" s="140">
        <v>39360</v>
      </c>
      <c r="I141" s="140">
        <v>39360</v>
      </c>
      <c r="J141" s="140"/>
      <c r="K141" s="140"/>
      <c r="L141" s="140"/>
      <c r="M141" s="140">
        <v>39360</v>
      </c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48"/>
      <c r="Y141" s="52"/>
    </row>
    <row r="142" ht="30" customHeight="1" spans="1:25">
      <c r="A142" s="139" t="s">
        <v>101</v>
      </c>
      <c r="B142" s="139" t="s">
        <v>452</v>
      </c>
      <c r="C142" s="32" t="s">
        <v>423</v>
      </c>
      <c r="D142" s="32" t="s">
        <v>173</v>
      </c>
      <c r="E142" s="32" t="s">
        <v>174</v>
      </c>
      <c r="F142" s="139" t="s">
        <v>304</v>
      </c>
      <c r="G142" s="139" t="s">
        <v>305</v>
      </c>
      <c r="H142" s="140">
        <v>155664</v>
      </c>
      <c r="I142" s="140">
        <v>155664</v>
      </c>
      <c r="J142" s="140"/>
      <c r="K142" s="140"/>
      <c r="L142" s="140"/>
      <c r="M142" s="140">
        <v>155664</v>
      </c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48"/>
      <c r="Y142" s="52"/>
    </row>
    <row r="143" ht="30" customHeight="1" spans="1:25">
      <c r="A143" s="139" t="s">
        <v>101</v>
      </c>
      <c r="B143" s="139" t="s">
        <v>453</v>
      </c>
      <c r="C143" s="32" t="s">
        <v>241</v>
      </c>
      <c r="D143" s="32" t="s">
        <v>173</v>
      </c>
      <c r="E143" s="32" t="s">
        <v>174</v>
      </c>
      <c r="F143" s="139" t="s">
        <v>326</v>
      </c>
      <c r="G143" s="139" t="s">
        <v>241</v>
      </c>
      <c r="H143" s="140">
        <v>18050</v>
      </c>
      <c r="I143" s="140">
        <v>18050</v>
      </c>
      <c r="J143" s="140"/>
      <c r="K143" s="140"/>
      <c r="L143" s="140"/>
      <c r="M143" s="140">
        <v>18050</v>
      </c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48"/>
      <c r="Y143" s="52"/>
    </row>
    <row r="144" ht="30" customHeight="1" spans="1:25">
      <c r="A144" s="139" t="s">
        <v>101</v>
      </c>
      <c r="B144" s="139" t="s">
        <v>454</v>
      </c>
      <c r="C144" s="32" t="s">
        <v>425</v>
      </c>
      <c r="D144" s="32" t="s">
        <v>173</v>
      </c>
      <c r="E144" s="32" t="s">
        <v>174</v>
      </c>
      <c r="F144" s="139" t="s">
        <v>300</v>
      </c>
      <c r="G144" s="139" t="s">
        <v>301</v>
      </c>
      <c r="H144" s="140">
        <v>65520</v>
      </c>
      <c r="I144" s="140">
        <v>65520</v>
      </c>
      <c r="J144" s="140"/>
      <c r="K144" s="140"/>
      <c r="L144" s="140"/>
      <c r="M144" s="140">
        <v>65520</v>
      </c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48"/>
      <c r="Y144" s="52"/>
    </row>
    <row r="145" ht="30" customHeight="1" spans="1:25">
      <c r="A145" s="139" t="s">
        <v>101</v>
      </c>
      <c r="B145" s="139" t="s">
        <v>455</v>
      </c>
      <c r="C145" s="32" t="s">
        <v>272</v>
      </c>
      <c r="D145" s="32" t="s">
        <v>148</v>
      </c>
      <c r="E145" s="32" t="s">
        <v>149</v>
      </c>
      <c r="F145" s="139" t="s">
        <v>273</v>
      </c>
      <c r="G145" s="139" t="s">
        <v>272</v>
      </c>
      <c r="H145" s="140">
        <v>73337</v>
      </c>
      <c r="I145" s="140">
        <v>73337</v>
      </c>
      <c r="J145" s="140"/>
      <c r="K145" s="140"/>
      <c r="L145" s="140"/>
      <c r="M145" s="140">
        <v>73337</v>
      </c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48"/>
      <c r="Y145" s="52"/>
    </row>
    <row r="146" ht="30" customHeight="1" spans="1:25">
      <c r="A146" s="139" t="s">
        <v>101</v>
      </c>
      <c r="B146" s="139" t="s">
        <v>456</v>
      </c>
      <c r="C146" s="32" t="s">
        <v>417</v>
      </c>
      <c r="D146" s="32" t="s">
        <v>173</v>
      </c>
      <c r="E146" s="32" t="s">
        <v>174</v>
      </c>
      <c r="F146" s="139" t="s">
        <v>418</v>
      </c>
      <c r="G146" s="139" t="s">
        <v>419</v>
      </c>
      <c r="H146" s="140">
        <v>90000</v>
      </c>
      <c r="I146" s="140">
        <v>90000</v>
      </c>
      <c r="J146" s="140"/>
      <c r="K146" s="140"/>
      <c r="L146" s="140"/>
      <c r="M146" s="140">
        <v>90000</v>
      </c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48"/>
      <c r="Y146" s="52"/>
    </row>
    <row r="147" ht="30" customHeight="1" spans="1:25">
      <c r="A147" s="139" t="s">
        <v>101</v>
      </c>
      <c r="B147" s="139" t="s">
        <v>457</v>
      </c>
      <c r="C147" s="32" t="s">
        <v>421</v>
      </c>
      <c r="D147" s="32" t="s">
        <v>173</v>
      </c>
      <c r="E147" s="32" t="s">
        <v>174</v>
      </c>
      <c r="F147" s="139" t="s">
        <v>418</v>
      </c>
      <c r="G147" s="139" t="s">
        <v>419</v>
      </c>
      <c r="H147" s="140">
        <v>192768</v>
      </c>
      <c r="I147" s="140">
        <v>192768</v>
      </c>
      <c r="J147" s="140"/>
      <c r="K147" s="140"/>
      <c r="L147" s="140"/>
      <c r="M147" s="140">
        <v>192768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48"/>
      <c r="Y147" s="52"/>
    </row>
    <row r="148" ht="30" customHeight="1" spans="1:25">
      <c r="A148" s="139" t="s">
        <v>101</v>
      </c>
      <c r="B148" s="139" t="s">
        <v>458</v>
      </c>
      <c r="C148" s="32" t="s">
        <v>307</v>
      </c>
      <c r="D148" s="32" t="s">
        <v>162</v>
      </c>
      <c r="E148" s="32" t="s">
        <v>163</v>
      </c>
      <c r="F148" s="139" t="s">
        <v>308</v>
      </c>
      <c r="G148" s="139" t="s">
        <v>309</v>
      </c>
      <c r="H148" s="140">
        <v>33152</v>
      </c>
      <c r="I148" s="140">
        <v>33152</v>
      </c>
      <c r="J148" s="140"/>
      <c r="K148" s="140"/>
      <c r="L148" s="140"/>
      <c r="M148" s="140">
        <v>33152</v>
      </c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48"/>
      <c r="Y148" s="52"/>
    </row>
    <row r="149" ht="30" customHeight="1" spans="1:25">
      <c r="A149" s="139" t="s">
        <v>101</v>
      </c>
      <c r="B149" s="139" t="s">
        <v>458</v>
      </c>
      <c r="C149" s="32" t="s">
        <v>307</v>
      </c>
      <c r="D149" s="32" t="s">
        <v>164</v>
      </c>
      <c r="E149" s="32" t="s">
        <v>165</v>
      </c>
      <c r="F149" s="139" t="s">
        <v>310</v>
      </c>
      <c r="G149" s="139" t="s">
        <v>311</v>
      </c>
      <c r="H149" s="140">
        <v>14735</v>
      </c>
      <c r="I149" s="140">
        <v>14735</v>
      </c>
      <c r="J149" s="140"/>
      <c r="K149" s="140"/>
      <c r="L149" s="140"/>
      <c r="M149" s="140">
        <v>14735</v>
      </c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48"/>
      <c r="Y149" s="52"/>
    </row>
    <row r="150" ht="30" customHeight="1" spans="1:25">
      <c r="A150" s="139" t="s">
        <v>101</v>
      </c>
      <c r="B150" s="139" t="s">
        <v>458</v>
      </c>
      <c r="C150" s="32" t="s">
        <v>307</v>
      </c>
      <c r="D150" s="32" t="s">
        <v>166</v>
      </c>
      <c r="E150" s="32" t="s">
        <v>167</v>
      </c>
      <c r="F150" s="139" t="s">
        <v>290</v>
      </c>
      <c r="G150" s="139" t="s">
        <v>291</v>
      </c>
      <c r="H150" s="140">
        <v>2350</v>
      </c>
      <c r="I150" s="140">
        <v>2350</v>
      </c>
      <c r="J150" s="140"/>
      <c r="K150" s="140"/>
      <c r="L150" s="140"/>
      <c r="M150" s="140">
        <v>2350</v>
      </c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48"/>
      <c r="Y150" s="52"/>
    </row>
    <row r="151" ht="30" customHeight="1" spans="1:25">
      <c r="A151" s="139" t="s">
        <v>101</v>
      </c>
      <c r="B151" s="139" t="s">
        <v>459</v>
      </c>
      <c r="C151" s="32" t="s">
        <v>429</v>
      </c>
      <c r="D151" s="32" t="s">
        <v>173</v>
      </c>
      <c r="E151" s="32" t="s">
        <v>174</v>
      </c>
      <c r="F151" s="139" t="s">
        <v>290</v>
      </c>
      <c r="G151" s="139" t="s">
        <v>291</v>
      </c>
      <c r="H151" s="140">
        <v>2579</v>
      </c>
      <c r="I151" s="140">
        <v>2579</v>
      </c>
      <c r="J151" s="140"/>
      <c r="K151" s="140"/>
      <c r="L151" s="140"/>
      <c r="M151" s="140">
        <v>2579</v>
      </c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48"/>
      <c r="Y151" s="52"/>
    </row>
    <row r="152" ht="30" customHeight="1" spans="1:25">
      <c r="A152" s="139" t="s">
        <v>101</v>
      </c>
      <c r="B152" s="139" t="s">
        <v>460</v>
      </c>
      <c r="C152" s="32" t="s">
        <v>289</v>
      </c>
      <c r="D152" s="32" t="s">
        <v>166</v>
      </c>
      <c r="E152" s="32" t="s">
        <v>167</v>
      </c>
      <c r="F152" s="139" t="s">
        <v>290</v>
      </c>
      <c r="G152" s="139" t="s">
        <v>291</v>
      </c>
      <c r="H152" s="140">
        <v>2292</v>
      </c>
      <c r="I152" s="140">
        <v>2292</v>
      </c>
      <c r="J152" s="140"/>
      <c r="K152" s="140"/>
      <c r="L152" s="140"/>
      <c r="M152" s="140">
        <v>2292</v>
      </c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48"/>
      <c r="Y152" s="52"/>
    </row>
    <row r="153" ht="30" customHeight="1" spans="1:25">
      <c r="A153" s="139" t="s">
        <v>103</v>
      </c>
      <c r="B153" s="139" t="s">
        <v>461</v>
      </c>
      <c r="C153" s="32" t="s">
        <v>417</v>
      </c>
      <c r="D153" s="32" t="s">
        <v>173</v>
      </c>
      <c r="E153" s="32" t="s">
        <v>174</v>
      </c>
      <c r="F153" s="139" t="s">
        <v>418</v>
      </c>
      <c r="G153" s="139" t="s">
        <v>419</v>
      </c>
      <c r="H153" s="140">
        <v>72000</v>
      </c>
      <c r="I153" s="140">
        <v>72000</v>
      </c>
      <c r="J153" s="140"/>
      <c r="K153" s="140"/>
      <c r="L153" s="140"/>
      <c r="M153" s="140">
        <v>72000</v>
      </c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48"/>
      <c r="Y153" s="52"/>
    </row>
    <row r="154" ht="30" customHeight="1" spans="1:25">
      <c r="A154" s="139" t="s">
        <v>103</v>
      </c>
      <c r="B154" s="139" t="s">
        <v>462</v>
      </c>
      <c r="C154" s="32" t="s">
        <v>425</v>
      </c>
      <c r="D154" s="32" t="s">
        <v>173</v>
      </c>
      <c r="E154" s="32" t="s">
        <v>174</v>
      </c>
      <c r="F154" s="139" t="s">
        <v>300</v>
      </c>
      <c r="G154" s="139" t="s">
        <v>301</v>
      </c>
      <c r="H154" s="140">
        <v>54060</v>
      </c>
      <c r="I154" s="140">
        <v>54060</v>
      </c>
      <c r="J154" s="140"/>
      <c r="K154" s="140"/>
      <c r="L154" s="140"/>
      <c r="M154" s="140">
        <v>54060</v>
      </c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48"/>
      <c r="Y154" s="52"/>
    </row>
    <row r="155" ht="30" customHeight="1" spans="1:25">
      <c r="A155" s="139" t="s">
        <v>103</v>
      </c>
      <c r="B155" s="139" t="s">
        <v>463</v>
      </c>
      <c r="C155" s="32" t="s">
        <v>285</v>
      </c>
      <c r="D155" s="32" t="s">
        <v>173</v>
      </c>
      <c r="E155" s="32" t="s">
        <v>174</v>
      </c>
      <c r="F155" s="139" t="s">
        <v>286</v>
      </c>
      <c r="G155" s="139" t="s">
        <v>287</v>
      </c>
      <c r="H155" s="140">
        <v>14440</v>
      </c>
      <c r="I155" s="140">
        <v>14440</v>
      </c>
      <c r="J155" s="140"/>
      <c r="K155" s="140"/>
      <c r="L155" s="140"/>
      <c r="M155" s="140">
        <v>14440</v>
      </c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48"/>
      <c r="Y155" s="52"/>
    </row>
    <row r="156" ht="30" customHeight="1" spans="1:25">
      <c r="A156" s="139" t="s">
        <v>103</v>
      </c>
      <c r="B156" s="139" t="s">
        <v>464</v>
      </c>
      <c r="C156" s="32" t="s">
        <v>289</v>
      </c>
      <c r="D156" s="32" t="s">
        <v>166</v>
      </c>
      <c r="E156" s="32" t="s">
        <v>167</v>
      </c>
      <c r="F156" s="139" t="s">
        <v>290</v>
      </c>
      <c r="G156" s="139" t="s">
        <v>291</v>
      </c>
      <c r="H156" s="140">
        <v>2255</v>
      </c>
      <c r="I156" s="140">
        <v>2255</v>
      </c>
      <c r="J156" s="140"/>
      <c r="K156" s="140"/>
      <c r="L156" s="140"/>
      <c r="M156" s="140">
        <v>2255</v>
      </c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48"/>
      <c r="Y156" s="52"/>
    </row>
    <row r="157" ht="30" customHeight="1" spans="1:25">
      <c r="A157" s="139" t="s">
        <v>103</v>
      </c>
      <c r="B157" s="139" t="s">
        <v>465</v>
      </c>
      <c r="C157" s="32" t="s">
        <v>421</v>
      </c>
      <c r="D157" s="32" t="s">
        <v>173</v>
      </c>
      <c r="E157" s="32" t="s">
        <v>174</v>
      </c>
      <c r="F157" s="139" t="s">
        <v>418</v>
      </c>
      <c r="G157" s="139" t="s">
        <v>419</v>
      </c>
      <c r="H157" s="140">
        <v>175491</v>
      </c>
      <c r="I157" s="140">
        <v>175491</v>
      </c>
      <c r="J157" s="140"/>
      <c r="K157" s="140"/>
      <c r="L157" s="140"/>
      <c r="M157" s="140">
        <v>175491</v>
      </c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48"/>
      <c r="Y157" s="52"/>
    </row>
    <row r="158" ht="30" customHeight="1" spans="1:25">
      <c r="A158" s="139" t="s">
        <v>103</v>
      </c>
      <c r="B158" s="139" t="s">
        <v>466</v>
      </c>
      <c r="C158" s="32" t="s">
        <v>423</v>
      </c>
      <c r="D158" s="32" t="s">
        <v>173</v>
      </c>
      <c r="E158" s="32" t="s">
        <v>174</v>
      </c>
      <c r="F158" s="139" t="s">
        <v>304</v>
      </c>
      <c r="G158" s="139" t="s">
        <v>305</v>
      </c>
      <c r="H158" s="140">
        <v>185796</v>
      </c>
      <c r="I158" s="140">
        <v>185796</v>
      </c>
      <c r="J158" s="140"/>
      <c r="K158" s="140"/>
      <c r="L158" s="140"/>
      <c r="M158" s="140">
        <v>185796</v>
      </c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48"/>
      <c r="Y158" s="52"/>
    </row>
    <row r="159" ht="30" customHeight="1" spans="1:25">
      <c r="A159" s="139" t="s">
        <v>103</v>
      </c>
      <c r="B159" s="139" t="s">
        <v>467</v>
      </c>
      <c r="C159" s="32" t="s">
        <v>307</v>
      </c>
      <c r="D159" s="32" t="s">
        <v>162</v>
      </c>
      <c r="E159" s="32" t="s">
        <v>163</v>
      </c>
      <c r="F159" s="139" t="s">
        <v>308</v>
      </c>
      <c r="G159" s="139" t="s">
        <v>309</v>
      </c>
      <c r="H159" s="140">
        <v>34099</v>
      </c>
      <c r="I159" s="140">
        <v>34099</v>
      </c>
      <c r="J159" s="140"/>
      <c r="K159" s="140"/>
      <c r="L159" s="140"/>
      <c r="M159" s="140">
        <v>34099</v>
      </c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48"/>
      <c r="Y159" s="52"/>
    </row>
    <row r="160" ht="30" customHeight="1" spans="1:25">
      <c r="A160" s="139" t="s">
        <v>103</v>
      </c>
      <c r="B160" s="139" t="s">
        <v>467</v>
      </c>
      <c r="C160" s="32" t="s">
        <v>307</v>
      </c>
      <c r="D160" s="32" t="s">
        <v>164</v>
      </c>
      <c r="E160" s="32" t="s">
        <v>165</v>
      </c>
      <c r="F160" s="139" t="s">
        <v>310</v>
      </c>
      <c r="G160" s="139" t="s">
        <v>311</v>
      </c>
      <c r="H160" s="140">
        <v>15155</v>
      </c>
      <c r="I160" s="140">
        <v>15155</v>
      </c>
      <c r="J160" s="140"/>
      <c r="K160" s="140"/>
      <c r="L160" s="140"/>
      <c r="M160" s="140">
        <v>15155</v>
      </c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48"/>
      <c r="Y160" s="52"/>
    </row>
    <row r="161" ht="30" customHeight="1" spans="1:25">
      <c r="A161" s="139" t="s">
        <v>103</v>
      </c>
      <c r="B161" s="139" t="s">
        <v>467</v>
      </c>
      <c r="C161" s="32" t="s">
        <v>307</v>
      </c>
      <c r="D161" s="32" t="s">
        <v>166</v>
      </c>
      <c r="E161" s="32" t="s">
        <v>167</v>
      </c>
      <c r="F161" s="139" t="s">
        <v>290</v>
      </c>
      <c r="G161" s="139" t="s">
        <v>291</v>
      </c>
      <c r="H161" s="140">
        <v>1880</v>
      </c>
      <c r="I161" s="140">
        <v>1880</v>
      </c>
      <c r="J161" s="140"/>
      <c r="K161" s="140"/>
      <c r="L161" s="140"/>
      <c r="M161" s="140">
        <v>1880</v>
      </c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48"/>
      <c r="Y161" s="52"/>
    </row>
    <row r="162" ht="30" customHeight="1" spans="1:25">
      <c r="A162" s="139" t="s">
        <v>103</v>
      </c>
      <c r="B162" s="139" t="s">
        <v>468</v>
      </c>
      <c r="C162" s="32" t="s">
        <v>272</v>
      </c>
      <c r="D162" s="32" t="s">
        <v>148</v>
      </c>
      <c r="E162" s="32" t="s">
        <v>149</v>
      </c>
      <c r="F162" s="139" t="s">
        <v>273</v>
      </c>
      <c r="G162" s="139" t="s">
        <v>272</v>
      </c>
      <c r="H162" s="140">
        <v>72139</v>
      </c>
      <c r="I162" s="140">
        <v>72139</v>
      </c>
      <c r="J162" s="140"/>
      <c r="K162" s="140"/>
      <c r="L162" s="140"/>
      <c r="M162" s="140">
        <v>72139</v>
      </c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48"/>
      <c r="Y162" s="52"/>
    </row>
    <row r="163" ht="30" customHeight="1" spans="1:25">
      <c r="A163" s="139" t="s">
        <v>103</v>
      </c>
      <c r="B163" s="139" t="s">
        <v>469</v>
      </c>
      <c r="C163" s="32" t="s">
        <v>429</v>
      </c>
      <c r="D163" s="32" t="s">
        <v>173</v>
      </c>
      <c r="E163" s="32" t="s">
        <v>174</v>
      </c>
      <c r="F163" s="139" t="s">
        <v>290</v>
      </c>
      <c r="G163" s="139" t="s">
        <v>291</v>
      </c>
      <c r="H163" s="140">
        <v>2653</v>
      </c>
      <c r="I163" s="140">
        <v>2653</v>
      </c>
      <c r="J163" s="140"/>
      <c r="K163" s="140"/>
      <c r="L163" s="140"/>
      <c r="M163" s="140">
        <v>2653</v>
      </c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48"/>
      <c r="Y163" s="52"/>
    </row>
    <row r="164" ht="30" customHeight="1" spans="1:25">
      <c r="A164" s="139" t="s">
        <v>105</v>
      </c>
      <c r="B164" s="139" t="s">
        <v>470</v>
      </c>
      <c r="C164" s="32" t="s">
        <v>437</v>
      </c>
      <c r="D164" s="32" t="s">
        <v>179</v>
      </c>
      <c r="E164" s="32" t="s">
        <v>180</v>
      </c>
      <c r="F164" s="139" t="s">
        <v>294</v>
      </c>
      <c r="G164" s="139" t="s">
        <v>295</v>
      </c>
      <c r="H164" s="140">
        <v>7220</v>
      </c>
      <c r="I164" s="140">
        <v>7220</v>
      </c>
      <c r="J164" s="140"/>
      <c r="K164" s="140"/>
      <c r="L164" s="140"/>
      <c r="M164" s="140">
        <v>7220</v>
      </c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48"/>
      <c r="Y164" s="52"/>
    </row>
    <row r="165" ht="30" customHeight="1" spans="1:25">
      <c r="A165" s="139" t="s">
        <v>105</v>
      </c>
      <c r="B165" s="139" t="s">
        <v>471</v>
      </c>
      <c r="C165" s="32" t="s">
        <v>417</v>
      </c>
      <c r="D165" s="32" t="s">
        <v>179</v>
      </c>
      <c r="E165" s="32" t="s">
        <v>180</v>
      </c>
      <c r="F165" s="139" t="s">
        <v>418</v>
      </c>
      <c r="G165" s="139" t="s">
        <v>419</v>
      </c>
      <c r="H165" s="140">
        <v>36000</v>
      </c>
      <c r="I165" s="140">
        <v>36000</v>
      </c>
      <c r="J165" s="140"/>
      <c r="K165" s="140"/>
      <c r="L165" s="140"/>
      <c r="M165" s="140">
        <v>36000</v>
      </c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48"/>
      <c r="Y165" s="52"/>
    </row>
    <row r="166" ht="30" customHeight="1" spans="1:25">
      <c r="A166" s="139" t="s">
        <v>105</v>
      </c>
      <c r="B166" s="139" t="s">
        <v>472</v>
      </c>
      <c r="C166" s="32" t="s">
        <v>429</v>
      </c>
      <c r="D166" s="32" t="s">
        <v>179</v>
      </c>
      <c r="E166" s="32" t="s">
        <v>180</v>
      </c>
      <c r="F166" s="139" t="s">
        <v>290</v>
      </c>
      <c r="G166" s="139" t="s">
        <v>291</v>
      </c>
      <c r="H166" s="140">
        <v>1259</v>
      </c>
      <c r="I166" s="140">
        <v>1259</v>
      </c>
      <c r="J166" s="140"/>
      <c r="K166" s="140"/>
      <c r="L166" s="140"/>
      <c r="M166" s="140">
        <v>1259</v>
      </c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48"/>
      <c r="Y166" s="52"/>
    </row>
    <row r="167" ht="30" customHeight="1" spans="1:25">
      <c r="A167" s="139" t="s">
        <v>105</v>
      </c>
      <c r="B167" s="139" t="s">
        <v>473</v>
      </c>
      <c r="C167" s="32" t="s">
        <v>289</v>
      </c>
      <c r="D167" s="32" t="s">
        <v>166</v>
      </c>
      <c r="E167" s="32" t="s">
        <v>167</v>
      </c>
      <c r="F167" s="139" t="s">
        <v>290</v>
      </c>
      <c r="G167" s="139" t="s">
        <v>291</v>
      </c>
      <c r="H167" s="140">
        <v>1079</v>
      </c>
      <c r="I167" s="140">
        <v>1079</v>
      </c>
      <c r="J167" s="140"/>
      <c r="K167" s="140"/>
      <c r="L167" s="140"/>
      <c r="M167" s="140">
        <v>1079</v>
      </c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48"/>
      <c r="Y167" s="52"/>
    </row>
    <row r="168" ht="30" customHeight="1" spans="1:25">
      <c r="A168" s="139" t="s">
        <v>105</v>
      </c>
      <c r="B168" s="139" t="s">
        <v>474</v>
      </c>
      <c r="C168" s="32" t="s">
        <v>421</v>
      </c>
      <c r="D168" s="32" t="s">
        <v>179</v>
      </c>
      <c r="E168" s="32" t="s">
        <v>180</v>
      </c>
      <c r="F168" s="139" t="s">
        <v>418</v>
      </c>
      <c r="G168" s="139" t="s">
        <v>419</v>
      </c>
      <c r="H168" s="140">
        <v>83431</v>
      </c>
      <c r="I168" s="140">
        <v>83431</v>
      </c>
      <c r="J168" s="140"/>
      <c r="K168" s="140"/>
      <c r="L168" s="140"/>
      <c r="M168" s="140">
        <v>83431</v>
      </c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48"/>
      <c r="Y168" s="52"/>
    </row>
    <row r="169" ht="30" customHeight="1" spans="1:25">
      <c r="A169" s="139" t="s">
        <v>105</v>
      </c>
      <c r="B169" s="139" t="s">
        <v>475</v>
      </c>
      <c r="C169" s="32" t="s">
        <v>272</v>
      </c>
      <c r="D169" s="32" t="s">
        <v>148</v>
      </c>
      <c r="E169" s="32" t="s">
        <v>149</v>
      </c>
      <c r="F169" s="139" t="s">
        <v>273</v>
      </c>
      <c r="G169" s="139" t="s">
        <v>272</v>
      </c>
      <c r="H169" s="140">
        <v>34527</v>
      </c>
      <c r="I169" s="140">
        <v>34527</v>
      </c>
      <c r="J169" s="140"/>
      <c r="K169" s="140"/>
      <c r="L169" s="140"/>
      <c r="M169" s="140">
        <v>34527</v>
      </c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48"/>
      <c r="Y169" s="52"/>
    </row>
    <row r="170" ht="30" customHeight="1" spans="1:25">
      <c r="A170" s="139" t="s">
        <v>105</v>
      </c>
      <c r="B170" s="139" t="s">
        <v>476</v>
      </c>
      <c r="C170" s="32" t="s">
        <v>425</v>
      </c>
      <c r="D170" s="32" t="s">
        <v>179</v>
      </c>
      <c r="E170" s="32" t="s">
        <v>180</v>
      </c>
      <c r="F170" s="139" t="s">
        <v>300</v>
      </c>
      <c r="G170" s="139" t="s">
        <v>301</v>
      </c>
      <c r="H170" s="140">
        <v>19860</v>
      </c>
      <c r="I170" s="140">
        <v>19860</v>
      </c>
      <c r="J170" s="140"/>
      <c r="K170" s="140"/>
      <c r="L170" s="140"/>
      <c r="M170" s="140">
        <v>19860</v>
      </c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48"/>
      <c r="Y170" s="52"/>
    </row>
    <row r="171" ht="30" customHeight="1" spans="1:25">
      <c r="A171" s="139" t="s">
        <v>105</v>
      </c>
      <c r="B171" s="139" t="s">
        <v>477</v>
      </c>
      <c r="C171" s="32" t="s">
        <v>307</v>
      </c>
      <c r="D171" s="32" t="s">
        <v>162</v>
      </c>
      <c r="E171" s="32" t="s">
        <v>163</v>
      </c>
      <c r="F171" s="139" t="s">
        <v>308</v>
      </c>
      <c r="G171" s="139" t="s">
        <v>309</v>
      </c>
      <c r="H171" s="140">
        <v>16182</v>
      </c>
      <c r="I171" s="140">
        <v>16182</v>
      </c>
      <c r="J171" s="140"/>
      <c r="K171" s="140"/>
      <c r="L171" s="140"/>
      <c r="M171" s="140">
        <v>16182</v>
      </c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48"/>
      <c r="Y171" s="52"/>
    </row>
    <row r="172" ht="30" customHeight="1" spans="1:25">
      <c r="A172" s="139" t="s">
        <v>105</v>
      </c>
      <c r="B172" s="139" t="s">
        <v>477</v>
      </c>
      <c r="C172" s="32" t="s">
        <v>307</v>
      </c>
      <c r="D172" s="32" t="s">
        <v>164</v>
      </c>
      <c r="E172" s="32" t="s">
        <v>165</v>
      </c>
      <c r="F172" s="139" t="s">
        <v>310</v>
      </c>
      <c r="G172" s="139" t="s">
        <v>311</v>
      </c>
      <c r="H172" s="140">
        <v>7192</v>
      </c>
      <c r="I172" s="140">
        <v>7192</v>
      </c>
      <c r="J172" s="140"/>
      <c r="K172" s="140"/>
      <c r="L172" s="140"/>
      <c r="M172" s="140">
        <v>7192</v>
      </c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48"/>
      <c r="Y172" s="52"/>
    </row>
    <row r="173" ht="30" customHeight="1" spans="1:25">
      <c r="A173" s="139" t="s">
        <v>105</v>
      </c>
      <c r="B173" s="139" t="s">
        <v>477</v>
      </c>
      <c r="C173" s="32" t="s">
        <v>307</v>
      </c>
      <c r="D173" s="32" t="s">
        <v>166</v>
      </c>
      <c r="E173" s="32" t="s">
        <v>167</v>
      </c>
      <c r="F173" s="139" t="s">
        <v>290</v>
      </c>
      <c r="G173" s="139" t="s">
        <v>291</v>
      </c>
      <c r="H173" s="140">
        <v>940</v>
      </c>
      <c r="I173" s="140">
        <v>940</v>
      </c>
      <c r="J173" s="140"/>
      <c r="K173" s="140"/>
      <c r="L173" s="140"/>
      <c r="M173" s="140">
        <v>940</v>
      </c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48"/>
      <c r="Y173" s="52"/>
    </row>
    <row r="174" ht="30" customHeight="1" spans="1:25">
      <c r="A174" s="139" t="s">
        <v>105</v>
      </c>
      <c r="B174" s="139" t="s">
        <v>478</v>
      </c>
      <c r="C174" s="32" t="s">
        <v>423</v>
      </c>
      <c r="D174" s="32" t="s">
        <v>179</v>
      </c>
      <c r="E174" s="32" t="s">
        <v>180</v>
      </c>
      <c r="F174" s="139" t="s">
        <v>304</v>
      </c>
      <c r="G174" s="139" t="s">
        <v>305</v>
      </c>
      <c r="H174" s="140">
        <v>88500</v>
      </c>
      <c r="I174" s="140">
        <v>88500</v>
      </c>
      <c r="J174" s="140"/>
      <c r="K174" s="140"/>
      <c r="L174" s="140"/>
      <c r="M174" s="140">
        <v>88500</v>
      </c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48"/>
      <c r="Y174" s="52"/>
    </row>
    <row r="175" ht="30" customHeight="1" spans="1:25">
      <c r="A175" s="139" t="s">
        <v>107</v>
      </c>
      <c r="B175" s="139" t="s">
        <v>479</v>
      </c>
      <c r="C175" s="32" t="s">
        <v>425</v>
      </c>
      <c r="D175" s="32" t="s">
        <v>176</v>
      </c>
      <c r="E175" s="32" t="s">
        <v>177</v>
      </c>
      <c r="F175" s="139" t="s">
        <v>300</v>
      </c>
      <c r="G175" s="139" t="s">
        <v>301</v>
      </c>
      <c r="H175" s="140">
        <v>60600</v>
      </c>
      <c r="I175" s="140">
        <v>60600</v>
      </c>
      <c r="J175" s="140"/>
      <c r="K175" s="140"/>
      <c r="L175" s="140"/>
      <c r="M175" s="140">
        <v>60600</v>
      </c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48"/>
      <c r="Y175" s="52"/>
    </row>
    <row r="176" ht="30" customHeight="1" spans="1:25">
      <c r="A176" s="139" t="s">
        <v>107</v>
      </c>
      <c r="B176" s="139" t="s">
        <v>480</v>
      </c>
      <c r="C176" s="32" t="s">
        <v>272</v>
      </c>
      <c r="D176" s="32" t="s">
        <v>148</v>
      </c>
      <c r="E176" s="32" t="s">
        <v>149</v>
      </c>
      <c r="F176" s="139" t="s">
        <v>273</v>
      </c>
      <c r="G176" s="139" t="s">
        <v>272</v>
      </c>
      <c r="H176" s="140">
        <v>90594</v>
      </c>
      <c r="I176" s="140">
        <v>90594</v>
      </c>
      <c r="J176" s="140"/>
      <c r="K176" s="140"/>
      <c r="L176" s="140"/>
      <c r="M176" s="140">
        <v>90594</v>
      </c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48"/>
      <c r="Y176" s="52"/>
    </row>
    <row r="177" ht="30" customHeight="1" spans="1:25">
      <c r="A177" s="139" t="s">
        <v>107</v>
      </c>
      <c r="B177" s="139" t="s">
        <v>481</v>
      </c>
      <c r="C177" s="32" t="s">
        <v>437</v>
      </c>
      <c r="D177" s="32" t="s">
        <v>176</v>
      </c>
      <c r="E177" s="32" t="s">
        <v>177</v>
      </c>
      <c r="F177" s="139" t="s">
        <v>482</v>
      </c>
      <c r="G177" s="139" t="s">
        <v>483</v>
      </c>
      <c r="H177" s="140">
        <v>21660</v>
      </c>
      <c r="I177" s="140">
        <v>21660</v>
      </c>
      <c r="J177" s="140"/>
      <c r="K177" s="140"/>
      <c r="L177" s="140"/>
      <c r="M177" s="140">
        <v>21660</v>
      </c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48"/>
      <c r="Y177" s="52"/>
    </row>
    <row r="178" ht="30" customHeight="1" spans="1:25">
      <c r="A178" s="139" t="s">
        <v>107</v>
      </c>
      <c r="B178" s="139" t="s">
        <v>484</v>
      </c>
      <c r="C178" s="32" t="s">
        <v>417</v>
      </c>
      <c r="D178" s="32" t="s">
        <v>176</v>
      </c>
      <c r="E178" s="32" t="s">
        <v>177</v>
      </c>
      <c r="F178" s="139" t="s">
        <v>418</v>
      </c>
      <c r="G178" s="139" t="s">
        <v>419</v>
      </c>
      <c r="H178" s="140">
        <v>108000</v>
      </c>
      <c r="I178" s="140">
        <v>108000</v>
      </c>
      <c r="J178" s="140"/>
      <c r="K178" s="140"/>
      <c r="L178" s="140"/>
      <c r="M178" s="140">
        <v>108000</v>
      </c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48"/>
      <c r="Y178" s="52"/>
    </row>
    <row r="179" ht="30" customHeight="1" spans="1:25">
      <c r="A179" s="139" t="s">
        <v>107</v>
      </c>
      <c r="B179" s="139" t="s">
        <v>485</v>
      </c>
      <c r="C179" s="32" t="s">
        <v>421</v>
      </c>
      <c r="D179" s="32" t="s">
        <v>176</v>
      </c>
      <c r="E179" s="32" t="s">
        <v>177</v>
      </c>
      <c r="F179" s="139" t="s">
        <v>418</v>
      </c>
      <c r="G179" s="139" t="s">
        <v>419</v>
      </c>
      <c r="H179" s="140">
        <v>228397</v>
      </c>
      <c r="I179" s="140">
        <v>228397</v>
      </c>
      <c r="J179" s="140"/>
      <c r="K179" s="140"/>
      <c r="L179" s="140"/>
      <c r="M179" s="140">
        <v>228397</v>
      </c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48"/>
      <c r="Y179" s="52"/>
    </row>
    <row r="180" ht="30" customHeight="1" spans="1:25">
      <c r="A180" s="139" t="s">
        <v>107</v>
      </c>
      <c r="B180" s="139" t="s">
        <v>486</v>
      </c>
      <c r="C180" s="32" t="s">
        <v>429</v>
      </c>
      <c r="D180" s="32" t="s">
        <v>176</v>
      </c>
      <c r="E180" s="32" t="s">
        <v>177</v>
      </c>
      <c r="F180" s="139" t="s">
        <v>290</v>
      </c>
      <c r="G180" s="139" t="s">
        <v>291</v>
      </c>
      <c r="H180" s="140">
        <v>3208</v>
      </c>
      <c r="I180" s="140">
        <v>3208</v>
      </c>
      <c r="J180" s="140"/>
      <c r="K180" s="140"/>
      <c r="L180" s="140"/>
      <c r="M180" s="140">
        <v>3208</v>
      </c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48"/>
      <c r="Y180" s="52"/>
    </row>
    <row r="181" ht="30" customHeight="1" spans="1:25">
      <c r="A181" s="139" t="s">
        <v>107</v>
      </c>
      <c r="B181" s="139" t="s">
        <v>487</v>
      </c>
      <c r="C181" s="32" t="s">
        <v>488</v>
      </c>
      <c r="D181" s="32" t="s">
        <v>150</v>
      </c>
      <c r="E181" s="32" t="s">
        <v>151</v>
      </c>
      <c r="F181" s="139" t="s">
        <v>489</v>
      </c>
      <c r="G181" s="139" t="s">
        <v>488</v>
      </c>
      <c r="H181" s="140">
        <v>69540</v>
      </c>
      <c r="I181" s="140">
        <v>69540</v>
      </c>
      <c r="J181" s="140"/>
      <c r="K181" s="140"/>
      <c r="L181" s="140"/>
      <c r="M181" s="140">
        <v>69540</v>
      </c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48"/>
      <c r="Y181" s="52"/>
    </row>
    <row r="182" ht="30" customHeight="1" spans="1:25">
      <c r="A182" s="139" t="s">
        <v>107</v>
      </c>
      <c r="B182" s="139" t="s">
        <v>490</v>
      </c>
      <c r="C182" s="32" t="s">
        <v>423</v>
      </c>
      <c r="D182" s="32" t="s">
        <v>176</v>
      </c>
      <c r="E182" s="32" t="s">
        <v>177</v>
      </c>
      <c r="F182" s="139" t="s">
        <v>304</v>
      </c>
      <c r="G182" s="139" t="s">
        <v>305</v>
      </c>
      <c r="H182" s="140">
        <v>205212</v>
      </c>
      <c r="I182" s="140">
        <v>205212</v>
      </c>
      <c r="J182" s="140"/>
      <c r="K182" s="140"/>
      <c r="L182" s="140"/>
      <c r="M182" s="140">
        <v>205212</v>
      </c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48"/>
      <c r="Y182" s="52"/>
    </row>
    <row r="183" ht="30" customHeight="1" spans="1:25">
      <c r="A183" s="139" t="s">
        <v>107</v>
      </c>
      <c r="B183" s="139" t="s">
        <v>491</v>
      </c>
      <c r="C183" s="32" t="s">
        <v>289</v>
      </c>
      <c r="D183" s="32" t="s">
        <v>166</v>
      </c>
      <c r="E183" s="32" t="s">
        <v>167</v>
      </c>
      <c r="F183" s="139" t="s">
        <v>290</v>
      </c>
      <c r="G183" s="139" t="s">
        <v>291</v>
      </c>
      <c r="H183" s="140">
        <v>2832</v>
      </c>
      <c r="I183" s="140">
        <v>2832</v>
      </c>
      <c r="J183" s="140"/>
      <c r="K183" s="140"/>
      <c r="L183" s="140"/>
      <c r="M183" s="140">
        <v>2832</v>
      </c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48"/>
      <c r="Y183" s="52"/>
    </row>
    <row r="184" ht="30" customHeight="1" spans="1:25">
      <c r="A184" s="139" t="s">
        <v>107</v>
      </c>
      <c r="B184" s="139" t="s">
        <v>492</v>
      </c>
      <c r="C184" s="32" t="s">
        <v>307</v>
      </c>
      <c r="D184" s="32" t="s">
        <v>162</v>
      </c>
      <c r="E184" s="32" t="s">
        <v>163</v>
      </c>
      <c r="F184" s="139" t="s">
        <v>308</v>
      </c>
      <c r="G184" s="139" t="s">
        <v>309</v>
      </c>
      <c r="H184" s="140">
        <v>41239</v>
      </c>
      <c r="I184" s="140">
        <v>41239</v>
      </c>
      <c r="J184" s="140"/>
      <c r="K184" s="140"/>
      <c r="L184" s="140"/>
      <c r="M184" s="140">
        <v>41239</v>
      </c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48"/>
      <c r="Y184" s="52"/>
    </row>
    <row r="185" ht="30" customHeight="1" spans="1:25">
      <c r="A185" s="139" t="s">
        <v>107</v>
      </c>
      <c r="B185" s="139" t="s">
        <v>492</v>
      </c>
      <c r="C185" s="32" t="s">
        <v>307</v>
      </c>
      <c r="D185" s="32" t="s">
        <v>164</v>
      </c>
      <c r="E185" s="32" t="s">
        <v>165</v>
      </c>
      <c r="F185" s="139" t="s">
        <v>310</v>
      </c>
      <c r="G185" s="139" t="s">
        <v>311</v>
      </c>
      <c r="H185" s="140">
        <v>18329</v>
      </c>
      <c r="I185" s="140">
        <v>18329</v>
      </c>
      <c r="J185" s="140"/>
      <c r="K185" s="140"/>
      <c r="L185" s="140"/>
      <c r="M185" s="140">
        <v>18329</v>
      </c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48"/>
      <c r="Y185" s="52"/>
    </row>
    <row r="186" ht="30" customHeight="1" spans="1:25">
      <c r="A186" s="139" t="s">
        <v>107</v>
      </c>
      <c r="B186" s="139" t="s">
        <v>492</v>
      </c>
      <c r="C186" s="32" t="s">
        <v>307</v>
      </c>
      <c r="D186" s="32" t="s">
        <v>166</v>
      </c>
      <c r="E186" s="32" t="s">
        <v>167</v>
      </c>
      <c r="F186" s="139" t="s">
        <v>290</v>
      </c>
      <c r="G186" s="139" t="s">
        <v>291</v>
      </c>
      <c r="H186" s="140">
        <v>2820</v>
      </c>
      <c r="I186" s="140">
        <v>2820</v>
      </c>
      <c r="J186" s="140"/>
      <c r="K186" s="140"/>
      <c r="L186" s="140"/>
      <c r="M186" s="140">
        <v>2820</v>
      </c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48"/>
      <c r="Y186" s="52"/>
    </row>
    <row r="187" ht="30" customHeight="1" spans="1:25">
      <c r="A187" s="139" t="s">
        <v>109</v>
      </c>
      <c r="B187" s="139" t="s">
        <v>493</v>
      </c>
      <c r="C187" s="32" t="s">
        <v>313</v>
      </c>
      <c r="D187" s="32" t="s">
        <v>494</v>
      </c>
      <c r="E187" s="32" t="s">
        <v>128</v>
      </c>
      <c r="F187" s="139" t="s">
        <v>387</v>
      </c>
      <c r="G187" s="139" t="s">
        <v>388</v>
      </c>
      <c r="H187" s="140">
        <v>3610</v>
      </c>
      <c r="I187" s="140">
        <v>3610</v>
      </c>
      <c r="J187" s="140"/>
      <c r="K187" s="140"/>
      <c r="L187" s="140"/>
      <c r="M187" s="140">
        <v>3610</v>
      </c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48"/>
      <c r="Y187" s="52"/>
    </row>
    <row r="188" ht="30" customHeight="1" spans="1:25">
      <c r="A188" s="139" t="s">
        <v>109</v>
      </c>
      <c r="B188" s="139" t="s">
        <v>495</v>
      </c>
      <c r="C188" s="32" t="s">
        <v>429</v>
      </c>
      <c r="D188" s="32" t="s">
        <v>494</v>
      </c>
      <c r="E188" s="32" t="s">
        <v>128</v>
      </c>
      <c r="F188" s="139" t="s">
        <v>290</v>
      </c>
      <c r="G188" s="139" t="s">
        <v>291</v>
      </c>
      <c r="H188" s="140">
        <v>521</v>
      </c>
      <c r="I188" s="140">
        <v>521</v>
      </c>
      <c r="J188" s="140"/>
      <c r="K188" s="140"/>
      <c r="L188" s="140"/>
      <c r="M188" s="140">
        <v>521</v>
      </c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48"/>
      <c r="Y188" s="52"/>
    </row>
    <row r="189" ht="30" customHeight="1" spans="1:25">
      <c r="A189" s="139" t="s">
        <v>109</v>
      </c>
      <c r="B189" s="139" t="s">
        <v>496</v>
      </c>
      <c r="C189" s="32" t="s">
        <v>417</v>
      </c>
      <c r="D189" s="32" t="s">
        <v>494</v>
      </c>
      <c r="E189" s="32" t="s">
        <v>128</v>
      </c>
      <c r="F189" s="139" t="s">
        <v>418</v>
      </c>
      <c r="G189" s="139" t="s">
        <v>419</v>
      </c>
      <c r="H189" s="140">
        <v>18000</v>
      </c>
      <c r="I189" s="140">
        <v>18000</v>
      </c>
      <c r="J189" s="140"/>
      <c r="K189" s="140"/>
      <c r="L189" s="140"/>
      <c r="M189" s="140">
        <v>18000</v>
      </c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48"/>
      <c r="Y189" s="52"/>
    </row>
    <row r="190" ht="30" customHeight="1" spans="1:25">
      <c r="A190" s="139" t="s">
        <v>109</v>
      </c>
      <c r="B190" s="139" t="s">
        <v>497</v>
      </c>
      <c r="C190" s="32" t="s">
        <v>272</v>
      </c>
      <c r="D190" s="32" t="s">
        <v>148</v>
      </c>
      <c r="E190" s="32" t="s">
        <v>149</v>
      </c>
      <c r="F190" s="139" t="s">
        <v>273</v>
      </c>
      <c r="G190" s="139" t="s">
        <v>272</v>
      </c>
      <c r="H190" s="140">
        <v>14766</v>
      </c>
      <c r="I190" s="140">
        <v>14766</v>
      </c>
      <c r="J190" s="140"/>
      <c r="K190" s="140"/>
      <c r="L190" s="140"/>
      <c r="M190" s="140">
        <v>14766</v>
      </c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48"/>
      <c r="Y190" s="52"/>
    </row>
    <row r="191" ht="30" customHeight="1" spans="1:25">
      <c r="A191" s="139" t="s">
        <v>109</v>
      </c>
      <c r="B191" s="139" t="s">
        <v>498</v>
      </c>
      <c r="C191" s="32" t="s">
        <v>421</v>
      </c>
      <c r="D191" s="32" t="s">
        <v>494</v>
      </c>
      <c r="E191" s="32" t="s">
        <v>128</v>
      </c>
      <c r="F191" s="139" t="s">
        <v>418</v>
      </c>
      <c r="G191" s="139" t="s">
        <v>419</v>
      </c>
      <c r="H191" s="140">
        <v>39259</v>
      </c>
      <c r="I191" s="140">
        <v>39259</v>
      </c>
      <c r="J191" s="140"/>
      <c r="K191" s="140"/>
      <c r="L191" s="140"/>
      <c r="M191" s="140">
        <v>39259</v>
      </c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48"/>
      <c r="Y191" s="52"/>
    </row>
    <row r="192" ht="30" customHeight="1" spans="1:25">
      <c r="A192" s="139" t="s">
        <v>109</v>
      </c>
      <c r="B192" s="139" t="s">
        <v>499</v>
      </c>
      <c r="C192" s="32" t="s">
        <v>423</v>
      </c>
      <c r="D192" s="32" t="s">
        <v>494</v>
      </c>
      <c r="E192" s="32" t="s">
        <v>128</v>
      </c>
      <c r="F192" s="139" t="s">
        <v>304</v>
      </c>
      <c r="G192" s="139" t="s">
        <v>305</v>
      </c>
      <c r="H192" s="140">
        <v>31188</v>
      </c>
      <c r="I192" s="140">
        <v>31188</v>
      </c>
      <c r="J192" s="140"/>
      <c r="K192" s="140"/>
      <c r="L192" s="140"/>
      <c r="M192" s="140">
        <v>31188</v>
      </c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48"/>
      <c r="Y192" s="52"/>
    </row>
    <row r="193" ht="30" customHeight="1" spans="1:25">
      <c r="A193" s="139" t="s">
        <v>109</v>
      </c>
      <c r="B193" s="139" t="s">
        <v>500</v>
      </c>
      <c r="C193" s="32" t="s">
        <v>425</v>
      </c>
      <c r="D193" s="32" t="s">
        <v>494</v>
      </c>
      <c r="E193" s="32" t="s">
        <v>128</v>
      </c>
      <c r="F193" s="139" t="s">
        <v>300</v>
      </c>
      <c r="G193" s="139" t="s">
        <v>301</v>
      </c>
      <c r="H193" s="140">
        <v>9840</v>
      </c>
      <c r="I193" s="140">
        <v>9840</v>
      </c>
      <c r="J193" s="140"/>
      <c r="K193" s="140"/>
      <c r="L193" s="140"/>
      <c r="M193" s="140">
        <v>9840</v>
      </c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48"/>
      <c r="Y193" s="52"/>
    </row>
    <row r="194" ht="30" customHeight="1" spans="1:25">
      <c r="A194" s="139" t="s">
        <v>109</v>
      </c>
      <c r="B194" s="139" t="s">
        <v>501</v>
      </c>
      <c r="C194" s="32" t="s">
        <v>289</v>
      </c>
      <c r="D194" s="32" t="s">
        <v>166</v>
      </c>
      <c r="E194" s="32" t="s">
        <v>167</v>
      </c>
      <c r="F194" s="139" t="s">
        <v>290</v>
      </c>
      <c r="G194" s="139" t="s">
        <v>291</v>
      </c>
      <c r="H194" s="140">
        <v>462</v>
      </c>
      <c r="I194" s="140">
        <v>462</v>
      </c>
      <c r="J194" s="140"/>
      <c r="K194" s="140"/>
      <c r="L194" s="140"/>
      <c r="M194" s="140">
        <v>462</v>
      </c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48"/>
      <c r="Y194" s="52"/>
    </row>
    <row r="195" ht="30" customHeight="1" spans="1:25">
      <c r="A195" s="139" t="s">
        <v>109</v>
      </c>
      <c r="B195" s="139" t="s">
        <v>502</v>
      </c>
      <c r="C195" s="32" t="s">
        <v>307</v>
      </c>
      <c r="D195" s="32" t="s">
        <v>162</v>
      </c>
      <c r="E195" s="32" t="s">
        <v>163</v>
      </c>
      <c r="F195" s="139" t="s">
        <v>308</v>
      </c>
      <c r="G195" s="139" t="s">
        <v>309</v>
      </c>
      <c r="H195" s="140">
        <v>6686</v>
      </c>
      <c r="I195" s="140">
        <v>6686</v>
      </c>
      <c r="J195" s="140"/>
      <c r="K195" s="140"/>
      <c r="L195" s="140"/>
      <c r="M195" s="140">
        <v>6686</v>
      </c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48"/>
      <c r="Y195" s="52"/>
    </row>
    <row r="196" ht="30" customHeight="1" spans="1:25">
      <c r="A196" s="139" t="s">
        <v>109</v>
      </c>
      <c r="B196" s="139" t="s">
        <v>502</v>
      </c>
      <c r="C196" s="32" t="s">
        <v>307</v>
      </c>
      <c r="D196" s="32" t="s">
        <v>164</v>
      </c>
      <c r="E196" s="32" t="s">
        <v>165</v>
      </c>
      <c r="F196" s="139" t="s">
        <v>310</v>
      </c>
      <c r="G196" s="139" t="s">
        <v>311</v>
      </c>
      <c r="H196" s="140">
        <v>2972</v>
      </c>
      <c r="I196" s="140">
        <v>2972</v>
      </c>
      <c r="J196" s="140"/>
      <c r="K196" s="140"/>
      <c r="L196" s="140"/>
      <c r="M196" s="140">
        <v>2972</v>
      </c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48"/>
      <c r="Y196" s="52"/>
    </row>
    <row r="197" ht="30" customHeight="1" spans="1:25">
      <c r="A197" s="139" t="s">
        <v>109</v>
      </c>
      <c r="B197" s="139" t="s">
        <v>502</v>
      </c>
      <c r="C197" s="32" t="s">
        <v>307</v>
      </c>
      <c r="D197" s="32" t="s">
        <v>166</v>
      </c>
      <c r="E197" s="32" t="s">
        <v>167</v>
      </c>
      <c r="F197" s="139" t="s">
        <v>290</v>
      </c>
      <c r="G197" s="139" t="s">
        <v>291</v>
      </c>
      <c r="H197" s="140">
        <v>470</v>
      </c>
      <c r="I197" s="140">
        <v>470</v>
      </c>
      <c r="J197" s="140"/>
      <c r="K197" s="140"/>
      <c r="L197" s="140"/>
      <c r="M197" s="140">
        <v>470</v>
      </c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48"/>
      <c r="Y197" s="52"/>
    </row>
    <row r="198" ht="30" customHeight="1" spans="1:25">
      <c r="A198" s="139" t="s">
        <v>111</v>
      </c>
      <c r="B198" s="139" t="s">
        <v>503</v>
      </c>
      <c r="C198" s="32" t="s">
        <v>307</v>
      </c>
      <c r="D198" s="32" t="s">
        <v>162</v>
      </c>
      <c r="E198" s="32" t="s">
        <v>163</v>
      </c>
      <c r="F198" s="139" t="s">
        <v>308</v>
      </c>
      <c r="G198" s="139" t="s">
        <v>309</v>
      </c>
      <c r="H198" s="140">
        <v>6087</v>
      </c>
      <c r="I198" s="140">
        <v>6087</v>
      </c>
      <c r="J198" s="140"/>
      <c r="K198" s="140"/>
      <c r="L198" s="140"/>
      <c r="M198" s="140">
        <v>6087</v>
      </c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48"/>
      <c r="Y198" s="52"/>
    </row>
    <row r="199" ht="30" customHeight="1" spans="1:25">
      <c r="A199" s="139" t="s">
        <v>111</v>
      </c>
      <c r="B199" s="139" t="s">
        <v>503</v>
      </c>
      <c r="C199" s="32" t="s">
        <v>307</v>
      </c>
      <c r="D199" s="32" t="s">
        <v>164</v>
      </c>
      <c r="E199" s="32" t="s">
        <v>165</v>
      </c>
      <c r="F199" s="139" t="s">
        <v>310</v>
      </c>
      <c r="G199" s="139" t="s">
        <v>311</v>
      </c>
      <c r="H199" s="140">
        <v>2706</v>
      </c>
      <c r="I199" s="140">
        <v>2706</v>
      </c>
      <c r="J199" s="140"/>
      <c r="K199" s="140"/>
      <c r="L199" s="140"/>
      <c r="M199" s="140">
        <v>2706</v>
      </c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48"/>
      <c r="Y199" s="52"/>
    </row>
    <row r="200" ht="30" customHeight="1" spans="1:25">
      <c r="A200" s="139" t="s">
        <v>111</v>
      </c>
      <c r="B200" s="139" t="s">
        <v>503</v>
      </c>
      <c r="C200" s="32" t="s">
        <v>307</v>
      </c>
      <c r="D200" s="32" t="s">
        <v>166</v>
      </c>
      <c r="E200" s="32" t="s">
        <v>167</v>
      </c>
      <c r="F200" s="139" t="s">
        <v>290</v>
      </c>
      <c r="G200" s="139" t="s">
        <v>291</v>
      </c>
      <c r="H200" s="140">
        <v>470</v>
      </c>
      <c r="I200" s="140">
        <v>470</v>
      </c>
      <c r="J200" s="140"/>
      <c r="K200" s="140"/>
      <c r="L200" s="140"/>
      <c r="M200" s="140">
        <v>470</v>
      </c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48"/>
      <c r="Y200" s="52"/>
    </row>
    <row r="201" ht="30" customHeight="1" spans="1:25">
      <c r="A201" s="139" t="s">
        <v>111</v>
      </c>
      <c r="B201" s="139" t="s">
        <v>504</v>
      </c>
      <c r="C201" s="32" t="s">
        <v>423</v>
      </c>
      <c r="D201" s="32" t="s">
        <v>170</v>
      </c>
      <c r="E201" s="32" t="s">
        <v>128</v>
      </c>
      <c r="F201" s="139" t="s">
        <v>304</v>
      </c>
      <c r="G201" s="139" t="s">
        <v>305</v>
      </c>
      <c r="H201" s="140">
        <v>28572</v>
      </c>
      <c r="I201" s="140">
        <v>28572</v>
      </c>
      <c r="J201" s="140"/>
      <c r="K201" s="140"/>
      <c r="L201" s="140"/>
      <c r="M201" s="140">
        <v>28572</v>
      </c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48"/>
      <c r="Y201" s="52"/>
    </row>
    <row r="202" ht="30" customHeight="1" spans="1:25">
      <c r="A202" s="139" t="s">
        <v>111</v>
      </c>
      <c r="B202" s="139" t="s">
        <v>505</v>
      </c>
      <c r="C202" s="32" t="s">
        <v>313</v>
      </c>
      <c r="D202" s="32" t="s">
        <v>170</v>
      </c>
      <c r="E202" s="32" t="s">
        <v>128</v>
      </c>
      <c r="F202" s="139" t="s">
        <v>294</v>
      </c>
      <c r="G202" s="139" t="s">
        <v>295</v>
      </c>
      <c r="H202" s="140">
        <v>3610</v>
      </c>
      <c r="I202" s="140">
        <v>3610</v>
      </c>
      <c r="J202" s="140"/>
      <c r="K202" s="140"/>
      <c r="L202" s="140"/>
      <c r="M202" s="140">
        <v>3610</v>
      </c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48"/>
      <c r="Y202" s="52"/>
    </row>
    <row r="203" ht="30" customHeight="1" spans="1:25">
      <c r="A203" s="139" t="s">
        <v>111</v>
      </c>
      <c r="B203" s="139" t="s">
        <v>506</v>
      </c>
      <c r="C203" s="32" t="s">
        <v>429</v>
      </c>
      <c r="D203" s="32" t="s">
        <v>170</v>
      </c>
      <c r="E203" s="32" t="s">
        <v>128</v>
      </c>
      <c r="F203" s="139" t="s">
        <v>290</v>
      </c>
      <c r="G203" s="139" t="s">
        <v>291</v>
      </c>
      <c r="H203" s="140">
        <v>474</v>
      </c>
      <c r="I203" s="140">
        <v>474</v>
      </c>
      <c r="J203" s="140"/>
      <c r="K203" s="140"/>
      <c r="L203" s="140"/>
      <c r="M203" s="140">
        <v>474</v>
      </c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48"/>
      <c r="Y203" s="52"/>
    </row>
    <row r="204" ht="30" customHeight="1" spans="1:25">
      <c r="A204" s="139" t="s">
        <v>111</v>
      </c>
      <c r="B204" s="139" t="s">
        <v>507</v>
      </c>
      <c r="C204" s="32" t="s">
        <v>289</v>
      </c>
      <c r="D204" s="32" t="s">
        <v>166</v>
      </c>
      <c r="E204" s="32" t="s">
        <v>167</v>
      </c>
      <c r="F204" s="139" t="s">
        <v>290</v>
      </c>
      <c r="G204" s="139" t="s">
        <v>291</v>
      </c>
      <c r="H204" s="140">
        <v>429</v>
      </c>
      <c r="I204" s="140">
        <v>429</v>
      </c>
      <c r="J204" s="140"/>
      <c r="K204" s="140"/>
      <c r="L204" s="140"/>
      <c r="M204" s="140">
        <v>429</v>
      </c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48"/>
      <c r="Y204" s="52"/>
    </row>
    <row r="205" ht="30" customHeight="1" spans="1:25">
      <c r="A205" s="139" t="s">
        <v>111</v>
      </c>
      <c r="B205" s="139" t="s">
        <v>508</v>
      </c>
      <c r="C205" s="32" t="s">
        <v>272</v>
      </c>
      <c r="D205" s="32" t="s">
        <v>148</v>
      </c>
      <c r="E205" s="32" t="s">
        <v>149</v>
      </c>
      <c r="F205" s="139" t="s">
        <v>273</v>
      </c>
      <c r="G205" s="139" t="s">
        <v>272</v>
      </c>
      <c r="H205" s="140">
        <v>13701</v>
      </c>
      <c r="I205" s="140">
        <v>13701</v>
      </c>
      <c r="J205" s="140"/>
      <c r="K205" s="140"/>
      <c r="L205" s="140"/>
      <c r="M205" s="140">
        <v>13701</v>
      </c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48"/>
      <c r="Y205" s="52"/>
    </row>
    <row r="206" ht="30" customHeight="1" spans="1:25">
      <c r="A206" s="139" t="s">
        <v>111</v>
      </c>
      <c r="B206" s="139" t="s">
        <v>509</v>
      </c>
      <c r="C206" s="32" t="s">
        <v>421</v>
      </c>
      <c r="D206" s="32" t="s">
        <v>170</v>
      </c>
      <c r="E206" s="32" t="s">
        <v>128</v>
      </c>
      <c r="F206" s="139" t="s">
        <v>418</v>
      </c>
      <c r="G206" s="139" t="s">
        <v>419</v>
      </c>
      <c r="H206" s="140">
        <v>35213</v>
      </c>
      <c r="I206" s="140">
        <v>35213</v>
      </c>
      <c r="J206" s="140"/>
      <c r="K206" s="140"/>
      <c r="L206" s="140"/>
      <c r="M206" s="140">
        <v>35213</v>
      </c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48"/>
      <c r="Y206" s="52"/>
    </row>
    <row r="207" ht="30" customHeight="1" spans="1:25">
      <c r="A207" s="139" t="s">
        <v>111</v>
      </c>
      <c r="B207" s="139" t="s">
        <v>510</v>
      </c>
      <c r="C207" s="32" t="s">
        <v>417</v>
      </c>
      <c r="D207" s="32" t="s">
        <v>170</v>
      </c>
      <c r="E207" s="32" t="s">
        <v>128</v>
      </c>
      <c r="F207" s="139" t="s">
        <v>418</v>
      </c>
      <c r="G207" s="139" t="s">
        <v>419</v>
      </c>
      <c r="H207" s="140">
        <v>18000</v>
      </c>
      <c r="I207" s="140">
        <v>18000</v>
      </c>
      <c r="J207" s="140"/>
      <c r="K207" s="140"/>
      <c r="L207" s="140"/>
      <c r="M207" s="140">
        <v>18000</v>
      </c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48"/>
      <c r="Y207" s="52"/>
    </row>
    <row r="208" ht="30" customHeight="1" spans="1:25">
      <c r="A208" s="139" t="s">
        <v>111</v>
      </c>
      <c r="B208" s="139" t="s">
        <v>511</v>
      </c>
      <c r="C208" s="32" t="s">
        <v>425</v>
      </c>
      <c r="D208" s="32" t="s">
        <v>170</v>
      </c>
      <c r="E208" s="32" t="s">
        <v>128</v>
      </c>
      <c r="F208" s="139" t="s">
        <v>300</v>
      </c>
      <c r="G208" s="139" t="s">
        <v>301</v>
      </c>
      <c r="H208" s="140">
        <v>9840</v>
      </c>
      <c r="I208" s="140">
        <v>9840</v>
      </c>
      <c r="J208" s="140"/>
      <c r="K208" s="140"/>
      <c r="L208" s="140"/>
      <c r="M208" s="140">
        <v>9840</v>
      </c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48"/>
      <c r="Y208" s="52"/>
    </row>
    <row r="209" ht="17.25" customHeight="1" spans="1:25">
      <c r="A209" s="34" t="s">
        <v>189</v>
      </c>
      <c r="B209" s="144"/>
      <c r="C209" s="27"/>
      <c r="D209" s="144"/>
      <c r="E209" s="144"/>
      <c r="F209" s="144"/>
      <c r="G209" s="145"/>
      <c r="H209" s="146">
        <v>10717085</v>
      </c>
      <c r="I209" s="146">
        <v>10717085</v>
      </c>
      <c r="J209" s="146" t="s">
        <v>112</v>
      </c>
      <c r="K209" s="146" t="s">
        <v>112</v>
      </c>
      <c r="L209" s="146" t="s">
        <v>112</v>
      </c>
      <c r="M209" s="146">
        <v>10717085</v>
      </c>
      <c r="N209" s="52" t="s">
        <v>112</v>
      </c>
      <c r="O209" s="52" t="s">
        <v>112</v>
      </c>
      <c r="P209" s="52" t="s">
        <v>112</v>
      </c>
      <c r="Q209" s="52" t="s">
        <v>112</v>
      </c>
      <c r="R209" s="52" t="s">
        <v>112</v>
      </c>
      <c r="S209" s="52" t="s">
        <v>112</v>
      </c>
      <c r="T209" s="52" t="s">
        <v>112</v>
      </c>
      <c r="U209" s="52" t="s">
        <v>112</v>
      </c>
      <c r="V209" s="52" t="s">
        <v>112</v>
      </c>
      <c r="W209" s="52" t="s">
        <v>112</v>
      </c>
      <c r="X209" s="48" t="s">
        <v>112</v>
      </c>
      <c r="Y209" s="52" t="s">
        <v>112</v>
      </c>
    </row>
  </sheetData>
  <autoFilter ref="A8:Y209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209:G20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E1" workbookViewId="0">
      <selection activeCell="F18" sqref="F18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0" width="10.712962962963" style="1" customWidth="1"/>
    <col min="11" max="11" width="11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4" width="10.287037037037" style="1" customWidth="1"/>
    <col min="25" max="25" width="9.13888888888889" style="1" customWidth="1"/>
    <col min="26" max="16384" width="9.13888888888889" style="1"/>
  </cols>
  <sheetData>
    <row r="1" ht="13.5" customHeight="1" spans="2:24">
      <c r="B1" s="12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6"/>
      <c r="W1" s="39"/>
      <c r="X1" s="39" t="s">
        <v>512</v>
      </c>
    </row>
    <row r="2" ht="27.75" customHeight="1" spans="1:24">
      <c r="A2" s="5" t="s">
        <v>513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107"/>
      <c r="X3" s="107" t="s">
        <v>237</v>
      </c>
    </row>
    <row r="4" ht="21.75" customHeight="1" spans="1:24">
      <c r="A4" s="10" t="s">
        <v>514</v>
      </c>
      <c r="B4" s="11" t="s">
        <v>254</v>
      </c>
      <c r="C4" s="10" t="s">
        <v>255</v>
      </c>
      <c r="D4" s="10" t="s">
        <v>253</v>
      </c>
      <c r="E4" s="11" t="s">
        <v>256</v>
      </c>
      <c r="F4" s="11" t="s">
        <v>257</v>
      </c>
      <c r="G4" s="11" t="s">
        <v>515</v>
      </c>
      <c r="H4" s="11" t="s">
        <v>516</v>
      </c>
      <c r="I4" s="17" t="s">
        <v>56</v>
      </c>
      <c r="J4" s="12" t="s">
        <v>517</v>
      </c>
      <c r="K4" s="13"/>
      <c r="L4" s="13"/>
      <c r="M4" s="14"/>
      <c r="N4" s="12" t="s">
        <v>262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29" t="s">
        <v>59</v>
      </c>
      <c r="K5" s="13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268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31" t="s">
        <v>58</v>
      </c>
      <c r="K6" s="8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58</v>
      </c>
      <c r="K7" s="45" t="s">
        <v>518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7"/>
      <c r="B9" s="127"/>
      <c r="C9" s="23" t="s">
        <v>112</v>
      </c>
      <c r="D9" s="127"/>
      <c r="E9" s="127"/>
      <c r="F9" s="127"/>
      <c r="G9" s="127"/>
      <c r="H9" s="127"/>
      <c r="I9" s="25" t="s">
        <v>112</v>
      </c>
      <c r="J9" s="25" t="s">
        <v>112</v>
      </c>
      <c r="K9" s="25" t="s">
        <v>112</v>
      </c>
      <c r="L9" s="25" t="s">
        <v>112</v>
      </c>
      <c r="M9" s="25" t="s">
        <v>112</v>
      </c>
      <c r="N9" s="52" t="s">
        <v>112</v>
      </c>
      <c r="O9" s="52" t="s">
        <v>112</v>
      </c>
      <c r="P9" s="25"/>
      <c r="Q9" s="25" t="s">
        <v>112</v>
      </c>
      <c r="R9" s="25" t="s">
        <v>112</v>
      </c>
      <c r="S9" s="25" t="s">
        <v>112</v>
      </c>
      <c r="T9" s="25" t="s">
        <v>112</v>
      </c>
      <c r="U9" s="52" t="s">
        <v>112</v>
      </c>
      <c r="V9" s="25" t="s">
        <v>112</v>
      </c>
      <c r="W9" s="48" t="s">
        <v>112</v>
      </c>
      <c r="X9" s="25" t="s">
        <v>112</v>
      </c>
    </row>
    <row r="10" ht="21.75" customHeight="1" spans="1:24">
      <c r="A10" s="128" t="s">
        <v>112</v>
      </c>
      <c r="B10" s="128" t="s">
        <v>112</v>
      </c>
      <c r="C10" s="32" t="s">
        <v>112</v>
      </c>
      <c r="D10" s="128" t="s">
        <v>112</v>
      </c>
      <c r="E10" s="128" t="s">
        <v>112</v>
      </c>
      <c r="F10" s="128" t="s">
        <v>112</v>
      </c>
      <c r="G10" s="128" t="s">
        <v>112</v>
      </c>
      <c r="H10" s="128" t="s">
        <v>112</v>
      </c>
      <c r="I10" s="33" t="s">
        <v>112</v>
      </c>
      <c r="J10" s="33" t="s">
        <v>112</v>
      </c>
      <c r="K10" s="33" t="s">
        <v>112</v>
      </c>
      <c r="L10" s="33" t="s">
        <v>112</v>
      </c>
      <c r="M10" s="33" t="s">
        <v>112</v>
      </c>
      <c r="N10" s="48" t="s">
        <v>112</v>
      </c>
      <c r="O10" s="48" t="s">
        <v>112</v>
      </c>
      <c r="P10" s="33"/>
      <c r="Q10" s="33" t="s">
        <v>112</v>
      </c>
      <c r="R10" s="33" t="s">
        <v>112</v>
      </c>
      <c r="S10" s="33" t="s">
        <v>112</v>
      </c>
      <c r="T10" s="33" t="s">
        <v>112</v>
      </c>
      <c r="U10" s="48" t="s">
        <v>112</v>
      </c>
      <c r="V10" s="33" t="s">
        <v>112</v>
      </c>
      <c r="W10" s="48" t="s">
        <v>112</v>
      </c>
      <c r="X10" s="33" t="s">
        <v>112</v>
      </c>
    </row>
    <row r="11" ht="18.75" customHeight="1" spans="1:24">
      <c r="A11" s="34" t="s">
        <v>189</v>
      </c>
      <c r="B11" s="35"/>
      <c r="C11" s="35"/>
      <c r="D11" s="35"/>
      <c r="E11" s="35"/>
      <c r="F11" s="35"/>
      <c r="G11" s="35"/>
      <c r="H11" s="36"/>
      <c r="I11" s="25" t="s">
        <v>112</v>
      </c>
      <c r="J11" s="25" t="s">
        <v>112</v>
      </c>
      <c r="K11" s="33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/>
      <c r="Q11" s="25" t="s">
        <v>112</v>
      </c>
      <c r="R11" s="25" t="s">
        <v>112</v>
      </c>
      <c r="S11" s="25" t="s">
        <v>112</v>
      </c>
      <c r="T11" s="25" t="s">
        <v>112</v>
      </c>
      <c r="U11" s="48" t="s">
        <v>112</v>
      </c>
      <c r="V11" s="25" t="s">
        <v>112</v>
      </c>
      <c r="W11" s="48" t="s">
        <v>112</v>
      </c>
      <c r="X11" s="25" t="s">
        <v>112</v>
      </c>
    </row>
    <row r="12" customHeight="1" spans="1:1">
      <c r="A12" s="1" t="s">
        <v>519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17" sqref="F17"/>
    </sheetView>
  </sheetViews>
  <sheetFormatPr defaultColWidth="9.13888888888889" defaultRowHeight="12" customHeight="1" outlineLevelRow="7"/>
  <cols>
    <col min="1" max="1" width="30.287037037037" style="37" customWidth="1"/>
    <col min="2" max="2" width="30.287037037037" style="38" customWidth="1"/>
    <col min="3" max="6" width="30.287037037037" style="37" customWidth="1"/>
    <col min="7" max="7" width="11.287037037037" style="38" customWidth="1"/>
    <col min="8" max="8" width="13.1388888888889" style="37" customWidth="1"/>
    <col min="9" max="10" width="12.4259259259259" style="38" customWidth="1"/>
    <col min="11" max="11" width="17.8611111111111" style="37" customWidth="1"/>
    <col min="12" max="12" width="9.13888888888889" style="38" customWidth="1"/>
    <col min="13" max="16384" width="9.13888888888889" style="38"/>
  </cols>
  <sheetData>
    <row r="1" ht="15" customHeight="1" spans="11:11">
      <c r="K1" s="95" t="s">
        <v>520</v>
      </c>
    </row>
    <row r="2" ht="28.5" customHeight="1" spans="1:11">
      <c r="A2" s="53" t="s">
        <v>521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522</v>
      </c>
      <c r="B4" s="57" t="s">
        <v>254</v>
      </c>
      <c r="C4" s="45" t="s">
        <v>523</v>
      </c>
      <c r="D4" s="45" t="s">
        <v>524</v>
      </c>
      <c r="E4" s="45" t="s">
        <v>525</v>
      </c>
      <c r="F4" s="45" t="s">
        <v>526</v>
      </c>
      <c r="G4" s="57" t="s">
        <v>527</v>
      </c>
      <c r="H4" s="45" t="s">
        <v>528</v>
      </c>
      <c r="I4" s="57" t="s">
        <v>529</v>
      </c>
      <c r="J4" s="57" t="s">
        <v>530</v>
      </c>
      <c r="K4" s="45" t="s">
        <v>531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2" t="s">
        <v>112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.75" customHeight="1" spans="1:11">
      <c r="A7" s="23" t="s">
        <v>112</v>
      </c>
      <c r="B7" s="23" t="s">
        <v>112</v>
      </c>
      <c r="C7" s="23" t="s">
        <v>112</v>
      </c>
      <c r="D7" s="23" t="s">
        <v>112</v>
      </c>
      <c r="E7" s="23" t="s">
        <v>112</v>
      </c>
      <c r="F7" s="32" t="s">
        <v>112</v>
      </c>
      <c r="G7" s="23" t="s">
        <v>112</v>
      </c>
      <c r="H7" s="32" t="s">
        <v>112</v>
      </c>
      <c r="I7" s="23" t="s">
        <v>112</v>
      </c>
      <c r="J7" s="23" t="s">
        <v>112</v>
      </c>
      <c r="K7" s="32" t="s">
        <v>112</v>
      </c>
    </row>
    <row r="8" customHeight="1" spans="1:1">
      <c r="A8" s="1" t="s">
        <v>532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2024-01-26T13:59:27Z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F356D148B0294FF98B4503A35EDEFCFF</vt:lpwstr>
  </property>
</Properties>
</file>