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tabRatio="917" firstSheet="8" activeTab="11"/>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一般公共预算财政拨款项目支出决算表" sheetId="13" r:id="rId7"/>
    <sheet name="附表8政府性基金预算财政拨款收入支出决算表" sheetId="7" r:id="rId8"/>
    <sheet name="附表9国有资本经营预算财政拨款收入支出决算表" sheetId="8" r:id="rId9"/>
    <sheet name="附表10“三公”经费、行政参公单位机关运行经费情况表" sheetId="9" r:id="rId10"/>
    <sheet name="附表11国有资产使用情况表" sheetId="14" r:id="rId11"/>
    <sheet name="附表12 部门整体支出绩效自评情况" sheetId="15" r:id="rId12"/>
    <sheet name="附表13 部门整体支出绩效自评表" sheetId="16" r:id="rId13"/>
    <sheet name="附表14项目支出绩效自评表1" sheetId="17" r:id="rId14"/>
    <sheet name="附表14项目支出绩效自评表2" sheetId="22" r:id="rId15"/>
    <sheet name="附表14项目支出绩效自评表3" sheetId="23" r:id="rId16"/>
    <sheet name="附表14项目支出绩效自评表4" sheetId="20" r:id="rId17"/>
    <sheet name="附表14项目支出绩效自评表5" sheetId="24" r:id="rId18"/>
    <sheet name="附表14项目支出绩效自评表6" sheetId="21" r:id="rId19"/>
    <sheet name="附表14项目支出绩效自评表7" sheetId="25" r:id="rId20"/>
    <sheet name="附表14项目支出绩效自评表8" sheetId="26" r:id="rId21"/>
  </sheets>
  <definedNames>
    <definedName name="_Toc36627923" localSheetId="11">'附表12 部门整体支出绩效自评情况'!#REF!</definedName>
    <definedName name="_xlnm.Print_Area" localSheetId="9">附表10“三公”经费、行政参公单位机关运行经费情况表!$A$1:$E$31</definedName>
    <definedName name="_xlnm.Print_Area" localSheetId="6">附表7一般公共预算财政拨款项目支出决算表!$A$1:$L$41</definedName>
    <definedName name="_xlnm.Print_Titles" localSheetId="11">'附表12 部门整体支出绩效自评情况'!$A$2:$IV$4</definedName>
    <definedName name="_xlnm.Print_Titles" localSheetId="12">'附表13 部门整体支出绩效自评表'!$A$2:$IV$2</definedName>
    <definedName name="_xlnm.Print_Titles" localSheetId="13">附表14项目支出绩效自评表1!$A$2:$IV$4</definedName>
    <definedName name="_xlnm.Print_Titles" localSheetId="14">附表14项目支出绩效自评表2!$2:$4</definedName>
    <definedName name="_xlnm.Print_Titles" localSheetId="15">附表14项目支出绩效自评表3!$A$2:$IV$4</definedName>
    <definedName name="_xlnm.Print_Titles" localSheetId="16">附表14项目支出绩效自评表4!$A$2:$IV$4</definedName>
    <definedName name="_xlnm.Print_Titles" localSheetId="17">附表14项目支出绩效自评表5!$2:$4</definedName>
    <definedName name="_xlnm.Print_Titles" localSheetId="18">附表14项目支出绩效自评表6!$A$2:$IV$4</definedName>
    <definedName name="_xlnm.Print_Titles" localSheetId="19">附表14项目支出绩效自评表7!$2:$4</definedName>
    <definedName name="_xlnm.Print_Titles" localSheetId="20">附表14项目支出绩效自评表8!$2:$4</definedName>
    <definedName name="_xlnm.Print_Titles" localSheetId="1">附表2收入决算表!$1:$7</definedName>
    <definedName name="_xlnm.Print_Titles" localSheetId="2">附表3支出决算表!$1:$7</definedName>
    <definedName name="_xlnm.Print_Titles" localSheetId="4">附表5一般公共预算财政拨款收入支出决算表!$1:$6</definedName>
    <definedName name="地区名称" localSheetId="15">#REF!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<sst xmlns="http://schemas.openxmlformats.org/spreadsheetml/2006/main" count="4200" uniqueCount="789">
  <si>
    <t>收入支出决算表</t>
  </si>
  <si>
    <t>公开01表</t>
  </si>
  <si>
    <t xml:space="preserve">      部门：大姚县昙华乡中心学校</t>
  </si>
  <si>
    <t>金额单位：元</t>
  </si>
  <si>
    <t>收入</t>
  </si>
  <si>
    <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</si>
  <si>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</si>
  <si>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</si>
  <si>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</si>
  <si>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</si>
  <si>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</si>
  <si>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</si>
  <si>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</si>
  <si>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</si>
  <si>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</si>
  <si>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</si>
  <si>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</si>
  <si>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</si>
  <si>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</si>
  <si>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</si>
  <si>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</si>
  <si>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</si>
  <si>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</si>
  <si>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</si>
  <si>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</si>
  <si>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</si>
  <si>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</si>
  <si>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</si>
  <si>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</si>
  <si>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</si>
  <si>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</si>
  <si>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</si>
  <si>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</si>
  <si>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</si>
  <si>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</si>
  <si>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</si>
  <si>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</si>
  <si>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</si>
  <si>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</si>
  <si>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</si>
  <si>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</si>
  <si>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</si>
  <si>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</si>
  <si>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</si>
  <si>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</si>
  <si>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</si>
  <si>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</si>
  <si>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</si>
  <si>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</si>
  <si>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</si>
  <si>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</si>
  <si>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</si>
  <si>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</si>
  <si>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</si>
  <si>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</si>
  <si>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</si>
  <si>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</si>
  <si>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</si>
  <si>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</si>
  <si>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</si>
  <si>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</si>
  <si>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</si>
  <si>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</si>
  <si>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</si>
  <si>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</si>
  <si>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</si>
  <si>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</si>
  <si>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</si>
  <si>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</si>
  <si>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</si>
  <si>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</si>
  <si>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</si>
  <si>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</si>
  <si>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</si>
  <si>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</si>
  <si>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</si>
  <si>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</si>
  <si>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</si>
  <si>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</si>
  <si>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</si>
  <si>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</si>
  <si>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</si>
  <si>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</si>
  <si>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</si>
  <si>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</si>
  <si>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</si>
  <si>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</si>
  <si>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</si>
  <si>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</si>
  <si>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</si>
  <si>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</si>
  <si>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</si>
  <si>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</si>
  <si>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</si>
  <si>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</si>
  <si>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</si>
  <si>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类款项</t>
  </si>
  <si>
    <t>款</t>
  </si>
  <si>
    <t>项</t>
  </si>
  <si>
    <t>合计</t>
  </si>
  <si>
    <t>205</t>
  </si>
  <si>
    <t>教育支出</t>
  </si>
  <si>
    <t>20502</t>
  </si>
  <si>
    <t>普通教育</t>
  </si>
  <si>
    <t>2050201</t>
  </si>
  <si>
    <t xml:space="preserve">  学前教育</t>
  </si>
  <si>
    <t>2050202</t>
  </si>
  <si>
    <t xml:space="preserve">  小学教育</t>
  </si>
  <si>
    <t>2050203</t>
  </si>
  <si>
    <t xml:space="preserve">  初中教育</t>
  </si>
  <si>
    <t>20507</t>
  </si>
  <si>
    <t>特殊教育</t>
  </si>
  <si>
    <t>2050701</t>
  </si>
  <si>
    <t xml:space="preserve">  特殊学校教育</t>
  </si>
  <si>
    <t>20509</t>
  </si>
  <si>
    <t>教育费附加安排的支出</t>
  </si>
  <si>
    <t>2050999</t>
  </si>
  <si>
    <t xml:space="preserve">  其他教育费附加安排的支出</t>
  </si>
  <si>
    <t>208</t>
  </si>
  <si>
    <t>社会保障和就业支出</t>
  </si>
  <si>
    <t>20805</t>
  </si>
  <si>
    <t>行政事业单位养老支出</t>
  </si>
  <si>
    <t>2080502</t>
  </si>
  <si>
    <t xml:space="preserve">  事业单位离退休</t>
  </si>
  <si>
    <t>2080505</t>
  </si>
  <si>
    <t xml:space="preserve">  机关事业单位基本养老保险缴费支出</t>
  </si>
  <si>
    <t>20808</t>
  </si>
  <si>
    <t>抚恤</t>
  </si>
  <si>
    <t>2080801</t>
  </si>
  <si>
    <t xml:space="preserve">  死亡抚恤</t>
  </si>
  <si>
    <t>210</t>
  </si>
  <si>
    <t>卫生健康支出</t>
  </si>
  <si>
    <t>21011</t>
  </si>
  <si>
    <t>行政事业单位医疗</t>
  </si>
  <si>
    <t>2101102</t>
  </si>
  <si>
    <t xml:space="preserve">  事业单位医疗</t>
  </si>
  <si>
    <t>2101103</t>
  </si>
  <si>
    <t xml:space="preserve">  公务员医疗补助</t>
  </si>
  <si>
    <t>212</t>
  </si>
  <si>
    <t>城乡社区支出</t>
  </si>
  <si>
    <t>21208</t>
  </si>
  <si>
    <t>国有土地使用权出让收入安排的支出</t>
  </si>
  <si>
    <t>2120801</t>
  </si>
  <si>
    <t xml:space="preserve">  征地和拆迁补偿支出</t>
  </si>
  <si>
    <t>216</t>
  </si>
  <si>
    <t>商业服务业等支出</t>
  </si>
  <si>
    <t>21602</t>
  </si>
  <si>
    <t>商业流通事务</t>
  </si>
  <si>
    <t>2160250</t>
  </si>
  <si>
    <t xml:space="preserve">  事业运行</t>
  </si>
  <si>
    <t>221</t>
  </si>
  <si>
    <t>住房保障支出</t>
  </si>
  <si>
    <t>22102</t>
  </si>
  <si>
    <t>住房改革支出</t>
  </si>
  <si>
    <t>2210201</t>
  </si>
  <si>
    <t xml:space="preserve">  住房公积金</t>
  </si>
  <si>
    <t>229</t>
  </si>
  <si>
    <t>其他支出</t>
  </si>
  <si>
    <t>22960</t>
  </si>
  <si>
    <t>彩票公益金安排的支出</t>
  </si>
  <si>
    <t>2296004</t>
  </si>
  <si>
    <t xml:space="preserve">  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</si>
  <si>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</si>
  <si>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</si>
  <si>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</si>
  <si>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</si>
  <si>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</si>
  <si>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</si>
  <si>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</si>
  <si>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</si>
  <si>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支出功能分
类科目编码</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</si>
  <si>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</si>
  <si>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</si>
  <si>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</si>
  <si>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</si>
  <si>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</si>
  <si>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</si>
  <si>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</si>
  <si>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</si>
  <si>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</si>
  <si>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</si>
  <si>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</si>
  <si>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</si>
  <si>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</si>
  <si>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</si>
  <si>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</si>
  <si>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</si>
  <si>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</si>
  <si>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</si>
  <si>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</si>
  <si>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</si>
  <si>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</si>
  <si>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</si>
  <si>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</si>
  <si>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</si>
  <si>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</si>
  <si>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</si>
  <si>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</si>
  <si>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</si>
  <si>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</si>
  <si>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</si>
  <si>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</si>
  <si>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</si>
  <si>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</si>
  <si>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</si>
  <si>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</si>
  <si>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</si>
  <si>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</si>
  <si>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</si>
  <si>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</si>
  <si>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</si>
  <si>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</si>
  <si>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</si>
  <si>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</si>
  <si>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</si>
  <si>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</si>
  <si>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</si>
  <si>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</si>
  <si>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</si>
  <si>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</si>
  <si>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</si>
  <si>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</si>
  <si>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</si>
  <si>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</si>
  <si>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</si>
  <si>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</si>
  <si>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</si>
  <si>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</si>
  <si>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</si>
  <si>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</si>
  <si>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</si>
  <si>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</si>
  <si>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</si>
  <si>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</si>
  <si>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</si>
  <si>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</si>
  <si>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</si>
  <si>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</si>
  <si>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</si>
  <si>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</si>
  <si>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</si>
  <si>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</si>
  <si>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</si>
  <si>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</si>
  <si>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</si>
  <si>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</si>
  <si>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</si>
  <si>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</si>
  <si>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</si>
  <si>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</si>
  <si>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</si>
  <si>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</si>
  <si>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</si>
  <si>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</si>
  <si>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</si>
  <si>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</si>
  <si>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</si>
  <si>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</si>
  <si>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</si>
  <si>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</si>
  <si>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</si>
  <si>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</si>
  <si>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</si>
  <si>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</si>
  <si>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</si>
  <si>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</si>
  <si>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</si>
  <si>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</si>
  <si>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</si>
  <si>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</si>
  <si>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</si>
  <si>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</si>
  <si>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</si>
  <si>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</si>
  <si>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</si>
  <si>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</si>
  <si>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</si>
  <si>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</si>
  <si>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</si>
  <si>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</si>
  <si>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</si>
  <si>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</si>
  <si>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</si>
  <si>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</si>
  <si>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</si>
  <si>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</si>
  <si>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</si>
  <si>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</si>
  <si>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</si>
  <si>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</si>
  <si>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</si>
  <si>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</si>
  <si>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</si>
  <si>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</si>
  <si>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</si>
  <si>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</si>
  <si>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</si>
  <si>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</si>
  <si>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</si>
  <si>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</si>
  <si>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</si>
  <si>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</si>
  <si>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</si>
  <si>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</si>
  <si>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</si>
  <si>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</si>
  <si>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</si>
  <si>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</si>
  <si>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</si>
  <si>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</si>
  <si>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</si>
  <si>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</si>
  <si>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</si>
  <si>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</si>
  <si>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</si>
  <si>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</si>
  <si>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</si>
  <si>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</si>
  <si>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</si>
  <si>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</si>
  <si>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</si>
  <si>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</si>
  <si>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</si>
  <si>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</si>
  <si>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</si>
  <si>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</si>
  <si>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</si>
  <si>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</si>
  <si>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</si>
  <si>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</si>
  <si>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</si>
  <si>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</si>
  <si>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</si>
  <si>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</si>
  <si>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</si>
  <si>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</si>
  <si>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</si>
  <si>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</si>
  <si>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</si>
  <si>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</si>
  <si>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</si>
  <si>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</si>
  <si>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</si>
  <si>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</si>
  <si>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</si>
  <si>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</si>
  <si>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</si>
  <si>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</si>
  <si>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</si>
  <si>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</si>
  <si>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</si>
  <si>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</si>
  <si>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</si>
  <si>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</si>
  <si>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</si>
  <si>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</si>
  <si>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</si>
  <si>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</si>
  <si>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</si>
  <si>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</si>
  <si>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</si>
  <si>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</si>
  <si>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</si>
  <si>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</si>
  <si>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</si>
  <si>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</si>
  <si>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</si>
  <si>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</si>
  <si>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</si>
  <si>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</si>
  <si>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</si>
  <si>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</si>
  <si>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</si>
  <si>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</si>
  <si>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</si>
  <si>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</si>
  <si>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</si>
  <si>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</si>
  <si>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</si>
  <si>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</si>
  <si>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</si>
  <si>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</si>
  <si>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</si>
  <si>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</si>
  <si>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</si>
  <si>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</si>
  <si>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</si>
  <si>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52,547.00</t>
  </si>
  <si>
    <t>309</t>
  </si>
  <si>
    <t>资本性支出（基本建设）</t>
  </si>
  <si>
    <t>311</t>
  </si>
  <si>
    <t>对企业补助（基本建设）</t>
  </si>
  <si>
    <t>22,697.59</t>
  </si>
  <si>
    <t>30901</t>
  </si>
  <si>
    <t>31101</t>
  </si>
  <si>
    <t>875.00</t>
  </si>
  <si>
    <t>30902</t>
  </si>
  <si>
    <t>31199</t>
  </si>
  <si>
    <t>30903</t>
  </si>
  <si>
    <t>30905</t>
  </si>
  <si>
    <t>30906</t>
  </si>
  <si>
    <t>3,474.41</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</si>
  <si>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</si>
  <si>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</si>
  <si>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</si>
  <si>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</si>
  <si>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</si>
  <si>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</si>
  <si>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</si>
  <si>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</si>
  <si>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</si>
  <si>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</si>
  <si>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</si>
  <si>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</si>
  <si>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</si>
  <si>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</si>
  <si>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</si>
  <si>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</si>
  <si>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398,020.25</t>
  </si>
  <si>
    <t>1,290,358.80</t>
  </si>
  <si>
    <t>221,693.60</t>
  </si>
  <si>
    <t>176,326.65</t>
  </si>
  <si>
    <t>94,232.80</t>
  </si>
  <si>
    <t>1,196,126.00</t>
  </si>
  <si>
    <t>25,500.00</t>
  </si>
  <si>
    <t xml:space="preserve">  其他对个人和家庭的补助</t>
  </si>
  <si>
    <t>450,567.25</t>
  </si>
  <si>
    <t xml:space="preserve">    注：本表反映部门本年度一般公共预算财政拨款项目支出经济分类支出情况。</t>
  </si>
  <si>
    <t>政府性基金预算财政拨款收入支出决算表</t>
  </si>
  <si>
    <r>
      <rPr>
        <sz val="10"/>
        <color indexed="8"/>
        <rFont val="华文楷体"/>
        <charset val="134"/>
      </rPr>
      <t>公开0</t>
    </r>
    <r>
      <rPr>
        <sz val="10"/>
        <color indexed="8"/>
        <rFont val="华文楷体"/>
        <charset val="134"/>
      </rPr>
      <t>8</t>
    </r>
    <r>
      <rPr>
        <sz val="10"/>
        <color indexed="8"/>
        <rFont val="华文楷体"/>
        <charset val="134"/>
      </rPr>
      <t>表</t>
    </r>
  </si>
  <si>
    <t>单位：元</t>
  </si>
  <si>
    <t>项目支出
结余</t>
  </si>
  <si>
    <r>
      <rPr>
        <sz val="11"/>
        <color indexed="8"/>
        <rFont val="华文楷体"/>
        <charset val="134"/>
      </rPr>
      <t>注：1</t>
    </r>
    <r>
      <rPr>
        <sz val="11"/>
        <color indexed="8"/>
        <rFont val="华文楷体"/>
        <charset val="134"/>
      </rPr>
      <t>.</t>
    </r>
    <r>
      <rPr>
        <sz val="11"/>
        <color indexed="8"/>
        <rFont val="华文楷体"/>
        <charset val="134"/>
      </rPr>
      <t>本表反映部门本年度政府性基金预算财政拨款的收支和年初、年末结转结余情况。</t>
    </r>
  </si>
  <si>
    <t xml:space="preserve">      2.本部门2022年度无政府性基金预算财政拨款收入及支出，《政府性基金预算财政拨款收入支出决算表》为空表。</t>
  </si>
  <si>
    <t>国有资本经营预算财政拨款收入支出决算表</t>
  </si>
  <si>
    <r>
      <rPr>
        <sz val="9"/>
        <color indexed="8"/>
        <rFont val="华文楷体"/>
        <charset val="134"/>
      </rPr>
      <t>公开0</t>
    </r>
    <r>
      <rPr>
        <sz val="9"/>
        <color indexed="8"/>
        <rFont val="华文楷体"/>
        <charset val="134"/>
      </rPr>
      <t>9</t>
    </r>
    <r>
      <rPr>
        <sz val="9"/>
        <color indexed="8"/>
        <rFont val="华文楷体"/>
        <charset val="134"/>
      </rPr>
      <t>表</t>
    </r>
  </si>
  <si>
    <t>结转</t>
  </si>
  <si>
    <t>结余</t>
  </si>
  <si>
    <t>类</t>
  </si>
  <si>
    <t xml:space="preserve">               注：1.本表反映部门本年度国有资本经营预算财政拨款的收支和年初、年末结转结余情况。</t>
  </si>
  <si>
    <t xml:space="preserve">                  2.本部门2022年度无国有资本经营预算财政拨款收入及支出，《国有资本经营预算财政拨款收入支出决算表》为空表。</t>
  </si>
  <si>
    <t>“三公”经费、行政参公单位机关运行经费情况表</t>
  </si>
  <si>
    <t xml:space="preserve">         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</si>
  <si>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</si>
  <si>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</si>
  <si>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</si>
  <si>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</si>
  <si>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</si>
  <si>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</si>
  <si>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</si>
  <si>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</si>
  <si>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</si>
  <si>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</si>
  <si>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</si>
  <si>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</si>
  <si>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</si>
  <si>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</si>
  <si>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</si>
  <si>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</si>
  <si>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</si>
  <si>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</si>
  <si>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</si>
  <si>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</si>
  <si>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</si>
  <si>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</si>
  <si>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</si>
  <si>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</si>
  <si>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</si>
  <si>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</si>
  <si>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</si>
  <si>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</si>
  <si>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</si>
  <si>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</si>
  <si>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</si>
  <si>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</si>
  <si>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</si>
  <si>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</si>
  <si>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</si>
  <si>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</si>
  <si>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</si>
  <si>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</si>
  <si>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</si>
  <si>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</si>
  <si>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</si>
  <si>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</si>
  <si>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</si>
  <si>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</si>
  <si>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</si>
  <si>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</si>
  <si>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附表10</t>
  </si>
  <si>
    <t>2022年度部门整体支出绩效自评情况</t>
  </si>
  <si>
    <t xml:space="preserve">   部门：</t>
  </si>
  <si>
    <t>大姚县昙华乡中心学校</t>
  </si>
  <si>
    <t xml:space="preserve">                                                                                          公开12表</t>
  </si>
  <si>
    <t>一、部门
基本情况</t>
  </si>
  <si>
    <t>（一）部门概况</t>
  </si>
  <si>
    <t xml:space="preserve">大姚县昙华乡中心学校2022年末实有人员编制63人。其中：行政编制0人（含行政工勤编制0人），事业编制63人（含参公管理事业编制0人）；在职在编实有行政人员0人（含行政工勤人员0人），事业人员58人（含参公管理事业人员0人）。尚未移交养老保险基金发放养老金的离退休人员0人（离休0人，退休0人）; 由养老保险基金发放养老金的离退休人员19人（离休0人，退休19人）。 
实有车辆编制0辆，在编实有车辆0辆。
</t>
  </si>
  <si>
    <t>（二）部门绩效目标的设立情况</t>
  </si>
  <si>
    <r>
      <t>一是规范立项项目。</t>
    </r>
    <r>
      <rPr>
        <sz val="9"/>
        <color rgb="FF000000"/>
        <rFont val="方正楷体简体"/>
        <charset val="134"/>
      </rPr>
      <t>2022年本单位依据《大姚县2022年部门预算编制实施方案》、《国家中长期教育改革与发展规划纲要（2021-2030）》和《大姚县教育发展“十四五”规划》设立预算项目，坚持先有项目再安排预算，并按轻重缓急的原则对项目排序，保障了重点项目的支出安排，所提交的文件依据、材料符合相关要求，事前已经过必要的可行性研究、风险评估、集体决策。</t>
    </r>
    <r>
      <rPr>
        <b/>
        <sz val="9"/>
        <color rgb="FF000000"/>
        <rFont val="方正楷体简体"/>
        <charset val="134"/>
      </rPr>
      <t>二是合理设置绩效目标。</t>
    </r>
    <r>
      <rPr>
        <sz val="9"/>
        <color rgb="FF000000"/>
        <rFont val="方正楷体简体"/>
        <charset val="134"/>
      </rPr>
      <t>绩效目标符合国家相关法律法规、国民经济发展规划和党委政府决策，目标紧紧围绕促进教育体育事业发展所必需，项目预期产出效益和效果符合正常的业绩水平。</t>
    </r>
    <r>
      <rPr>
        <b/>
        <sz val="9"/>
        <color rgb="FF000000"/>
        <rFont val="方正楷体简体"/>
        <charset val="134"/>
      </rPr>
      <t>三是明确绩效指标。</t>
    </r>
    <r>
      <rPr>
        <sz val="9"/>
        <color rgb="FF000000"/>
        <rFont val="方正楷体简体"/>
        <charset val="134"/>
      </rPr>
      <t>本单位绩效指标按产出指标、效益指标、满意度指标三大块指标进行设置，各块指标已细化，并与项目年度任务数或计划数相对应。</t>
    </r>
  </si>
  <si>
    <t>（三）部门整体收支情况</t>
  </si>
  <si>
    <t>1.大姚县昙华乡中心学校2022年度收入合计14,741,371.32元。其中：财政拨款收入14,740,598.03元，占总收入的99.99%；上级补助收入0.00元，占总收入的0.00%；事业收入0.00元（含教育收费0.00元），占总收入的0.00%；经营收入0.00元，占总收入的0.00%；附属单位上缴收入0.00元，占总收入的0.00%；其他收入773.29元，占总收入的0.01%。
2.大姚县昙华乡中心学校2022年度支出合计14,519,294.43元。其中：基本支出12,703,137.38元，占总支出的87.49％；项目支出1,816,157.05元，占总支出的12.51％；上缴上级支出0.00元，占总支出的0.00％；经营支出0.00元，占总支出的0.00％；对附属单位补助支出0.00元，占总支出的0.00％。</t>
  </si>
  <si>
    <t>（四）部门预算管理制度建设情况</t>
  </si>
  <si>
    <r>
      <rPr>
        <b/>
        <sz val="9"/>
        <color indexed="8"/>
        <rFont val="方正楷体简体"/>
        <charset val="134"/>
      </rPr>
      <t>一是</t>
    </r>
    <r>
      <rPr>
        <sz val="9"/>
        <color indexed="8"/>
        <rFont val="方正楷体简体"/>
        <charset val="134"/>
      </rPr>
      <t>建立健全管理制度。主管部门制定下发了《大姚县公办学校财务统一核算管理实施办法》《大姚县学校国有资产管理办法》《大姚县学生食堂管理规定》《大姚县教育经费管理使用暂行办法》《大姚县义务教育阶段寄宿生生活补助资金管理办法》《大姚县差旅费会议费管理办法》《大姚县教育体育系统建设项目管理实施办法》等管理办法，县人民政府制定下发了《大姚县人民政府办公室关于印发大姚县乡镇工作岗位补贴实施办法的通知》《大姚县人民政府办公室关于印发大姚县山区乡镇学前教育学生资助实施办法（试行）的通知》《大姚县人民政府办公室关于印发大姚县建档立卡贫困户学生兜底资助实施办法的通知》等项目资金实施办法，进一步规范了项目资金管理行为，提高了项目管理水平及项目资金使用效益。</t>
    </r>
    <r>
      <rPr>
        <b/>
        <sz val="9"/>
        <color indexed="8"/>
        <rFont val="方正楷体简体"/>
        <charset val="134"/>
      </rPr>
      <t>二是</t>
    </r>
    <r>
      <rPr>
        <sz val="9"/>
        <color indexed="8"/>
        <rFont val="方正楷体简体"/>
        <charset val="134"/>
      </rPr>
      <t>合规使用资金。资金使用符合国家财经法规和财务管理制度以及有关专项资金管理办法的规定，资金的拨付有完整的审批程序和手续，资金使用符合项目预算批复或合同规定的用途，不存在截留、挤占、挪用和虚列支出等情况。</t>
    </r>
  </si>
  <si>
    <t>（五）严控“三公经费”支出情况</t>
  </si>
  <si>
    <t>单位严格按照厉行节约有关规定，严格控制“三公经费”支出。本单位2022年度一般公共预算财政拨款“三公”经费支出预算为860.00元，支出决算860.00元。其中：因公出国（境）费支出决算为0元，完成预算的0%；公务用车购置及运行费支出决算为0元，完成预算的0%；公务接待费支出决算为860.00元，完成预算的100%。</t>
  </si>
  <si>
    <t>二、绩效自
评工作情况</t>
  </si>
  <si>
    <t>（一）绩效自评的目的</t>
  </si>
  <si>
    <t>通过开展部门整体支出绩效评价，分析单位资源配置的合理性及中长期规划目标完成与履职情况，总结经验做法，找出预算绩效管理中的薄弱环节，提出改进建议，促进部门从整体上提升预算绩效管理工作水平，强化部门支出责任，规范资金管理，提高财政资金的使用效益，更好地为教育教学工作服务。</t>
  </si>
  <si>
    <t>（二）自评组织过程</t>
  </si>
  <si>
    <t>1.前期准备</t>
  </si>
  <si>
    <t>本单位成立了绩效自评领导组，负责本单位2022年绩效自评工作，收集整理相关自评资料。</t>
  </si>
  <si>
    <t>2.组织实施</t>
  </si>
  <si>
    <r>
      <rPr>
        <b/>
        <sz val="9"/>
        <color indexed="8"/>
        <rFont val="方正楷体简体"/>
        <charset val="134"/>
      </rPr>
      <t>一是</t>
    </r>
    <r>
      <rPr>
        <sz val="9"/>
        <color indexed="8"/>
        <rFont val="方正楷体简体"/>
        <charset val="134"/>
      </rPr>
      <t>确认2022年度单位整体支出的绩效目标。</t>
    </r>
    <r>
      <rPr>
        <b/>
        <sz val="9"/>
        <color indexed="8"/>
        <rFont val="方正楷体简体"/>
        <charset val="134"/>
      </rPr>
      <t>二是</t>
    </r>
    <r>
      <rPr>
        <sz val="9"/>
        <color indexed="8"/>
        <rFont val="方正楷体简体"/>
        <charset val="134"/>
      </rPr>
      <t>梳理单位内部管理制度及存量资源。</t>
    </r>
    <r>
      <rPr>
        <b/>
        <sz val="9"/>
        <color indexed="8"/>
        <rFont val="方正楷体简体"/>
        <charset val="134"/>
      </rPr>
      <t>三是</t>
    </r>
    <r>
      <rPr>
        <sz val="9"/>
        <color indexed="8"/>
        <rFont val="方正楷体简体"/>
        <charset val="134"/>
      </rPr>
      <t>分析确定2022年度单位整体支出的评价重点，构建绩效评价指标体系。</t>
    </r>
    <r>
      <rPr>
        <b/>
        <sz val="9"/>
        <color indexed="8"/>
        <rFont val="方正楷体简体"/>
        <charset val="134"/>
      </rPr>
      <t>四是</t>
    </r>
    <r>
      <rPr>
        <sz val="9"/>
        <color indexed="8"/>
        <rFont val="方正楷体简体"/>
        <charset val="134"/>
      </rPr>
      <t>开展单位绩效自评，找出存在问题及原因，商讨解决问题的措施。</t>
    </r>
  </si>
  <si>
    <t>三、评价情况分析及综合评价结论</t>
  </si>
  <si>
    <t>2022年按时保证了人员支出及日常公用经费支出，确保了本单位各项工作正常开展。及时发放了各类学生资助，确保了学生进得来、留得住。进一步加大教师队伍的培训力度，提高了教职工教学水平。加强了学校项目建设管理，学校办学条件进一步得到改善。经绩效自评领导组自评，我单位2022年整体支出取得的社会效益明显、工作人员满意度较高，预算配置科学、预算执行有效、预算管理规范。</t>
  </si>
  <si>
    <t>四、存在的问题和整改情况</t>
  </si>
  <si>
    <r>
      <rPr>
        <b/>
        <sz val="9"/>
        <color indexed="8"/>
        <rFont val="方正楷体简体"/>
        <charset val="134"/>
      </rPr>
      <t>（一）存在问题：一是</t>
    </r>
    <r>
      <rPr>
        <sz val="9"/>
        <color indexed="8"/>
        <rFont val="方正楷体简体"/>
        <charset val="134"/>
      </rPr>
      <t>项目绩效目标设置不够完善、细致。</t>
    </r>
    <r>
      <rPr>
        <b/>
        <sz val="9"/>
        <color indexed="8"/>
        <rFont val="方正楷体简体"/>
        <charset val="134"/>
      </rPr>
      <t>二是</t>
    </r>
    <r>
      <rPr>
        <sz val="9"/>
        <color indexed="8"/>
        <rFont val="方正楷体简体"/>
        <charset val="134"/>
      </rPr>
      <t>项目绩效目标的填制和评价编制人员不够明确，过多依赖于财务人员。</t>
    </r>
    <r>
      <rPr>
        <b/>
        <sz val="9"/>
        <color indexed="8"/>
        <rFont val="方正楷体简体"/>
        <charset val="134"/>
      </rPr>
      <t>三是</t>
    </r>
    <r>
      <rPr>
        <sz val="9"/>
        <color indexed="8"/>
        <rFont val="方正楷体简体"/>
        <charset val="134"/>
      </rPr>
      <t xml:space="preserve">绩效目标制定和实际实施过程还存在一定的偏差，对绩效管理工作认识不足，重视程度不够。
</t>
    </r>
    <r>
      <rPr>
        <b/>
        <sz val="9"/>
        <color indexed="8"/>
        <rFont val="方正楷体简体"/>
        <charset val="134"/>
      </rPr>
      <t>（二）整改情况：一是牢固树立了绩效理念。</t>
    </r>
    <r>
      <rPr>
        <sz val="9"/>
        <color indexed="8"/>
        <rFont val="方正楷体简体"/>
        <charset val="134"/>
      </rPr>
      <t>围绕“科学规范、公开公正、效益优先”的基本原则，将绩效理念贯穿预算编制、执行、结果的全过程，对预算项目支出实行绩效管理，由过去关注项目资金使用向关注项目可行性和项目效益性转变，从而实现事前、事中、事后监督全覆盖。</t>
    </r>
    <r>
      <rPr>
        <b/>
        <sz val="9"/>
        <color indexed="8"/>
        <rFont val="方正楷体简体"/>
        <charset val="134"/>
      </rPr>
      <t>二是完善了指标体系。</t>
    </r>
    <r>
      <rPr>
        <sz val="9"/>
        <color indexed="8"/>
        <rFont val="方正楷体简体"/>
        <charset val="134"/>
      </rPr>
      <t>结合本单位的职能职责和工作要求，全面梳理各项重点工作任务，在准确定位本单位工作目标的基础上，对各项考评项目的绩效目标、财务管理、使用绩效、社会效益等指标进行了完善。</t>
    </r>
    <r>
      <rPr>
        <b/>
        <sz val="9"/>
        <color indexed="8"/>
        <rFont val="方正楷体简体"/>
        <charset val="134"/>
      </rPr>
      <t>三是实施跟踪监督。</t>
    </r>
    <r>
      <rPr>
        <sz val="9"/>
        <color indexed="8"/>
        <rFont val="方正楷体简体"/>
        <charset val="134"/>
      </rPr>
      <t>预算单位主管部门定期对预期绩效目标的实现程度、项目资金投入的经济性、效率性和效果性进行跟踪监督，及时工作指导，以便准确掌握项目活动开展和执行情况，适时作出科学合理的评价。</t>
    </r>
  </si>
  <si>
    <t>五、绩效自评结果应用</t>
  </si>
  <si>
    <t>本单位根据项目绩效评价结果，认真分析项目资金在管理中存在的问题和不足，及时补充完善项目资金分配、拨付、使用等环节的管理控制措施，充分发挥资金使用效益。</t>
  </si>
  <si>
    <t>六、主要经验及做法</t>
  </si>
  <si>
    <r>
      <rPr>
        <b/>
        <sz val="9"/>
        <color indexed="8"/>
        <rFont val="方正楷体简体"/>
        <charset val="134"/>
      </rPr>
      <t>一是预算配置方面。</t>
    </r>
    <r>
      <rPr>
        <sz val="9"/>
        <color indexed="8"/>
        <rFont val="方正楷体简体"/>
        <charset val="134"/>
      </rPr>
      <t>严格按《大姚县2022年部门预算编制实施方案》实施预算，所有支出以项目为预算管理基本单元，并按规范标准分类管理。</t>
    </r>
    <r>
      <rPr>
        <b/>
        <sz val="9"/>
        <color indexed="8"/>
        <rFont val="方正楷体简体"/>
        <charset val="134"/>
      </rPr>
      <t>二是预算执行方面。</t>
    </r>
    <r>
      <rPr>
        <sz val="9"/>
        <color indexed="8"/>
        <rFont val="方正楷体简体"/>
        <charset val="134"/>
      </rPr>
      <t>支出总额控制在预算总额以内，基本支出中财政政策性工资和对个人和家庭的补助支出有所追加；预算资金按照规定管理使用，本年财政预算资金支出进度加快，财政拨款支出总体控制较好。</t>
    </r>
    <r>
      <rPr>
        <b/>
        <sz val="9"/>
        <color indexed="8"/>
        <rFont val="方正楷体简体"/>
        <charset val="134"/>
      </rPr>
      <t>三是预算管理方面。</t>
    </r>
    <r>
      <rPr>
        <sz val="9"/>
        <color indexed="8"/>
        <rFont val="方正楷体简体"/>
        <charset val="134"/>
      </rPr>
      <t>制定了切实有效的内部管理制度和经费支出控制方案，有较强的内控风险管理意识、各项经费支出得到了有效控制。</t>
    </r>
    <r>
      <rPr>
        <b/>
        <sz val="9"/>
        <color indexed="8"/>
        <rFont val="方正楷体简体"/>
        <charset val="134"/>
      </rPr>
      <t>四是</t>
    </r>
    <r>
      <rPr>
        <sz val="9"/>
        <color indexed="8"/>
        <rFont val="方正楷体简体"/>
        <charset val="134"/>
      </rPr>
      <t>预算安排的基本支出保障了本单位各项教育教学工作的正常运转，预算安排的项目支出保障了本单位各种学生资助、项目建设及其他专项业务工作的顺利开展。</t>
    </r>
  </si>
  <si>
    <t>七、其他需说明的情况</t>
  </si>
  <si>
    <t>无</t>
  </si>
  <si>
    <t>备注：涉密部门和涉密信息按保密规定不公开。</t>
  </si>
  <si>
    <t>附表11</t>
  </si>
  <si>
    <t>2022年度部门整体支出绩效自评表</t>
  </si>
  <si>
    <t>公开13表</t>
  </si>
  <si>
    <t>部门名称</t>
  </si>
  <si>
    <t>内容</t>
  </si>
  <si>
    <t>说明</t>
  </si>
  <si>
    <t>部门总体目标</t>
  </si>
  <si>
    <t>部门
职责</t>
  </si>
  <si>
    <t>负责学前教育和义务教育阶段教育体育教学工作；负责贯彻执行党和国家的教育方针、政策、法律、法规，坚持社会主义办学方向，发展社会主义的教育事业。执行国家教育教学标准，保证教育教学质量，推进素质教育；负责依法组织实施教育教学活动。为社会主义现代化建设服务，与生产劳动相结合，培养德、智、体、美等方面全面发展的社会主义事业的建设者和接班人；负责学校常规管理，建立学生学籍档案，建立健全“两基”档案，完善课程设置规划、开齐课程，开足课时。建立科学的教育教学质量监督和评价体系，开展教学考核评价，努力提高教育教学质量；负责建立和完善教师岗位设置、年度考核、绩效工资分配等制度。负责加强对教职工的培训，组织教师开展教育教学观摩、竞赛、课题实验、经验交流、专题研讨等教研活动，加强教师队伍建设，提高广大教师的教书育人能力和现代管理水平；遵循教育规律和学生身心成长规律，负责对学生进行爱国主义、集体主义、社会主义的教育，进行理想、道德、纪律、法制、国防和民族团结的教育；负责建立和完善学校安全管理制度和安全预案，落实安全目标责任制，做好社会治安综合治理及安全保卫工作；负责学校教育经费预算，管理、使用本单位的教育教学设施和经费。按照国家相关规定收取费用并公开收费项目。加强教育基础建设，促进教育事业健康持续稳定发展；负责党的建设和领导班子建设工作，指导学校工会、共青团和少先队工作，抓好纪检监察、信访、审计和行风建设；及时高效地完成党委政府和上级教育部门交办的各项工作，依法接受社会监督。</t>
  </si>
  <si>
    <t>总体绩
效目标</t>
  </si>
  <si>
    <t>按时足额发放教职工工资，按相关政策发放各类学生补助。确保学前三年毛入园率达到85%以上，普惠性幼儿园覆盖率达100%。基本实现城乡义务教育一体化发展，基本实现优质均衡，九年义务教育巩固率达98%以上，特殊教育阶段的入学率达到98%以上，初中毕业生升学率达98%以上。学校语言文字工作规范化达标建设达100%。学校整体发展水平和教学质量走在全州同类学校前列。紧紧围绕办人民满意的教育体育，争创全国全民健身模范县，全省教体融合发展示范县，加大体育基础设施建设，推进学校体育、竞技体育、群众体育和体育产业快速发展，逐步实现体育发展与社会经济发展水平相适应，实现体育事业与体育产业又好又快发展。十四五期间，积极争取上级资金扶持，不断改善学校办学条件。</t>
  </si>
  <si>
    <t>一、部门年度目标</t>
  </si>
  <si>
    <t>财年</t>
  </si>
  <si>
    <t>目标</t>
  </si>
  <si>
    <t>实际完成情况</t>
  </si>
  <si>
    <r>
      <rPr>
        <sz val="9"/>
        <color indexed="8"/>
        <rFont val="华文楷体"/>
        <charset val="134"/>
      </rPr>
      <t>按时足额发放教职工工资，按相关惠民政策发放各类学生补助，确保学前3年儿童毛入园率达88</t>
    </r>
    <r>
      <rPr>
        <sz val="9"/>
        <color indexed="8"/>
        <rFont val="华文楷体"/>
        <charset val="134"/>
      </rPr>
      <t>%以上，小学适龄儿童入学率达 99</t>
    </r>
    <r>
      <rPr>
        <sz val="9"/>
        <color indexed="8"/>
        <rFont val="华文楷体"/>
        <charset val="134"/>
      </rPr>
      <t>.5％以上，小学阶段毛入学率达105％以上，初中学龄人口入学率达99.5%以上，初中阶段毛入学率达115％以上，九年义务教育巩固率达99.5%以上，残疾儿童入学率达95%以上。全县基本实现城乡义务教育一体化发展，基本实现优质均衡。学校教育整体发展水平和教学质量走在全州同类学校前列。进一步改善办学条件，并购置必要的设施设备。</t>
    </r>
  </si>
  <si>
    <t>已按时足额发放教职工工资，已按相关政策发放各类学生补助，2022年学前3年儿童毛入园率达88.93%，小学适龄儿童入学率达 99.95％，小学阶段毛入学率达105.55％，初中学龄人口入学率达99.65%，初中阶段毛入学率达117.55％，九年义务教育巩固率达100%，残疾儿童入学率达99.17%。全县基本实现城乡义务教育一体化发展，基本实现优质均衡。学校教育整体发展水平和教学质量走在全州前列。进一步改善了办学条件，购置了必要的设施设备。</t>
  </si>
  <si>
    <t>二、部门年度重点工作任务</t>
  </si>
  <si>
    <t>任务名称</t>
  </si>
  <si>
    <t>项目
级次</t>
  </si>
  <si>
    <t>主要内容</t>
  </si>
  <si>
    <t>批复金额（元）</t>
  </si>
  <si>
    <t>实际支出金额
（元）</t>
  </si>
  <si>
    <t>预算执
行     率</t>
  </si>
  <si>
    <t>预算执行偏低
原因及改进措施</t>
  </si>
  <si>
    <t>总额</t>
  </si>
  <si>
    <t>财政拨款</t>
  </si>
  <si>
    <t>其他资金</t>
  </si>
  <si>
    <t>基本支出（工资福利支出）</t>
  </si>
  <si>
    <t>县级</t>
  </si>
  <si>
    <t>人员工资及社会保障缴费等工资福利支出</t>
  </si>
  <si>
    <t>无偏差</t>
  </si>
  <si>
    <t>基本支出（商品服务支出）</t>
  </si>
  <si>
    <t>学前教育、义务教育等商品服务支出</t>
  </si>
  <si>
    <t>基本支出（对个人及家庭补助）</t>
  </si>
  <si>
    <t>离退休人员离退休费等对个人及家庭补助支出</t>
  </si>
  <si>
    <t>项目支出（学前教育资助资金）</t>
  </si>
  <si>
    <t>学前教育助学金、建档立卡州县资助、建档立卡县级兜底资助、山区学前教育生活补助资金等项目支出</t>
  </si>
  <si>
    <t>年底预拨，未形成支出</t>
  </si>
  <si>
    <t>项目支出（义教教育营养餐资金）</t>
  </si>
  <si>
    <t>义务教育营养餐资金</t>
  </si>
  <si>
    <t>项目支出（义教教育家庭经济困难学生补助）</t>
  </si>
  <si>
    <t>义务教育家庭经济困难学生补助</t>
  </si>
  <si>
    <t>项目支出（教育费附加支出）</t>
  </si>
  <si>
    <t>教育费附加支出</t>
  </si>
  <si>
    <t>项目支出（基础设施建设）</t>
  </si>
  <si>
    <t>校舍维修改造</t>
  </si>
  <si>
    <t>项目支出（死亡抚恤金）</t>
  </si>
  <si>
    <t>死亡抚恤金项目支出</t>
  </si>
  <si>
    <t>项目支出（彩票公益金）</t>
  </si>
  <si>
    <t>少年宫资金</t>
  </si>
  <si>
    <t>项目支出（征地和拆迁补偿）</t>
  </si>
  <si>
    <t>设备购置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</si>
  <si>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</si>
  <si>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</si>
  <si>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</si>
  <si>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</si>
  <si>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</si>
  <si>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</si>
  <si>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</si>
  <si>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</si>
  <si>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</si>
  <si>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</si>
  <si>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</si>
  <si>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各类在校学生人数</t>
  </si>
  <si>
    <t>=</t>
  </si>
  <si>
    <t>人</t>
  </si>
  <si>
    <t>教职工人数</t>
  </si>
  <si>
    <t>离退休人数</t>
  </si>
  <si>
    <t>人员工资（每月按时发放）</t>
  </si>
  <si>
    <t>&gt;=</t>
  </si>
  <si>
    <t>次</t>
  </si>
  <si>
    <t>公用经费（每年支出大于12次）</t>
  </si>
  <si>
    <t>质量指标</t>
  </si>
  <si>
    <t>各类建档立卡贫困学生享受补助覆盖率</t>
  </si>
  <si>
    <t>%</t>
  </si>
  <si>
    <t>教职工工资发放及时率</t>
  </si>
  <si>
    <t>各类资金当年到位率</t>
  </si>
  <si>
    <t>发放补助达标率</t>
  </si>
  <si>
    <t>基础设施维护率</t>
  </si>
  <si>
    <t>培训达标率</t>
  </si>
  <si>
    <t>时效指标</t>
  </si>
  <si>
    <t>各类资金支付完成时限</t>
  </si>
  <si>
    <t>&lt;=</t>
  </si>
  <si>
    <t>2022-12-31前</t>
  </si>
  <si>
    <t>年-月-日</t>
  </si>
  <si>
    <t>已完成</t>
  </si>
  <si>
    <t>目标完成时间</t>
  </si>
  <si>
    <t>成本指标</t>
  </si>
  <si>
    <t>学前教育助学金补助标准</t>
  </si>
  <si>
    <t>元/生年</t>
  </si>
  <si>
    <t>学前教育建档立卡州县资助标准</t>
  </si>
  <si>
    <t>建档立卡县级兜底资助标准</t>
  </si>
  <si>
    <t>山区学前教育生活补助标准</t>
  </si>
  <si>
    <t>学前教育生均公用经费标准</t>
  </si>
  <si>
    <t>小学学生生活补助（寄宿）标准</t>
  </si>
  <si>
    <t>小学学生生活补助（非寄宿）标准</t>
  </si>
  <si>
    <t>小学生均公用经费标准</t>
  </si>
  <si>
    <t>小学寄宿生公用经费在基础标准上增加</t>
  </si>
  <si>
    <t>初中学生生活补助（寄宿）标准</t>
  </si>
  <si>
    <t>初中学生生活补助（非寄宿）标准</t>
  </si>
  <si>
    <t>初中生均公用经费标准</t>
  </si>
  <si>
    <t>初中寄宿生公用经费在基础标准上增加</t>
  </si>
  <si>
    <t>特殊教育生均公用经费标准</t>
  </si>
  <si>
    <t>效益指标</t>
  </si>
  <si>
    <t>社会效益指标</t>
  </si>
  <si>
    <t>学前三年毛入园率</t>
  </si>
  <si>
    <t>小学适龄儿童入学率</t>
  </si>
  <si>
    <t>小学阶段毛入学率</t>
  </si>
  <si>
    <t>初中阶段毛入学率</t>
  </si>
  <si>
    <t>九年义务教育巩固率</t>
  </si>
  <si>
    <t>残疾儿童入学率</t>
  </si>
  <si>
    <t>各类补助对象知晓率</t>
  </si>
  <si>
    <t>可持续影响指标</t>
  </si>
  <si>
    <t>学前教育各类资金受益年限</t>
  </si>
  <si>
    <t>年</t>
  </si>
  <si>
    <t>义务教育各类资金受益年限</t>
  </si>
  <si>
    <t>满意度指标</t>
  </si>
  <si>
    <t>服务对象满意度指标</t>
  </si>
  <si>
    <t>学生满意度</t>
  </si>
  <si>
    <t>学生家长满意</t>
  </si>
  <si>
    <t>社会满意度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</si>
  <si>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</si>
  <si>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</si>
  <si>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</si>
  <si>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</si>
  <si>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</si>
  <si>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附表12-1</t>
  </si>
  <si>
    <t>2022年度项目支出绩效自评表</t>
  </si>
  <si>
    <t xml:space="preserve">     部门：</t>
  </si>
  <si>
    <t>公开14表</t>
  </si>
  <si>
    <t>项目名称</t>
  </si>
  <si>
    <t>学前教育资助资金（含学前教育助学金、学前教育建档立卡州县资助、建档立卡县级兜底资助、山区学前教育生活补助资金）</t>
  </si>
  <si>
    <t>主管部门</t>
  </si>
  <si>
    <t>大姚县教育体育局</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</si>
  <si>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</si>
  <si>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</si>
  <si>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</si>
  <si>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</si>
  <si>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</si>
  <si>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</si>
  <si>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</si>
  <si>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</si>
  <si>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</si>
  <si>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</si>
  <si>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</si>
  <si>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</si>
  <si>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</si>
  <si>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</si>
  <si>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落实学前教育学生资助政策，保障家庭经济困难儿童入园。</t>
  </si>
  <si>
    <t>已落实学前教育学生资助政策，保障家庭经济困难儿童入园。学前教育助学金资助人数占在园幼儿人数的30%以上；建档立卡贫困儿童资助比例达100%。符合山区学前教育生活补助对象资助比例达100%；学前三年毛入园率达88.93%。</t>
  </si>
  <si>
    <t>绩效指标</t>
  </si>
  <si>
    <t xml:space="preserve">年度指标值 </t>
  </si>
  <si>
    <t>实   际
完成值</t>
  </si>
  <si>
    <t>学前教育家庭贫困幼儿享受补助覆盖率</t>
  </si>
  <si>
    <t>学前教育各类补助资金当年到位率</t>
  </si>
  <si>
    <t>学前教育发放补助达标率</t>
  </si>
  <si>
    <t>学前教育各类资金支付完成时限</t>
  </si>
  <si>
    <r>
      <rPr>
        <sz val="9"/>
        <color indexed="8"/>
        <rFont val="华文楷体"/>
        <charset val="134"/>
      </rPr>
      <t>202</t>
    </r>
    <r>
      <rPr>
        <sz val="9"/>
        <color indexed="8"/>
        <rFont val="华文楷体"/>
        <charset val="134"/>
      </rPr>
      <t>2</t>
    </r>
    <r>
      <rPr>
        <sz val="9"/>
        <color indexed="8"/>
        <rFont val="华文楷体"/>
        <charset val="134"/>
      </rPr>
      <t>-12-31前</t>
    </r>
  </si>
  <si>
    <t>学前教育建档立卡州县资助补助标准</t>
  </si>
  <si>
    <t>建档立卡县级兜底资助补助标准</t>
  </si>
  <si>
    <t>山区学前教育生活补助补助标准</t>
  </si>
  <si>
    <t>学前教育各类补助对象知晓率</t>
  </si>
  <si>
    <t>学前教育各类补助受益年限</t>
  </si>
  <si>
    <t>其他需要说明事项</t>
  </si>
  <si>
    <t>总分</t>
  </si>
  <si>
    <t>（自评等级：优）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</si>
  <si>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</si>
  <si>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</si>
  <si>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</si>
  <si>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</si>
  <si>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附表12-2</t>
  </si>
  <si>
    <t>义务教育学生营养改善计划中央专项资金</t>
  </si>
  <si>
    <t>年初预算数
（元）</t>
  </si>
  <si>
    <t>全年预算数
（元）</t>
  </si>
  <si>
    <t>全年执行数
（元）</t>
  </si>
  <si>
    <t>巩固城乡义务教育经费保障机制，对农村义务教育学生提供营养膳食补助，改善农村义务教育学生营养状况。进一步完善营养餐供餐模式，通过各种形式向社会广泛宣传营养改善计划相关政策，做到家喻户晓、深入人心。九年义务教育巩固率达98%。</t>
  </si>
  <si>
    <t>巩固城乡义务教育经费保障机制，对农村义务教育学生提供营养膳食补助，大大改善了农村义务教育学生营养状况。学校进一步完善了营养餐供餐模式，通过黑板报、家长会、班会等向社会广泛宣传营养改善计划相关政策，做到了家喻户晓、深入人心。2022年九年义务教育巩固率98.63%。</t>
  </si>
  <si>
    <t>小学教育在校学生人数</t>
  </si>
  <si>
    <t>初中教育在校学生人数</t>
  </si>
  <si>
    <t>小学教育符合享受营养改善计划人数</t>
  </si>
  <si>
    <t>初中教育符合享受营养改善计划人数</t>
  </si>
  <si>
    <t>符合享受营养改善计划覆盖率</t>
  </si>
  <si>
    <t>营养改善计划资金当年到位率</t>
  </si>
  <si>
    <t>营养改善计划资金发放达标率</t>
  </si>
  <si>
    <t>营养改善计划资金支付完成时限</t>
  </si>
  <si>
    <t>营养改善计划资金目标完成时间</t>
  </si>
  <si>
    <t>义务教育营养改善计划资金（春季）</t>
  </si>
  <si>
    <t>享受营养改善计划对象知晓率</t>
  </si>
  <si>
    <t>可持续影
响指标</t>
  </si>
  <si>
    <t>义务教育营养改善计划受益年限</t>
  </si>
  <si>
    <t>附表12-3</t>
  </si>
  <si>
    <t>义务教育家庭经济困难学生生活补助资金（含小学教育、初中教育、特殊教育寄宿和非寄宿学生生活补助）</t>
  </si>
  <si>
    <t>落实义务教育学生资助政策，帮助义务教育家庭经济困难学生顺利就学。</t>
  </si>
  <si>
    <t>已落实义务教育学生资助政策，帮助义务教育家庭经济困难学生顺利就学。2022年小学适龄儿童入学率 99.95％，小学阶段毛入学率105.55％；初中学龄人口入学率99.65%，初中阶段毛入学率117.55％，九年义务教育巩固率100%，残疾儿童入学率99.17%。</t>
  </si>
  <si>
    <t>义务教育家庭经济困难学生覆盖率</t>
  </si>
  <si>
    <t>义教生活补助资金当年到位率</t>
  </si>
  <si>
    <t>义教生活补助资金发放达标率</t>
  </si>
  <si>
    <t>义教生活补助资金目标完成时间</t>
  </si>
  <si>
    <t>小学学生生活补助（寄宿）</t>
  </si>
  <si>
    <t>小学学生生活补助（非寄宿）</t>
  </si>
  <si>
    <t>初中学生生活补助（寄宿）</t>
  </si>
  <si>
    <t>初中学生生活补助（非寄宿）</t>
  </si>
  <si>
    <t>享受义教生活补助对象知晓率</t>
  </si>
  <si>
    <t>义务教育各类补助受益年限</t>
  </si>
  <si>
    <t>附表12-4</t>
  </si>
  <si>
    <t>教育费附加安排的支出类</t>
  </si>
  <si>
    <t>落实教育费附加支出相关管理规定，管好用好教育费附加支出资金，充分发挥资金使用效益，确保学校教育教学水平明显提高。</t>
  </si>
  <si>
    <t>已落实教育费附加支出相关管理规定，管好用好教育费附加支出资金，充分发挥了资金使用效益，学校教育教学水平明显提高。</t>
  </si>
  <si>
    <t>教师培训费不低于教育费附加支出总额</t>
  </si>
  <si>
    <t>教育费附加支出当年资金到位率</t>
  </si>
  <si>
    <t>教育费附加支出支付完成时限</t>
  </si>
  <si>
    <t>补助对象政策知晓度</t>
  </si>
  <si>
    <t>教育教学质量</t>
  </si>
  <si>
    <t>明显提高</t>
  </si>
  <si>
    <t>是/否</t>
  </si>
  <si>
    <t>是</t>
  </si>
  <si>
    <t>服务对象满意度</t>
  </si>
  <si>
    <t>附表12-5</t>
  </si>
  <si>
    <t>项目建设及设备购置资金（含营养餐奖补资金、校舍维修改造资金、多媒体设备购置、运转经费及其他专项资金设备购置）</t>
  </si>
  <si>
    <t>进一步改善学校办学条件，购置必要的设施设备，基础设施得到及时维护。</t>
  </si>
  <si>
    <t>2022年新建了菜西拉小学值班室、赤石岩小学值班室等项目，进一步了改善学校办学条件，购置了监控设备、防护栏等必要的设施设备。</t>
  </si>
  <si>
    <t>各类项目资金当年到位率</t>
  </si>
  <si>
    <t>建设项目开工率</t>
  </si>
  <si>
    <t>建设项目质量达标率</t>
  </si>
  <si>
    <t>设施设备采购完成率</t>
  </si>
  <si>
    <t>资金支付完成时限</t>
  </si>
  <si>
    <t>校舍建设项目质量合格率</t>
  </si>
  <si>
    <t>设备采购合格率</t>
  </si>
  <si>
    <t>基础设施维护合格率</t>
  </si>
  <si>
    <t>项目相关政策知晓率</t>
  </si>
  <si>
    <t>附表12-6</t>
  </si>
  <si>
    <t>死亡教职工抚恤金</t>
  </si>
  <si>
    <t>按现行抚恤费相关文件规定，及时足发放死亡教职工抚恤金。</t>
  </si>
  <si>
    <t>及时足发放死亡教职工抚恤金。</t>
  </si>
  <si>
    <t>按抚恤费文件规定，享受抚恤费金额</t>
  </si>
  <si>
    <t>足额</t>
  </si>
  <si>
    <t>足额享受</t>
  </si>
  <si>
    <t>死亡教职工抚恤金当年到位率</t>
  </si>
  <si>
    <t>死亡教职工抚恤金支付完成时限</t>
  </si>
  <si>
    <t>享受抚恤金补助对象知晓率</t>
  </si>
  <si>
    <t>附表12-7</t>
  </si>
  <si>
    <r>
      <rPr>
        <sz val="20"/>
        <color indexed="8"/>
        <rFont val="方正小标宋简体"/>
        <charset val="134"/>
      </rPr>
      <t>202</t>
    </r>
    <r>
      <rPr>
        <sz val="20"/>
        <color indexed="8"/>
        <rFont val="方正小标宋简体"/>
        <charset val="134"/>
      </rPr>
      <t>2</t>
    </r>
    <r>
      <rPr>
        <sz val="20"/>
        <color indexed="8"/>
        <rFont val="方正小标宋简体"/>
        <charset val="134"/>
      </rPr>
      <t>年度项目支出绩效自评表</t>
    </r>
  </si>
  <si>
    <t>彩票公益金（学校乡村少年宫资金）</t>
  </si>
  <si>
    <t>支持乡村学校少年宫正常运转，招募招募校内外辅导员，修缮活动室、购买活动器材、营造良好校园文化环境，开展丰富多彩的活动。</t>
  </si>
  <si>
    <t>支持乡村学校少年宫正常运转，已招募招募校内外辅导员，修缮了活动室、购买了活动器材、营造良好校园文化环境，开展了丰富多彩的活动。</t>
  </si>
  <si>
    <t>受益未成年人数达到在校生的比例</t>
  </si>
  <si>
    <t>项目学校平均设置活动项目数</t>
  </si>
  <si>
    <t>项目学校平均招募校内外辅导员数</t>
  </si>
  <si>
    <t>活动室维修验收通过率</t>
  </si>
  <si>
    <t>活动器材质量使用合格率</t>
  </si>
  <si>
    <t>学生参与度</t>
  </si>
  <si>
    <t>2021-12-31前</t>
  </si>
  <si>
    <t>业务培训完成时间</t>
  </si>
  <si>
    <t>培养未成年人健康向上的精神风貌</t>
  </si>
  <si>
    <t>是否提升</t>
  </si>
  <si>
    <t>促进社会各界关心关爱未成年人</t>
  </si>
  <si>
    <t>是否明显促进</t>
  </si>
  <si>
    <t>体现党委政府对农村未成年人的关心关爱</t>
  </si>
  <si>
    <t>是否充分体现</t>
  </si>
  <si>
    <t>补助资金对象知晓率</t>
  </si>
  <si>
    <t>可持续
影响指标</t>
  </si>
  <si>
    <t>提升未成年人道德修养和综合素质</t>
  </si>
  <si>
    <t>附表12-8</t>
  </si>
  <si>
    <t>2022年为进一步了改善学校办学条件，新购置防护栏等必要的设施设备。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</si>
</sst>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s>
  <fonts count="52">
    <font>
      <sz val="10"/>
      <color indexed="8"/>
      <name val="Arial"/>
      <charset val="134"/>
    </font>
    <font>
      <sz val="9"/>
      <color indexed="8"/>
      <name val="华文楷体"/>
      <charset val="134"/>
    </font>
    <font>
      <b/>
      <sz val="9"/>
      <color indexed="8"/>
      <name val="华文楷体"/>
      <charset val="134"/>
    </font>
    <font>
      <sz val="10"/>
      <color indexed="8"/>
      <name val="华文楷体"/>
      <charset val="134"/>
    </font>
    <font>
      <sz val="9"/>
      <color theme="1"/>
      <name val="华文楷体"/>
      <charset val="134"/>
    </font>
    <font>
      <sz val="10"/>
      <color indexed="8"/>
      <name val="楷体"/>
      <charset val="134"/>
    </font>
    <font>
      <sz val="20"/>
      <color indexed="8"/>
      <name val="方正小标宋简体"/>
      <charset val="134"/>
    </font>
    <font>
      <sz val="11"/>
      <color indexed="8"/>
      <name val="华文楷体"/>
      <charset val="134"/>
    </font>
    <font>
      <sz val="9"/>
      <name val="华文楷体"/>
      <charset val="134"/>
    </font>
    <font>
      <sz val="9"/>
      <color indexed="8"/>
      <name val="方正楷体简体"/>
      <charset val="134"/>
    </font>
    <font>
      <sz val="12"/>
      <color indexed="8"/>
      <name val="华文楷体"/>
      <charset val="134"/>
    </font>
    <font>
      <sz val="9"/>
      <color indexed="8"/>
      <name val="方正仿宋简体"/>
      <charset val="134"/>
    </font>
    <font>
      <sz val="9"/>
      <color indexed="8"/>
      <name val="宋体"/>
      <charset val="134"/>
    </font>
    <font>
      <b/>
      <sz val="9"/>
      <color rgb="FF000000"/>
      <name val="方正楷体简体"/>
      <charset val="134"/>
    </font>
    <font>
      <sz val="9"/>
      <color theme="1"/>
      <name val="方正楷体简体"/>
      <charset val="134"/>
    </font>
    <font>
      <sz val="10"/>
      <color indexed="8"/>
      <name val="方正楷体简体"/>
      <charset val="134"/>
    </font>
    <font>
      <sz val="22"/>
      <color indexed="8"/>
      <name val="方正小标宋简体"/>
      <charset val="134"/>
    </font>
    <font>
      <sz val="12"/>
      <name val="方正楷体简体"/>
      <charset val="134"/>
    </font>
    <font>
      <sz val="11"/>
      <color indexed="8"/>
      <name val="方正楷体简体"/>
      <charset val="134"/>
    </font>
    <font>
      <sz val="10"/>
      <color theme="1"/>
      <name val="方正楷体简体"/>
      <charset val="134"/>
    </font>
    <font>
      <sz val="18"/>
      <color indexed="8"/>
      <name val="方正小标宋简体"/>
      <charset val="134"/>
    </font>
    <font>
      <b/>
      <sz val="10"/>
      <color indexed="8"/>
      <name val="华文楷体"/>
      <charset val="134"/>
    </font>
    <font>
      <sz val="11"/>
      <color indexed="8"/>
      <name val="宋体"/>
      <charset val="134"/>
    </font>
    <font>
      <b/>
      <sz val="11"/>
      <color indexed="8"/>
      <name val="华文楷体"/>
      <charset val="134"/>
    </font>
    <font>
      <sz val="10"/>
      <name val="华文楷体"/>
      <charset val="134"/>
    </font>
    <font>
      <sz val="12"/>
      <color indexed="8"/>
      <name val="方正楷体简体"/>
      <charset val="134"/>
    </font>
    <font>
      <sz val="9"/>
      <name val="方正楷体简体"/>
      <charset val="134"/>
    </font>
    <font>
      <sz val="10"/>
      <name val="方正楷体简体"/>
      <charset val="134"/>
    </font>
    <font>
      <b/>
      <sz val="10"/>
      <color indexed="8"/>
      <name val="方正楷体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方正楷体简体"/>
      <charset val="134"/>
    </font>
    <font>
      <b/>
      <sz val="9"/>
      <color indexed="8"/>
      <name val="方正楷体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8"/>
      </top>
      <bottom/>
      <diagonal/>
    </border>
    <border>
      <left style="thin">
        <color auto="1"/>
      </left>
      <right/>
      <top style="thin">
        <color auto="1"/>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indexed="8"/>
      </left>
      <right/>
      <top style="thin">
        <color auto="1"/>
      </top>
      <bottom/>
      <diagonal/>
    </border>
    <border>
      <left/>
      <right/>
      <top style="thin">
        <color auto="1"/>
      </top>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top style="thin">
        <color auto="1"/>
      </top>
      <bottom style="thin">
        <color auto="1"/>
      </bottom>
      <diagonal/>
    </border>
    <border>
      <left style="thin">
        <color indexed="8"/>
      </left>
      <right style="thin">
        <color indexed="8"/>
      </right>
      <top/>
      <bottom style="thin">
        <color auto="1"/>
      </bottom>
      <diagonal/>
    </border>
    <border>
      <left style="thin">
        <color indexed="8"/>
      </left>
      <right/>
      <top/>
      <bottom style="thin">
        <color auto="1"/>
      </bottom>
      <diagonal/>
    </border>
    <border>
      <left/>
      <right style="thin">
        <color indexed="8"/>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0" applyNumberFormat="0" applyFill="0" applyAlignment="0" applyProtection="0">
      <alignment vertical="center"/>
    </xf>
    <xf numFmtId="0" fontId="36" fillId="0" borderId="40" applyNumberFormat="0" applyFill="0" applyAlignment="0" applyProtection="0">
      <alignment vertical="center"/>
    </xf>
    <xf numFmtId="0" fontId="37" fillId="0" borderId="41" applyNumberFormat="0" applyFill="0" applyAlignment="0" applyProtection="0">
      <alignment vertical="center"/>
    </xf>
    <xf numFmtId="0" fontId="37" fillId="0" borderId="0" applyNumberFormat="0" applyFill="0" applyBorder="0" applyAlignment="0" applyProtection="0">
      <alignment vertical="center"/>
    </xf>
    <xf numFmtId="0" fontId="38" fillId="4" borderId="42" applyNumberFormat="0" applyAlignment="0" applyProtection="0">
      <alignment vertical="center"/>
    </xf>
    <xf numFmtId="0" fontId="39" fillId="5" borderId="43" applyNumberFormat="0" applyAlignment="0" applyProtection="0">
      <alignment vertical="center"/>
    </xf>
    <xf numFmtId="0" fontId="40" fillId="5" borderId="42" applyNumberFormat="0" applyAlignment="0" applyProtection="0">
      <alignment vertical="center"/>
    </xf>
    <xf numFmtId="0" fontId="41" fillId="6" borderId="44" applyNumberFormat="0" applyAlignment="0" applyProtection="0">
      <alignment vertical="center"/>
    </xf>
    <xf numFmtId="0" fontId="42" fillId="0" borderId="45" applyNumberFormat="0" applyFill="0" applyAlignment="0" applyProtection="0">
      <alignment vertical="center"/>
    </xf>
    <xf numFmtId="0" fontId="43" fillId="0" borderId="46"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xf numFmtId="0" fontId="22" fillId="0" borderId="0">
      <alignment vertical="center"/>
    </xf>
    <xf numFmtId="0" fontId="49" fillId="0" borderId="0">
      <alignment vertical="center"/>
    </xf>
    <xf numFmtId="0" fontId="0" fillId="0" borderId="0"/>
  </cellStyleXfs>
  <cellXfs count="362">
    <xf numFmtId="0" fontId="0" fillId="0" borderId="0" xfId="0"/>
    <xf numFmtId="0" fontId="1" fillId="0" borderId="0" xfId="0" applyFont="1" applyFill="1" applyBorder="1" applyAlignme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xf numFmtId="0" fontId="4" fillId="0" borderId="0" xfId="49" applyFont="1" applyFill="1" applyBorder="1" applyAlignment="1">
      <alignment vertical="center" wrapText="1"/>
    </xf>
    <xf numFmtId="0" fontId="0" fillId="0" borderId="0" xfId="0" applyFont="1" applyFill="1" applyBorder="1" applyAlignment="1"/>
    <xf numFmtId="0" fontId="5" fillId="0" borderId="0" xfId="0" applyFont="1" applyFill="1" applyBorder="1" applyAlignment="1">
      <alignment horizontal="center" vertical="center"/>
    </xf>
    <xf numFmtId="0" fontId="6" fillId="0" borderId="0" xfId="0" applyFont="1" applyFill="1" applyBorder="1" applyAlignment="1">
      <alignment horizontal="center"/>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xf>
    <xf numFmtId="43" fontId="8" fillId="0" borderId="6" xfId="0" applyNumberFormat="1" applyFont="1" applyFill="1" applyBorder="1" applyAlignment="1">
      <alignment horizontal="center" vertical="center" wrapText="1"/>
    </xf>
    <xf numFmtId="10" fontId="1" fillId="0" borderId="5" xfId="0" applyNumberFormat="1" applyFont="1" applyFill="1" applyBorder="1" applyAlignment="1">
      <alignment horizontal="center" vertical="center"/>
    </xf>
    <xf numFmtId="0" fontId="1" fillId="0" borderId="5" xfId="0" applyFont="1" applyFill="1" applyBorder="1" applyAlignment="1">
      <alignment horizontal="right" vertical="center"/>
    </xf>
    <xf numFmtId="43" fontId="1" fillId="0" borderId="5" xfId="0" applyNumberFormat="1" applyFont="1" applyFill="1" applyBorder="1" applyAlignment="1">
      <alignment horizontal="right" vertical="center" shrinkToFit="1"/>
    </xf>
    <xf numFmtId="43" fontId="9" fillId="0" borderId="5" xfId="0" applyNumberFormat="1" applyFont="1" applyFill="1" applyBorder="1" applyAlignment="1">
      <alignment horizontal="right" vertical="center" shrinkToFi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shrinkToFit="1"/>
    </xf>
    <xf numFmtId="0" fontId="1" fillId="0" borderId="6" xfId="0" applyFont="1" applyFill="1" applyBorder="1" applyAlignment="1">
      <alignment horizontal="center" vertical="center" wrapText="1"/>
    </xf>
    <xf numFmtId="0" fontId="1" fillId="0" borderId="14"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2" fillId="0" borderId="6"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6" xfId="0" applyFont="1" applyFill="1" applyBorder="1" applyAlignment="1">
      <alignment vertical="center"/>
    </xf>
    <xf numFmtId="0" fontId="2" fillId="0" borderId="6" xfId="0" applyNumberFormat="1" applyFont="1" applyFill="1" applyBorder="1" applyAlignment="1">
      <alignment horizontal="center" vertical="center"/>
    </xf>
    <xf numFmtId="0" fontId="4" fillId="0" borderId="0" xfId="49" applyFont="1" applyFill="1" applyBorder="1" applyAlignment="1">
      <alignment horizontal="left" vertical="center" wrapText="1"/>
    </xf>
    <xf numFmtId="0" fontId="4" fillId="0" borderId="0" xfId="49" applyFont="1" applyFill="1" applyBorder="1" applyAlignment="1">
      <alignment horizontal="center" vertical="center" wrapText="1"/>
    </xf>
    <xf numFmtId="0" fontId="1" fillId="0" borderId="0" xfId="0" applyFont="1" applyFill="1" applyBorder="1" applyAlignment="1">
      <alignment horizontal="right"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7"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43" fontId="1" fillId="0" borderId="0" xfId="0" applyNumberFormat="1" applyFont="1" applyFill="1" applyBorder="1" applyAlignment="1"/>
    <xf numFmtId="0" fontId="1" fillId="0" borderId="13" xfId="0" applyFont="1" applyFill="1" applyBorder="1" applyAlignment="1">
      <alignment horizontal="left" vertical="center" wrapText="1"/>
    </xf>
    <xf numFmtId="0" fontId="2" fillId="0" borderId="17" xfId="0" applyFont="1" applyFill="1" applyBorder="1" applyAlignment="1">
      <alignment horizontal="left" vertical="center"/>
    </xf>
    <xf numFmtId="176" fontId="2" fillId="0" borderId="6" xfId="0" applyNumberFormat="1" applyFont="1" applyFill="1" applyBorder="1" applyAlignment="1">
      <alignment horizontal="right" vertical="center"/>
    </xf>
    <xf numFmtId="0" fontId="2" fillId="0" borderId="5" xfId="0" applyFont="1" applyFill="1" applyBorder="1" applyAlignment="1">
      <alignment horizontal="center" vertical="center"/>
    </xf>
    <xf numFmtId="43" fontId="1" fillId="0" borderId="6" xfId="0" applyNumberFormat="1" applyFont="1" applyFill="1" applyBorder="1" applyAlignment="1">
      <alignment horizontal="center" vertical="center" wrapText="1"/>
    </xf>
    <xf numFmtId="43" fontId="1" fillId="0" borderId="5" xfId="0" applyNumberFormat="1" applyFont="1" applyFill="1" applyBorder="1" applyAlignment="1">
      <alignment horizontal="right" vertical="center"/>
    </xf>
    <xf numFmtId="43" fontId="9" fillId="0" borderId="5" xfId="0" applyNumberFormat="1" applyFont="1" applyFill="1" applyBorder="1" applyAlignment="1">
      <alignment horizontal="righ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1" fillId="0" borderId="14" xfId="0" applyFont="1" applyFill="1" applyBorder="1" applyAlignment="1">
      <alignment horizontal="left" vertical="center"/>
    </xf>
    <xf numFmtId="0" fontId="1" fillId="0" borderId="22" xfId="0" applyFont="1" applyFill="1" applyBorder="1" applyAlignment="1">
      <alignment horizontal="left" vertical="center"/>
    </xf>
    <xf numFmtId="0" fontId="1" fillId="0" borderId="14" xfId="0" applyFont="1" applyFill="1" applyBorder="1" applyAlignment="1">
      <alignment horizontal="left" vertical="center" shrinkToFit="1"/>
    </xf>
    <xf numFmtId="0" fontId="1" fillId="0" borderId="22" xfId="0" applyFont="1" applyFill="1" applyBorder="1" applyAlignment="1">
      <alignment horizontal="left" vertical="center" shrinkToFit="1"/>
    </xf>
    <xf numFmtId="0" fontId="1" fillId="0" borderId="23"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24" xfId="0" applyFont="1" applyFill="1" applyBorder="1" applyAlignment="1">
      <alignment horizontal="center" vertical="center" wrapText="1"/>
    </xf>
    <xf numFmtId="0" fontId="1" fillId="0" borderId="14" xfId="0" applyFont="1" applyFill="1" applyBorder="1" applyAlignment="1">
      <alignment horizontal="center" vertical="center" shrinkToFit="1"/>
    </xf>
    <xf numFmtId="0" fontId="1" fillId="0" borderId="14" xfId="0" applyFont="1" applyFill="1" applyBorder="1" applyAlignment="1">
      <alignment horizontal="center" vertical="center" wrapText="1" shrinkToFit="1"/>
    </xf>
    <xf numFmtId="0" fontId="1" fillId="0" borderId="25" xfId="0" applyFont="1" applyFill="1" applyBorder="1" applyAlignment="1">
      <alignment horizontal="center" vertical="center" wrapText="1"/>
    </xf>
    <xf numFmtId="0" fontId="2" fillId="0" borderId="16" xfId="0" applyFont="1" applyFill="1" applyBorder="1" applyAlignment="1">
      <alignment horizontal="left" vertical="center"/>
    </xf>
    <xf numFmtId="0" fontId="2" fillId="0" borderId="5" xfId="0" applyNumberFormat="1" applyFont="1" applyFill="1" applyBorder="1" applyAlignment="1">
      <alignment horizontal="center" vertical="center"/>
    </xf>
    <xf numFmtId="176" fontId="2" fillId="0" borderId="5" xfId="0" applyNumberFormat="1" applyFont="1" applyFill="1" applyBorder="1" applyAlignment="1">
      <alignment horizontal="right" vertical="center"/>
    </xf>
    <xf numFmtId="0" fontId="1" fillId="0" borderId="0" xfId="0" applyFont="1" applyFill="1" applyAlignment="1">
      <alignment vertical="center"/>
    </xf>
    <xf numFmtId="0" fontId="1" fillId="0" borderId="0" xfId="0" applyFont="1" applyFill="1"/>
    <xf numFmtId="0" fontId="2" fillId="0" borderId="0" xfId="0" applyFont="1" applyFill="1"/>
    <xf numFmtId="0" fontId="6" fillId="0" borderId="0" xfId="0" applyFont="1" applyAlignment="1">
      <alignment horizontal="center"/>
    </xf>
    <xf numFmtId="0" fontId="3" fillId="0" borderId="3" xfId="0" applyFont="1" applyFill="1" applyBorder="1" applyAlignment="1">
      <alignment horizontal="left" vertical="center" wrapText="1"/>
    </xf>
    <xf numFmtId="0" fontId="1" fillId="0" borderId="5" xfId="0" applyFont="1" applyFill="1" applyBorder="1" applyAlignment="1">
      <alignment horizontal="left" vertical="center" wrapText="1" shrinkToFit="1"/>
    </xf>
    <xf numFmtId="0" fontId="1" fillId="0" borderId="5" xfId="0" applyFont="1" applyFill="1" applyBorder="1" applyAlignment="1">
      <alignment horizontal="left" vertical="center" wrapText="1"/>
    </xf>
    <xf numFmtId="0" fontId="1" fillId="0" borderId="26" xfId="0" applyFont="1" applyFill="1" applyBorder="1" applyAlignment="1">
      <alignment horizontal="center" vertical="center"/>
    </xf>
    <xf numFmtId="0" fontId="1" fillId="0" borderId="6" xfId="0" applyFont="1" applyFill="1" applyBorder="1" applyAlignment="1">
      <alignment horizontal="center" vertical="center" shrinkToFit="1"/>
    </xf>
    <xf numFmtId="0" fontId="1" fillId="0" borderId="27"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8" xfId="0" applyFont="1" applyFill="1" applyBorder="1" applyAlignment="1">
      <alignment horizontal="center" vertical="center"/>
    </xf>
    <xf numFmtId="0" fontId="4" fillId="0" borderId="0" xfId="0" applyFont="1" applyFill="1" applyBorder="1" applyAlignment="1">
      <alignment horizontal="center" vertical="center" wrapText="1"/>
    </xf>
    <xf numFmtId="0" fontId="1" fillId="0" borderId="0" xfId="0" applyFont="1" applyFill="1" applyAlignment="1">
      <alignment horizontal="right" vertical="center"/>
    </xf>
    <xf numFmtId="0" fontId="1" fillId="0" borderId="0" xfId="0" applyFont="1" applyFill="1" applyBorder="1" applyAlignment="1">
      <alignment horizontal="center" vertical="center"/>
    </xf>
    <xf numFmtId="0" fontId="3" fillId="0" borderId="0" xfId="0" applyFont="1" applyFill="1" applyBorder="1" applyAlignment="1"/>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shrinkToFit="1"/>
    </xf>
    <xf numFmtId="176" fontId="2" fillId="0" borderId="5" xfId="0" applyNumberFormat="1" applyFont="1" applyFill="1" applyBorder="1" applyAlignment="1">
      <alignment horizontal="center" vertical="center"/>
    </xf>
    <xf numFmtId="0" fontId="2" fillId="0" borderId="6" xfId="0" applyFont="1" applyFill="1" applyBorder="1" applyAlignment="1">
      <alignment horizontal="left" vertical="center"/>
    </xf>
    <xf numFmtId="176" fontId="2" fillId="0" borderId="6" xfId="0" applyNumberFormat="1" applyFont="1" applyFill="1" applyBorder="1" applyAlignment="1">
      <alignment horizontal="center" vertical="center"/>
    </xf>
    <xf numFmtId="0" fontId="10" fillId="0" borderId="5" xfId="0" applyFont="1" applyFill="1" applyBorder="1" applyAlignment="1">
      <alignment horizontal="center" vertical="center"/>
    </xf>
    <xf numFmtId="43" fontId="8" fillId="2" borderId="6" xfId="0" applyNumberFormat="1" applyFont="1" applyFill="1" applyBorder="1" applyAlignment="1">
      <alignment horizontal="center" vertical="center" wrapText="1"/>
    </xf>
    <xf numFmtId="0" fontId="1" fillId="0" borderId="24"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3" fillId="0" borderId="0" xfId="0" applyFont="1" applyFill="1"/>
    <xf numFmtId="0" fontId="4" fillId="0" borderId="0" xfId="0" applyFont="1" applyFill="1" applyBorder="1" applyAlignment="1"/>
    <xf numFmtId="0" fontId="0" fillId="0" borderId="0" xfId="0" applyFill="1"/>
    <xf numFmtId="0" fontId="0" fillId="0" borderId="0" xfId="0" applyFill="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vertical="top"/>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1" fillId="0" borderId="29"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 fillId="0" borderId="8"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1" fillId="0" borderId="30" xfId="0" applyFont="1" applyFill="1" applyBorder="1" applyAlignment="1">
      <alignment horizontal="center" vertical="center"/>
    </xf>
    <xf numFmtId="0" fontId="1" fillId="0" borderId="14"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22" xfId="0" applyFont="1" applyFill="1" applyBorder="1" applyAlignment="1">
      <alignment horizontal="left" vertical="top" wrapText="1"/>
    </xf>
    <xf numFmtId="0" fontId="2" fillId="0" borderId="1" xfId="0" applyFont="1" applyFill="1" applyBorder="1" applyAlignment="1">
      <alignment horizontal="left" vertical="center"/>
    </xf>
    <xf numFmtId="0" fontId="1" fillId="0" borderId="29" xfId="0"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32" xfId="0" applyFill="1" applyBorder="1" applyAlignment="1">
      <alignment horizont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4" xfId="0" applyFont="1" applyFill="1" applyBorder="1" applyAlignment="1">
      <alignment horizontal="left" vertical="center" wrapText="1" shrinkToFit="1"/>
    </xf>
    <xf numFmtId="0" fontId="1" fillId="0" borderId="6" xfId="0" applyFont="1" applyFill="1" applyBorder="1" applyAlignment="1">
      <alignment horizontal="center" vertical="center" wrapText="1" shrinkToFit="1"/>
    </xf>
    <xf numFmtId="49" fontId="1" fillId="0" borderId="14" xfId="0" applyNumberFormat="1" applyFont="1" applyFill="1" applyBorder="1" applyAlignment="1">
      <alignment horizontal="left" vertical="center" wrapText="1" shrinkToFit="1"/>
    </xf>
    <xf numFmtId="49" fontId="1" fillId="0" borderId="22" xfId="0" applyNumberFormat="1" applyFont="1" applyFill="1" applyBorder="1" applyAlignment="1">
      <alignment horizontal="left" vertical="center" wrapText="1" shrinkToFit="1"/>
    </xf>
    <xf numFmtId="43" fontId="1" fillId="0" borderId="6" xfId="0" applyNumberFormat="1" applyFont="1" applyFill="1" applyBorder="1" applyAlignment="1">
      <alignment horizontal="center" vertical="center"/>
    </xf>
    <xf numFmtId="0" fontId="1" fillId="0" borderId="22" xfId="0" applyFont="1" applyFill="1" applyBorder="1" applyAlignment="1">
      <alignment horizontal="left" vertical="center" wrapText="1" shrinkToFit="1"/>
    </xf>
    <xf numFmtId="0" fontId="2" fillId="0" borderId="6" xfId="0" applyFont="1" applyFill="1" applyBorder="1" applyAlignment="1">
      <alignment horizontal="left" vertical="center" wrapText="1" shrinkToFit="1"/>
    </xf>
    <xf numFmtId="0" fontId="2" fillId="0" borderId="6" xfId="0" applyFont="1" applyFill="1" applyBorder="1" applyAlignment="1">
      <alignment horizontal="center" vertical="center" wrapText="1" shrinkToFit="1"/>
    </xf>
    <xf numFmtId="49" fontId="2" fillId="0" borderId="14" xfId="0" applyNumberFormat="1" applyFont="1" applyFill="1" applyBorder="1" applyAlignment="1">
      <alignment horizontal="center" vertical="center" wrapText="1" shrinkToFit="1"/>
    </xf>
    <xf numFmtId="49" fontId="2" fillId="0" borderId="22" xfId="0" applyNumberFormat="1" applyFont="1" applyFill="1" applyBorder="1" applyAlignment="1">
      <alignment horizontal="center" vertical="center" wrapText="1" shrinkToFit="1"/>
    </xf>
    <xf numFmtId="43" fontId="2" fillId="0" borderId="6" xfId="0" applyNumberFormat="1" applyFont="1" applyFill="1" applyBorder="1" applyAlignment="1">
      <alignment horizontal="center" vertical="center" shrinkToFit="1"/>
    </xf>
    <xf numFmtId="0" fontId="2" fillId="0" borderId="30"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14" xfId="0" applyFont="1" applyFill="1" applyBorder="1" applyAlignment="1">
      <alignment vertical="center" shrinkToFit="1"/>
    </xf>
    <xf numFmtId="0" fontId="1" fillId="0" borderId="36" xfId="0" applyFont="1" applyFill="1" applyBorder="1" applyAlignment="1">
      <alignment horizontal="center" vertical="center"/>
    </xf>
    <xf numFmtId="0" fontId="9" fillId="0" borderId="0" xfId="0" applyFont="1" applyFill="1" applyBorder="1" applyAlignment="1">
      <alignment horizontal="center" vertical="top"/>
    </xf>
    <xf numFmtId="0" fontId="7" fillId="0" borderId="3" xfId="0" applyFont="1" applyFill="1" applyBorder="1" applyAlignment="1">
      <alignment horizontal="left" vertical="center"/>
    </xf>
    <xf numFmtId="0" fontId="4" fillId="0" borderId="3"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5" xfId="0" applyFont="1" applyFill="1" applyBorder="1" applyAlignment="1">
      <alignment horizontal="left" vertical="center"/>
    </xf>
    <xf numFmtId="10" fontId="1" fillId="0" borderId="6"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3" fillId="0" borderId="0" xfId="0" applyFont="1" applyFill="1" applyAlignment="1">
      <alignment horizontal="center"/>
    </xf>
    <xf numFmtId="0" fontId="10" fillId="0" borderId="0" xfId="0" applyFont="1" applyFill="1" applyAlignment="1">
      <alignment vertical="center"/>
    </xf>
    <xf numFmtId="0" fontId="0" fillId="0" borderId="0" xfId="0" applyAlignment="1">
      <alignment horizontal="center"/>
    </xf>
    <xf numFmtId="0" fontId="11" fillId="0" borderId="0" xfId="0" applyFont="1"/>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2" fillId="0" borderId="1" xfId="0" applyFont="1" applyFill="1" applyBorder="1" applyAlignment="1">
      <alignment horizontal="left" vertical="center"/>
    </xf>
    <xf numFmtId="0" fontId="1" fillId="0" borderId="2"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 fillId="0" borderId="0" xfId="0" applyFont="1" applyFill="1" applyAlignment="1">
      <alignment vertical="center" wrapText="1"/>
    </xf>
    <xf numFmtId="0" fontId="9" fillId="0" borderId="5" xfId="0" applyFont="1" applyFill="1" applyBorder="1" applyAlignment="1">
      <alignment horizontal="left" vertical="center" wrapText="1"/>
    </xf>
    <xf numFmtId="0" fontId="1" fillId="0" borderId="1" xfId="0" applyFont="1" applyFill="1" applyBorder="1" applyAlignment="1">
      <alignment horizontal="left" vertical="center"/>
    </xf>
    <xf numFmtId="0" fontId="14" fillId="0" borderId="6" xfId="0" applyFont="1" applyFill="1" applyBorder="1" applyAlignment="1">
      <alignment horizontal="justify" vertical="center"/>
    </xf>
    <xf numFmtId="0" fontId="1" fillId="0" borderId="4" xfId="0" applyFont="1" applyFill="1" applyBorder="1" applyAlignment="1">
      <alignment horizontal="left" vertical="center"/>
    </xf>
    <xf numFmtId="0" fontId="2" fillId="0" borderId="5" xfId="0" applyFont="1" applyFill="1" applyBorder="1" applyAlignment="1">
      <alignment horizontal="left" vertical="center" wrapText="1"/>
    </xf>
    <xf numFmtId="0" fontId="11" fillId="0" borderId="0" xfId="0" applyFont="1" applyAlignment="1">
      <alignment vertical="center"/>
    </xf>
    <xf numFmtId="0" fontId="4" fillId="0" borderId="0" xfId="0" applyFont="1" applyFill="1" applyBorder="1" applyAlignment="1">
      <alignment horizontal="left" vertical="center"/>
    </xf>
    <xf numFmtId="0" fontId="15" fillId="0" borderId="0" xfId="0" applyFont="1"/>
    <xf numFmtId="0" fontId="15" fillId="0" borderId="0" xfId="0" applyFont="1" applyAlignment="1">
      <alignment vertical="center"/>
    </xf>
    <xf numFmtId="0" fontId="15" fillId="0" borderId="0" xfId="0" applyFont="1" applyAlignment="1">
      <alignment wrapText="1"/>
    </xf>
    <xf numFmtId="0" fontId="16" fillId="0" borderId="0" xfId="0" applyFont="1" applyFill="1" applyAlignment="1">
      <alignment horizontal="center"/>
    </xf>
    <xf numFmtId="0" fontId="15" fillId="0" borderId="0" xfId="0" applyFont="1" applyFill="1" applyBorder="1" applyAlignment="1"/>
    <xf numFmtId="0" fontId="17" fillId="0" borderId="0" xfId="0" applyFont="1" applyFill="1" applyBorder="1" applyAlignment="1"/>
    <xf numFmtId="0" fontId="18" fillId="0" borderId="37" xfId="0" applyFont="1" applyFill="1" applyBorder="1" applyAlignment="1">
      <alignment horizontal="left" vertical="center"/>
    </xf>
    <xf numFmtId="0" fontId="17" fillId="0" borderId="0" xfId="0" applyFont="1" applyFill="1" applyBorder="1" applyAlignment="1">
      <alignment vertical="center"/>
    </xf>
    <xf numFmtId="0" fontId="18" fillId="0" borderId="6" xfId="0" applyFont="1" applyFill="1" applyBorder="1" applyAlignment="1">
      <alignment horizontal="center" vertical="center" wrapText="1" shrinkToFit="1"/>
    </xf>
    <xf numFmtId="4" fontId="18" fillId="0" borderId="6" xfId="0" applyNumberFormat="1" applyFont="1" applyFill="1" applyBorder="1" applyAlignment="1">
      <alignment horizontal="center" vertical="center" wrapText="1" shrinkToFit="1"/>
    </xf>
    <xf numFmtId="49" fontId="18" fillId="0" borderId="6" xfId="0" applyNumberFormat="1"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43" fontId="15" fillId="0" borderId="6" xfId="0" applyNumberFormat="1" applyFont="1" applyFill="1" applyBorder="1" applyAlignment="1">
      <alignment horizontal="center" vertical="center" shrinkToFit="1"/>
    </xf>
    <xf numFmtId="0" fontId="18" fillId="0" borderId="0" xfId="0" applyFont="1" applyFill="1" applyBorder="1" applyAlignment="1">
      <alignment horizontal="center" vertical="center" wrapText="1" shrinkToFit="1"/>
    </xf>
    <xf numFmtId="4" fontId="18" fillId="0" borderId="0" xfId="0" applyNumberFormat="1" applyFont="1" applyFill="1" applyBorder="1" applyAlignment="1">
      <alignment horizontal="center" vertical="center" wrapText="1" shrinkToFit="1"/>
    </xf>
    <xf numFmtId="0" fontId="19" fillId="0" borderId="0" xfId="0" applyFont="1" applyFill="1" applyAlignment="1">
      <alignment horizontal="left" vertical="top" wrapText="1"/>
    </xf>
    <xf numFmtId="0" fontId="15" fillId="0" borderId="0" xfId="0" applyFont="1" applyFill="1" applyBorder="1" applyAlignment="1">
      <alignment horizontal="right"/>
    </xf>
    <xf numFmtId="0" fontId="15" fillId="0" borderId="0" xfId="0" applyFont="1" applyFill="1" applyBorder="1" applyAlignment="1">
      <alignment horizontal="right" vertical="center"/>
    </xf>
    <xf numFmtId="0" fontId="17" fillId="0" borderId="6" xfId="0" applyFont="1" applyFill="1" applyBorder="1" applyAlignment="1">
      <alignment horizontal="center" vertical="center" wrapText="1"/>
    </xf>
    <xf numFmtId="0" fontId="17" fillId="0" borderId="0" xfId="0" applyFont="1" applyFill="1" applyBorder="1" applyAlignment="1">
      <alignment horizontal="center" wrapText="1"/>
    </xf>
    <xf numFmtId="0" fontId="2" fillId="0" borderId="0" xfId="0" applyFont="1" applyFill="1" applyAlignment="1">
      <alignment vertical="center"/>
    </xf>
    <xf numFmtId="0" fontId="20" fillId="0" borderId="0" xfId="0" applyFont="1" applyFill="1" applyAlignment="1">
      <alignment horizontal="center" vertical="center"/>
    </xf>
    <xf numFmtId="0" fontId="20" fillId="0" borderId="0" xfId="0" applyFont="1" applyFill="1" applyAlignment="1">
      <alignment horizontal="center"/>
    </xf>
    <xf numFmtId="0" fontId="18" fillId="0" borderId="0" xfId="0" applyFont="1" applyFill="1" applyAlignment="1">
      <alignment horizontal="center"/>
    </xf>
    <xf numFmtId="0" fontId="10" fillId="0" borderId="0" xfId="0" applyFont="1" applyFill="1" applyAlignment="1">
      <alignment horizontal="left" vertical="center"/>
    </xf>
    <xf numFmtId="0" fontId="18" fillId="0" borderId="0" xfId="0" applyFont="1" applyFill="1" applyAlignment="1">
      <alignment horizontal="right" vertical="center" wrapText="1"/>
    </xf>
    <xf numFmtId="0" fontId="3" fillId="0" borderId="6" xfId="0" applyFont="1" applyFill="1" applyBorder="1" applyAlignment="1">
      <alignment horizontal="center" vertical="center" shrinkToFit="1"/>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21" fillId="0" borderId="6" xfId="0" applyFont="1" applyFill="1" applyBorder="1" applyAlignment="1">
      <alignment horizontal="left" vertical="center" shrinkToFit="1"/>
    </xf>
    <xf numFmtId="0" fontId="22" fillId="0" borderId="5" xfId="0" applyFont="1" applyBorder="1" applyAlignment="1">
      <alignment horizontal="center" vertical="center"/>
    </xf>
    <xf numFmtId="0" fontId="3" fillId="0" borderId="6" xfId="0" applyFont="1" applyFill="1" applyBorder="1" applyAlignment="1">
      <alignment horizontal="left" vertical="center" shrinkToFit="1"/>
    </xf>
    <xf numFmtId="43" fontId="1" fillId="0" borderId="6" xfId="0" applyNumberFormat="1" applyFont="1" applyFill="1" applyBorder="1" applyAlignment="1">
      <alignment horizontal="center" vertical="center" wrapText="1" shrinkToFit="1"/>
    </xf>
    <xf numFmtId="43" fontId="3" fillId="0" borderId="6" xfId="0" applyNumberFormat="1" applyFont="1" applyFill="1" applyBorder="1" applyAlignment="1">
      <alignment horizontal="center" vertical="center" shrinkToFit="1"/>
    </xf>
    <xf numFmtId="0" fontId="22" fillId="0" borderId="5" xfId="0" applyFont="1" applyBorder="1" applyAlignment="1">
      <alignment horizontal="right" vertical="center"/>
    </xf>
    <xf numFmtId="176" fontId="1" fillId="0" borderId="0" xfId="0" applyNumberFormat="1" applyFont="1" applyFill="1" applyAlignment="1">
      <alignment horizontal="right" vertical="center"/>
    </xf>
    <xf numFmtId="4" fontId="3" fillId="0" borderId="6" xfId="0" applyNumberFormat="1" applyFont="1" applyFill="1" applyBorder="1" applyAlignment="1">
      <alignment horizontal="right" vertical="center" shrinkToFit="1"/>
    </xf>
    <xf numFmtId="0" fontId="1" fillId="0" borderId="13" xfId="0" applyFont="1" applyFill="1" applyBorder="1" applyAlignment="1">
      <alignment horizontal="left" vertical="center" wrapText="1" shrinkToFit="1"/>
    </xf>
    <xf numFmtId="176" fontId="1" fillId="0" borderId="13" xfId="0" applyNumberFormat="1" applyFont="1" applyFill="1" applyBorder="1" applyAlignment="1">
      <alignment horizontal="left" vertical="center" wrapText="1" shrinkToFit="1"/>
    </xf>
    <xf numFmtId="176" fontId="1" fillId="0" borderId="10" xfId="0" applyNumberFormat="1" applyFont="1" applyFill="1" applyBorder="1" applyAlignment="1">
      <alignment horizontal="left" vertical="center" wrapText="1" shrinkToFit="1"/>
    </xf>
    <xf numFmtId="0" fontId="1" fillId="0" borderId="10" xfId="0" applyFont="1" applyFill="1" applyBorder="1" applyAlignment="1">
      <alignment horizontal="left" vertical="center" wrapText="1" shrinkToFit="1"/>
    </xf>
    <xf numFmtId="0" fontId="1" fillId="0" borderId="12" xfId="0" applyFont="1" applyFill="1" applyBorder="1" applyAlignment="1">
      <alignment horizontal="left" vertical="center" wrapText="1" shrinkToFit="1"/>
    </xf>
    <xf numFmtId="176" fontId="1" fillId="0" borderId="12" xfId="0" applyNumberFormat="1" applyFont="1" applyFill="1" applyBorder="1" applyAlignment="1">
      <alignment horizontal="left" vertical="center" wrapText="1" shrinkToFit="1"/>
    </xf>
    <xf numFmtId="176" fontId="1" fillId="0" borderId="0" xfId="0" applyNumberFormat="1" applyFont="1" applyFill="1" applyBorder="1" applyAlignment="1">
      <alignment horizontal="left" vertical="center" wrapText="1" shrinkToFit="1"/>
    </xf>
    <xf numFmtId="0" fontId="1" fillId="0" borderId="0" xfId="0" applyFont="1" applyFill="1" applyBorder="1" applyAlignment="1">
      <alignment horizontal="left" vertical="center" wrapText="1" shrinkToFit="1"/>
    </xf>
    <xf numFmtId="176" fontId="0" fillId="0" borderId="0" xfId="0" applyNumberFormat="1" applyFill="1"/>
    <xf numFmtId="176" fontId="0" fillId="0" borderId="0" xfId="0" applyNumberFormat="1" applyFill="1" applyAlignment="1">
      <alignment horizontal="right"/>
    </xf>
    <xf numFmtId="0" fontId="7" fillId="0" borderId="0" xfId="0" applyFont="1" applyFill="1" applyAlignment="1">
      <alignment vertical="center"/>
    </xf>
    <xf numFmtId="0" fontId="9" fillId="0" borderId="0" xfId="0" applyFont="1" applyFill="1"/>
    <xf numFmtId="0" fontId="6" fillId="0" borderId="0" xfId="0" applyFont="1" applyFill="1" applyAlignment="1">
      <alignment horizontal="center"/>
    </xf>
    <xf numFmtId="0" fontId="9" fillId="0" borderId="6" xfId="0" applyFont="1" applyFill="1" applyBorder="1" applyAlignment="1">
      <alignment horizontal="center" vertical="center" wrapText="1" shrinkToFit="1"/>
    </xf>
    <xf numFmtId="43" fontId="9" fillId="0" borderId="6" xfId="0" applyNumberFormat="1" applyFont="1" applyFill="1" applyBorder="1" applyAlignment="1">
      <alignment horizontal="center" vertical="center" wrapText="1" shrinkToFit="1"/>
    </xf>
    <xf numFmtId="43" fontId="9" fillId="0" borderId="6" xfId="0" applyNumberFormat="1" applyFont="1" applyFill="1" applyBorder="1" applyAlignment="1">
      <alignment horizontal="center" vertical="center" shrinkToFit="1"/>
    </xf>
    <xf numFmtId="43" fontId="1" fillId="0" borderId="6" xfId="0" applyNumberFormat="1" applyFont="1" applyFill="1" applyBorder="1" applyAlignment="1">
      <alignment horizontal="right" vertical="center" shrinkToFit="1"/>
    </xf>
    <xf numFmtId="0" fontId="3" fillId="0" borderId="12" xfId="0" applyFont="1" applyFill="1" applyBorder="1" applyAlignment="1">
      <alignment horizontal="left" vertical="center" shrinkToFit="1"/>
    </xf>
    <xf numFmtId="0" fontId="21" fillId="0" borderId="0" xfId="0" applyFont="1" applyFill="1" applyAlignment="1"/>
    <xf numFmtId="0" fontId="3" fillId="0" borderId="0" xfId="0" applyFont="1" applyFill="1" applyAlignment="1">
      <alignment horizontal="right"/>
    </xf>
    <xf numFmtId="0" fontId="1" fillId="0" borderId="0" xfId="0" applyFont="1" applyFill="1" applyAlignment="1">
      <alignment horizontal="right"/>
    </xf>
    <xf numFmtId="0" fontId="7" fillId="0" borderId="0" xfId="0" applyFont="1" applyFill="1" applyAlignment="1">
      <alignment horizontal="right" vertical="center"/>
    </xf>
    <xf numFmtId="43" fontId="9" fillId="0" borderId="6" xfId="0" applyNumberFormat="1" applyFont="1" applyFill="1" applyBorder="1" applyAlignment="1">
      <alignment horizontal="right" vertical="center" shrinkToFit="1"/>
    </xf>
    <xf numFmtId="43" fontId="1" fillId="0" borderId="6" xfId="0" applyNumberFormat="1" applyFont="1" applyFill="1" applyBorder="1"/>
    <xf numFmtId="0" fontId="3" fillId="0" borderId="0" xfId="0" applyFont="1" applyFill="1" applyBorder="1" applyAlignment="1">
      <alignment horizontal="left" vertical="center" shrinkToFit="1"/>
    </xf>
    <xf numFmtId="0" fontId="1" fillId="0" borderId="0" xfId="0" applyFont="1" applyFill="1" applyAlignment="1">
      <alignment vertical="center" shrinkToFit="1"/>
    </xf>
    <xf numFmtId="0" fontId="3" fillId="0" borderId="6" xfId="0" applyFont="1" applyFill="1" applyBorder="1" applyAlignment="1">
      <alignment horizontal="center" vertical="center" wrapText="1" shrinkToFit="1"/>
    </xf>
    <xf numFmtId="43" fontId="3" fillId="0" borderId="6" xfId="0" applyNumberFormat="1" applyFont="1" applyFill="1" applyBorder="1" applyAlignment="1">
      <alignment horizontal="right" vertical="center" shrinkToFit="1"/>
    </xf>
    <xf numFmtId="0" fontId="1" fillId="0" borderId="4" xfId="0" applyFont="1" applyFill="1" applyBorder="1" applyAlignment="1">
      <alignment horizontal="left" vertical="center" shrinkToFit="1"/>
    </xf>
    <xf numFmtId="0" fontId="1" fillId="0" borderId="5" xfId="0" applyFont="1" applyFill="1" applyBorder="1" applyAlignment="1">
      <alignment horizontal="center" vertical="center" shrinkToFit="1"/>
    </xf>
    <xf numFmtId="176" fontId="1" fillId="0" borderId="5" xfId="0" applyNumberFormat="1" applyFont="1" applyFill="1" applyBorder="1" applyAlignment="1">
      <alignment horizontal="center" vertical="center" shrinkToFit="1"/>
    </xf>
    <xf numFmtId="0" fontId="1" fillId="0" borderId="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23" fillId="0" borderId="0" xfId="0" applyFont="1" applyFill="1" applyAlignment="1">
      <alignment horizontal="left"/>
    </xf>
    <xf numFmtId="0" fontId="3" fillId="0" borderId="23"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35" xfId="0" applyFont="1" applyFill="1" applyBorder="1" applyAlignment="1">
      <alignment horizontal="center" vertical="center" wrapText="1" shrinkToFit="1"/>
    </xf>
    <xf numFmtId="0" fontId="3" fillId="0" borderId="25" xfId="0" applyFont="1" applyFill="1" applyBorder="1" applyAlignment="1">
      <alignment horizontal="center" vertical="center" wrapText="1" shrinkToFit="1"/>
    </xf>
    <xf numFmtId="0" fontId="3" fillId="0" borderId="37"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24" fillId="0" borderId="28" xfId="0" applyFont="1" applyBorder="1" applyAlignment="1">
      <alignment horizontal="center" vertical="center" wrapText="1"/>
    </xf>
    <xf numFmtId="0" fontId="7" fillId="0" borderId="37" xfId="0" applyFont="1" applyFill="1" applyBorder="1" applyAlignment="1">
      <alignment horizontal="center" vertical="center"/>
    </xf>
    <xf numFmtId="0" fontId="3" fillId="0" borderId="14"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22"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28" xfId="0" applyFont="1" applyFill="1" applyBorder="1" applyAlignment="1">
      <alignment horizontal="center" vertical="center" wrapText="1" shrinkToFit="1"/>
    </xf>
    <xf numFmtId="43" fontId="3" fillId="0" borderId="14" xfId="0" applyNumberFormat="1" applyFont="1" applyFill="1" applyBorder="1" applyAlignment="1">
      <alignment horizontal="right" vertical="center" shrinkToFit="1"/>
    </xf>
    <xf numFmtId="43" fontId="1" fillId="0" borderId="1" xfId="0" applyNumberFormat="1" applyFont="1" applyFill="1" applyBorder="1" applyAlignment="1">
      <alignment horizontal="right" vertical="center" shrinkToFit="1"/>
    </xf>
    <xf numFmtId="43" fontId="1" fillId="0" borderId="6" xfId="0" applyNumberFormat="1" applyFont="1" applyFill="1" applyBorder="1" applyAlignment="1">
      <alignment vertical="center" shrinkToFit="1"/>
    </xf>
    <xf numFmtId="0" fontId="9" fillId="0" borderId="0" xfId="49" applyFont="1" applyFill="1" applyAlignment="1"/>
    <xf numFmtId="0" fontId="9" fillId="0" borderId="0" xfId="49" applyFont="1" applyFill="1" applyAlignment="1">
      <alignment vertical="center"/>
    </xf>
    <xf numFmtId="0" fontId="9" fillId="0" borderId="0" xfId="49" applyFont="1" applyFill="1" applyAlignment="1">
      <alignment shrinkToFit="1"/>
    </xf>
    <xf numFmtId="0" fontId="21" fillId="0" borderId="0" xfId="49" applyFont="1" applyFill="1" applyAlignment="1"/>
    <xf numFmtId="0" fontId="0" fillId="0" borderId="0" xfId="49" applyFont="1" applyFill="1" applyAlignment="1"/>
    <xf numFmtId="0" fontId="16" fillId="0" borderId="0" xfId="49" applyFont="1" applyFill="1" applyAlignment="1">
      <alignment horizontal="center"/>
    </xf>
    <xf numFmtId="0" fontId="25" fillId="0" borderId="1" xfId="49" applyFont="1" applyFill="1" applyBorder="1" applyAlignment="1">
      <alignment horizontal="left" vertical="center"/>
    </xf>
    <xf numFmtId="0" fontId="9" fillId="0" borderId="0" xfId="49" applyFont="1" applyFill="1" applyAlignment="1">
      <alignment horizontal="center" vertical="center"/>
    </xf>
    <xf numFmtId="0" fontId="9" fillId="0" borderId="2" xfId="49" applyFont="1" applyFill="1" applyBorder="1" applyAlignment="1">
      <alignment horizontal="center" vertical="center" wrapText="1" shrinkToFit="1"/>
    </xf>
    <xf numFmtId="0" fontId="9" fillId="0" borderId="3" xfId="49" applyFont="1" applyFill="1" applyBorder="1" applyAlignment="1">
      <alignment horizontal="center" vertical="center" wrapText="1" shrinkToFit="1"/>
    </xf>
    <xf numFmtId="0" fontId="9" fillId="0" borderId="4" xfId="49" applyFont="1" applyFill="1" applyBorder="1" applyAlignment="1">
      <alignment horizontal="center" vertical="center" wrapText="1" shrinkToFit="1"/>
    </xf>
    <xf numFmtId="0" fontId="9" fillId="0" borderId="5" xfId="49" applyFont="1" applyFill="1" applyBorder="1" applyAlignment="1">
      <alignment horizontal="center" vertical="center" wrapText="1" shrinkToFit="1"/>
    </xf>
    <xf numFmtId="0" fontId="9" fillId="0" borderId="4" xfId="49" applyFont="1" applyFill="1" applyBorder="1" applyAlignment="1">
      <alignment horizontal="left" vertical="center" shrinkToFit="1"/>
    </xf>
    <xf numFmtId="0" fontId="9" fillId="0" borderId="5" xfId="49" applyFont="1" applyFill="1" applyBorder="1" applyAlignment="1">
      <alignment horizontal="left" vertical="center" shrinkToFit="1"/>
    </xf>
    <xf numFmtId="43" fontId="9" fillId="0" borderId="5" xfId="49" applyNumberFormat="1" applyFont="1" applyFill="1" applyBorder="1" applyAlignment="1">
      <alignment horizontal="right" vertical="center" shrinkToFit="1"/>
    </xf>
    <xf numFmtId="4" fontId="9" fillId="0" borderId="5" xfId="49" applyNumberFormat="1" applyFont="1" applyFill="1" applyBorder="1" applyAlignment="1">
      <alignment horizontal="right" vertical="center" shrinkToFit="1"/>
    </xf>
    <xf numFmtId="0" fontId="9" fillId="0" borderId="4" xfId="49" applyFont="1" applyFill="1" applyBorder="1" applyAlignment="1">
      <alignment horizontal="center" vertical="center" shrinkToFit="1"/>
    </xf>
    <xf numFmtId="0" fontId="9" fillId="0" borderId="5" xfId="49" applyFont="1" applyFill="1" applyBorder="1" applyAlignment="1">
      <alignment horizontal="center" vertical="center" shrinkToFit="1"/>
    </xf>
    <xf numFmtId="14" fontId="23" fillId="0" borderId="0" xfId="49" applyNumberFormat="1" applyFont="1" applyFill="1" applyAlignment="1">
      <alignment horizontal="left" vertical="center" wrapText="1" shrinkToFit="1"/>
    </xf>
    <xf numFmtId="0" fontId="23" fillId="0" borderId="0" xfId="49" applyFont="1" applyFill="1" applyAlignment="1">
      <alignment horizontal="left" vertical="center" wrapText="1" shrinkToFit="1"/>
    </xf>
    <xf numFmtId="0" fontId="9" fillId="0" borderId="0" xfId="49" applyFont="1" applyFill="1" applyAlignment="1">
      <alignment horizontal="right"/>
    </xf>
    <xf numFmtId="0" fontId="9" fillId="0" borderId="0" xfId="49" applyFont="1" applyFill="1" applyAlignment="1">
      <alignment horizontal="right" vertical="center"/>
    </xf>
    <xf numFmtId="43" fontId="9" fillId="0" borderId="5" xfId="49" applyNumberFormat="1" applyFont="1" applyFill="1" applyBorder="1" applyAlignment="1">
      <alignment horizontal="center" vertical="center" shrinkToFit="1"/>
    </xf>
    <xf numFmtId="0" fontId="26" fillId="0" borderId="5" xfId="49" applyFont="1" applyFill="1" applyBorder="1" applyAlignment="1">
      <alignment horizontal="left" vertical="center" shrinkToFit="1"/>
    </xf>
    <xf numFmtId="177" fontId="9" fillId="0" borderId="0" xfId="49" applyNumberFormat="1" applyFont="1" applyFill="1" applyAlignment="1">
      <alignment shrinkToFit="1"/>
    </xf>
    <xf numFmtId="0" fontId="10" fillId="0" borderId="0" xfId="0" applyFont="1" applyFill="1"/>
    <xf numFmtId="0" fontId="9" fillId="0" borderId="0" xfId="0" applyFont="1" applyFill="1" applyAlignment="1">
      <alignment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4"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7" fillId="0" borderId="13" xfId="0" applyFont="1" applyFill="1" applyBorder="1" applyAlignment="1">
      <alignment horizontal="left" vertical="center" shrinkToFit="1"/>
    </xf>
    <xf numFmtId="0" fontId="10" fillId="0" borderId="0" xfId="0" applyFont="1" applyFill="1" applyAlignment="1">
      <alignment horizontal="right"/>
    </xf>
    <xf numFmtId="0" fontId="9" fillId="0" borderId="5" xfId="0" applyFont="1" applyFill="1" applyBorder="1" applyAlignment="1">
      <alignment horizontal="right" vertical="center" shrinkToFit="1"/>
    </xf>
    <xf numFmtId="0" fontId="7" fillId="0" borderId="10" xfId="0" applyFont="1" applyFill="1" applyBorder="1" applyAlignment="1">
      <alignment horizontal="left" vertical="center" shrinkToFit="1"/>
    </xf>
    <xf numFmtId="0" fontId="7" fillId="0" borderId="0" xfId="0" applyFont="1" applyFill="1" applyBorder="1" applyAlignment="1">
      <alignment vertical="center"/>
    </xf>
    <xf numFmtId="0" fontId="15" fillId="0" borderId="6" xfId="0" applyNumberFormat="1" applyFont="1" applyFill="1" applyBorder="1" applyAlignment="1" applyProtection="1">
      <alignment horizontal="center" vertical="center" wrapText="1"/>
    </xf>
    <xf numFmtId="0" fontId="27" fillId="0" borderId="6" xfId="0" applyFont="1" applyBorder="1" applyAlignment="1">
      <alignment horizontal="center" vertical="center" wrapText="1"/>
    </xf>
    <xf numFmtId="43" fontId="9" fillId="0" borderId="6" xfId="0" applyNumberFormat="1" applyFont="1" applyFill="1" applyBorder="1" applyAlignment="1" applyProtection="1">
      <alignment horizontal="center" vertical="center" shrinkToFit="1"/>
    </xf>
    <xf numFmtId="0" fontId="9" fillId="0" borderId="6" xfId="0" applyFont="1" applyBorder="1" applyAlignment="1">
      <alignment horizontal="left" vertical="center" shrinkToFit="1"/>
    </xf>
    <xf numFmtId="4" fontId="9" fillId="0" borderId="6" xfId="0" applyNumberFormat="1" applyFont="1" applyBorder="1" applyAlignment="1">
      <alignment horizontal="right" vertical="center" shrinkToFit="1"/>
    </xf>
    <xf numFmtId="0" fontId="9" fillId="0" borderId="6" xfId="0" applyFont="1" applyBorder="1" applyAlignment="1">
      <alignment horizontal="right" vertical="center" shrinkToFit="1"/>
    </xf>
    <xf numFmtId="176" fontId="9" fillId="0" borderId="6" xfId="0" applyNumberFormat="1" applyFont="1" applyBorder="1" applyAlignment="1">
      <alignment horizontal="left" vertical="center" shrinkToFit="1"/>
    </xf>
    <xf numFmtId="43" fontId="9" fillId="0" borderId="6" xfId="0" applyNumberFormat="1" applyFont="1" applyBorder="1" applyAlignment="1">
      <alignment horizontal="right" vertical="center" shrinkToFit="1"/>
    </xf>
    <xf numFmtId="0" fontId="15" fillId="0" borderId="12" xfId="0" applyFont="1" applyFill="1" applyBorder="1" applyAlignment="1">
      <alignment horizontal="left" vertical="center" shrinkToFit="1"/>
    </xf>
    <xf numFmtId="0" fontId="15" fillId="0" borderId="6" xfId="0" applyNumberFormat="1" applyFont="1" applyFill="1" applyBorder="1" applyAlignment="1" applyProtection="1">
      <alignment vertical="center" wrapText="1"/>
    </xf>
    <xf numFmtId="43" fontId="26" fillId="0" borderId="6" xfId="0" applyNumberFormat="1" applyFont="1" applyBorder="1" applyAlignment="1">
      <alignment horizontal="center" vertical="center" shrinkToFit="1"/>
    </xf>
    <xf numFmtId="0" fontId="3" fillId="0" borderId="0" xfId="0" applyFont="1" applyFill="1" applyAlignment="1">
      <alignment horizontal="right" vertical="center"/>
    </xf>
    <xf numFmtId="0" fontId="7" fillId="0" borderId="37" xfId="0" applyFont="1" applyFill="1" applyBorder="1" applyAlignment="1">
      <alignment horizontal="right" vertical="center"/>
    </xf>
    <xf numFmtId="0" fontId="27" fillId="0" borderId="6" xfId="0" applyFont="1" applyFill="1" applyBorder="1" applyAlignment="1">
      <alignment horizontal="center" vertical="center" wrapText="1"/>
    </xf>
    <xf numFmtId="0" fontId="27" fillId="0" borderId="6" xfId="0" applyFont="1" applyFill="1" applyBorder="1" applyAlignment="1">
      <alignment horizontal="centerContinuous" vertical="center" wrapText="1"/>
    </xf>
    <xf numFmtId="43" fontId="9" fillId="0" borderId="6" xfId="0" applyNumberFormat="1" applyFont="1" applyFill="1" applyBorder="1" applyAlignment="1">
      <alignment vertical="center" shrinkToFit="1"/>
    </xf>
    <xf numFmtId="0" fontId="15" fillId="0" borderId="0" xfId="0" applyFont="1" applyFill="1" applyBorder="1" applyAlignment="1">
      <alignment horizontal="left" vertical="center" shrinkToFit="1"/>
    </xf>
    <xf numFmtId="0" fontId="25" fillId="0" borderId="0" xfId="0" applyFont="1" applyAlignment="1">
      <alignment vertical="center"/>
    </xf>
    <xf numFmtId="0" fontId="15" fillId="0" borderId="0" xfId="0" applyFont="1" applyFill="1"/>
    <xf numFmtId="0" fontId="25" fillId="0" borderId="0" xfId="0" applyFont="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4" xfId="0" applyFont="1" applyFill="1" applyBorder="1" applyAlignment="1">
      <alignment horizontal="center" vertical="center"/>
    </xf>
    <xf numFmtId="0" fontId="9" fillId="0" borderId="4" xfId="0" applyFont="1" applyFill="1" applyBorder="1" applyAlignment="1">
      <alignment horizontal="left" vertical="center"/>
    </xf>
    <xf numFmtId="0" fontId="9" fillId="0" borderId="5" xfId="0" applyFont="1" applyFill="1" applyBorder="1" applyAlignment="1">
      <alignment horizontal="center" vertical="center"/>
    </xf>
    <xf numFmtId="0" fontId="9" fillId="0" borderId="5" xfId="0" applyFont="1" applyFill="1" applyBorder="1" applyAlignment="1">
      <alignment horizontal="left" vertical="center"/>
    </xf>
    <xf numFmtId="0" fontId="9" fillId="0" borderId="4" xfId="0" applyFont="1" applyFill="1" applyBorder="1" applyAlignment="1">
      <alignment horizontal="center" vertical="center"/>
    </xf>
    <xf numFmtId="0" fontId="15" fillId="0" borderId="13" xfId="0" applyFont="1" applyBorder="1" applyAlignment="1">
      <alignment horizontal="left" vertical="center"/>
    </xf>
    <xf numFmtId="0" fontId="3" fillId="0" borderId="0" xfId="0" applyFont="1" applyAlignment="1">
      <alignment horizontal="right"/>
    </xf>
    <xf numFmtId="0" fontId="25" fillId="0" borderId="0" xfId="0" applyFont="1" applyAlignment="1">
      <alignment horizontal="right" vertical="center"/>
    </xf>
    <xf numFmtId="0" fontId="15" fillId="0" borderId="10" xfId="0" applyFont="1" applyBorder="1" applyAlignment="1">
      <alignment horizontal="left" vertical="center"/>
    </xf>
    <xf numFmtId="0" fontId="3" fillId="0" borderId="0" xfId="0" applyFont="1" applyFill="1" applyAlignment="1">
      <alignment vertical="center"/>
    </xf>
    <xf numFmtId="0" fontId="0" fillId="0" borderId="0" xfId="0" applyFill="1" applyAlignment="1">
      <alignment horizontal="left"/>
    </xf>
    <xf numFmtId="0" fontId="3" fillId="0" borderId="0" xfId="0" applyFont="1" applyFill="1" applyAlignment="1">
      <alignment horizontal="left"/>
    </xf>
    <xf numFmtId="0" fontId="3" fillId="0" borderId="0" xfId="0" applyFont="1" applyFill="1" applyAlignment="1">
      <alignment horizontal="left" vertical="center"/>
    </xf>
    <xf numFmtId="0" fontId="18" fillId="0" borderId="6" xfId="0" applyFont="1" applyFill="1" applyBorder="1" applyAlignment="1">
      <alignment horizontal="center" vertical="center" shrinkToFit="1"/>
    </xf>
    <xf numFmtId="43" fontId="18" fillId="0" borderId="6" xfId="0" applyNumberFormat="1" applyFont="1" applyFill="1" applyBorder="1" applyAlignment="1">
      <alignment horizontal="right" vertical="center" shrinkToFit="1"/>
    </xf>
    <xf numFmtId="176" fontId="9" fillId="0" borderId="5" xfId="0" applyNumberFormat="1" applyFont="1" applyFill="1" applyBorder="1" applyAlignment="1">
      <alignment horizontal="center" vertical="center" shrinkToFit="1"/>
    </xf>
    <xf numFmtId="0" fontId="3" fillId="0" borderId="13"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9" fillId="0" borderId="0" xfId="0" applyFont="1" applyFill="1" applyAlignment="1">
      <alignment vertical="center"/>
    </xf>
    <xf numFmtId="0" fontId="28" fillId="0" borderId="0" xfId="0" applyFont="1" applyFill="1"/>
    <xf numFmtId="0" fontId="3" fillId="0" borderId="1" xfId="0" applyFont="1" applyFill="1" applyBorder="1" applyAlignment="1">
      <alignment vertical="center"/>
    </xf>
    <xf numFmtId="0" fontId="15" fillId="0" borderId="6" xfId="0" applyFont="1" applyFill="1" applyBorder="1" applyAlignment="1">
      <alignment horizontal="center" vertical="center" shrinkToFit="1"/>
    </xf>
    <xf numFmtId="176" fontId="9" fillId="0" borderId="5" xfId="0" applyNumberFormat="1" applyFont="1" applyFill="1" applyBorder="1" applyAlignment="1">
      <alignment horizontal="left" vertical="center" shrinkToFit="1"/>
    </xf>
    <xf numFmtId="0" fontId="28" fillId="0" borderId="10" xfId="0" applyFont="1" applyFill="1" applyBorder="1" applyAlignment="1">
      <alignment horizontal="left" vertical="center" shrinkToFit="1"/>
    </xf>
    <xf numFmtId="0" fontId="15" fillId="0" borderId="6" xfId="0" applyFont="1" applyFill="1" applyBorder="1" applyAlignment="1">
      <alignment horizontal="left" vertical="center" wrapText="1" shrinkToFit="1"/>
    </xf>
    <xf numFmtId="0" fontId="10" fillId="0" borderId="0" xfId="0" applyFont="1" applyFill="1" applyAlignment="1">
      <alignment horizontal="right"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15" fillId="0" borderId="13" xfId="0" applyFont="1" applyFill="1" applyBorder="1" applyAlignment="1">
      <alignment horizontal="left" vertical="center"/>
    </xf>
    <xf numFmtId="0" fontId="15" fillId="0" borderId="10" xfId="0"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3" xfId="51"/>
    <cellStyle name="常规 9"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showZeros="0" topLeftCell="A4" workbookViewId="0">
      <selection activeCell="I26" sqref="I26"/>
    </sheetView>
  </sheetViews>
  <sheetFormatPr defaultColWidth="9" defaultRowHeight="13.2" outlineLevelCol="5"/>
  <cols>
    <col min="1" max="1" width="36.6666666666667" customWidth="1"/>
    <col min="2" max="2" width="7.66666666666667" customWidth="1"/>
    <col min="3" max="3" width="18.8888888888889" customWidth="1"/>
    <col min="4" max="4" width="37.3333333333333" customWidth="1"/>
    <col min="5" max="5" width="8" customWidth="1"/>
    <col min="6" max="6" width="19.3333333333333" customWidth="1"/>
  </cols>
  <sheetData>
    <row r="1" ht="26.4" spans="1:6">
      <c r="A1" s="88" t="s">
        <v>0</v>
      </c>
      <c r="B1" s="88"/>
      <c r="C1" s="88"/>
      <c r="D1" s="88"/>
      <c r="E1" s="88"/>
      <c r="F1" s="88"/>
    </row>
    <row r="2" s="4" customFormat="1" ht="18" customHeight="1" spans="6:6">
      <c r="F2" s="338" t="s">
        <v>1</v>
      </c>
    </row>
    <row r="3" s="162" customFormat="1" ht="22.2" customHeight="1" spans="1:6">
      <c r="A3" s="166" t="s">
        <v>2</v>
      </c>
      <c r="B3" s="166"/>
      <c r="F3" s="357" t="s">
        <v>3</v>
      </c>
    </row>
    <row r="4" s="227" customFormat="1" ht="13.95" customHeight="1" spans="1:6">
      <c r="A4" s="358" t="s">
        <v>4</v>
      </c>
      <c r="B4" s="359" t="s">
        <v>5</v>
      </c>
      <c r="C4" s="359" t="s">
        <v>5</v>
      </c>
      <c r="D4" s="359" t="s">
        <v>6</v>
      </c>
      <c r="E4" s="359" t="s">
        <v>5</v>
      </c>
      <c r="F4" s="359" t="s">
        <v>5</v>
      </c>
    </row>
    <row r="5" s="227" customFormat="1" ht="13.95" customHeight="1" spans="1:6">
      <c r="A5" s="299" t="s">
        <v>7</v>
      </c>
      <c r="B5" s="300" t="s">
        <v>8</v>
      </c>
      <c r="C5" s="300" t="s">
        <v>9</v>
      </c>
      <c r="D5" s="300" t="s">
        <v>10</v>
      </c>
      <c r="E5" s="300" t="s">
        <v>8</v>
      </c>
      <c r="F5" s="300" t="s">
        <v>9</v>
      </c>
    </row>
    <row r="6" s="227" customFormat="1" ht="13.95" customHeight="1" spans="1:6">
      <c r="A6" s="299" t="s">
        <v>11</v>
      </c>
      <c r="B6" s="300" t="s">
        <v>5</v>
      </c>
      <c r="C6" s="300" t="s">
        <v>12</v>
      </c>
      <c r="D6" s="300" t="s">
        <v>11</v>
      </c>
      <c r="E6" s="300" t="s">
        <v>5</v>
      </c>
      <c r="F6" s="300" t="s">
        <v>13</v>
      </c>
    </row>
    <row r="7" s="227" customFormat="1" ht="13.95" customHeight="1" spans="1:6">
      <c r="A7" s="297" t="s">
        <v>14</v>
      </c>
      <c r="B7" s="300" t="s">
        <v>12</v>
      </c>
      <c r="C7" s="23">
        <v>14665367.03</v>
      </c>
      <c r="D7" s="298" t="s">
        <v>15</v>
      </c>
      <c r="E7" s="300">
        <v>31</v>
      </c>
      <c r="F7" s="23" t="s">
        <v>5</v>
      </c>
    </row>
    <row r="8" s="227" customFormat="1" ht="13.95" customHeight="1" spans="1:6">
      <c r="A8" s="297" t="s">
        <v>16</v>
      </c>
      <c r="B8" s="300" t="s">
        <v>13</v>
      </c>
      <c r="C8" s="23">
        <v>75231</v>
      </c>
      <c r="D8" s="298" t="s">
        <v>17</v>
      </c>
      <c r="E8" s="300">
        <v>32</v>
      </c>
      <c r="F8" s="23" t="s">
        <v>5</v>
      </c>
    </row>
    <row r="9" s="227" customFormat="1" ht="13.95" customHeight="1" spans="1:6">
      <c r="A9" s="297" t="s">
        <v>18</v>
      </c>
      <c r="B9" s="300" t="s">
        <v>19</v>
      </c>
      <c r="C9" s="23" t="s">
        <v>5</v>
      </c>
      <c r="D9" s="298" t="s">
        <v>20</v>
      </c>
      <c r="E9" s="300">
        <v>33</v>
      </c>
      <c r="F9" s="23" t="s">
        <v>5</v>
      </c>
    </row>
    <row r="10" s="227" customFormat="1" ht="13.95" customHeight="1" spans="1:6">
      <c r="A10" s="297" t="s">
        <v>21</v>
      </c>
      <c r="B10" s="300" t="s">
        <v>22</v>
      </c>
      <c r="C10" s="23" t="s">
        <v>5</v>
      </c>
      <c r="D10" s="298" t="s">
        <v>23</v>
      </c>
      <c r="E10" s="300">
        <v>34</v>
      </c>
      <c r="F10" s="23" t="s">
        <v>5</v>
      </c>
    </row>
    <row r="11" s="227" customFormat="1" ht="13.95" customHeight="1" spans="1:6">
      <c r="A11" s="297" t="s">
        <v>24</v>
      </c>
      <c r="B11" s="300" t="s">
        <v>25</v>
      </c>
      <c r="C11" s="23" t="s">
        <v>5</v>
      </c>
      <c r="D11" s="298" t="s">
        <v>26</v>
      </c>
      <c r="E11" s="300">
        <v>35</v>
      </c>
      <c r="F11" s="23">
        <v>11065843.6</v>
      </c>
    </row>
    <row r="12" s="227" customFormat="1" ht="13.95" customHeight="1" spans="1:6">
      <c r="A12" s="297" t="s">
        <v>27</v>
      </c>
      <c r="B12" s="300" t="s">
        <v>28</v>
      </c>
      <c r="C12" s="23" t="s">
        <v>5</v>
      </c>
      <c r="D12" s="298" t="s">
        <v>29</v>
      </c>
      <c r="E12" s="300">
        <v>36</v>
      </c>
      <c r="F12" s="23" t="s">
        <v>5</v>
      </c>
    </row>
    <row r="13" s="227" customFormat="1" ht="13.95" customHeight="1" spans="1:6">
      <c r="A13" s="297" t="s">
        <v>30</v>
      </c>
      <c r="B13" s="300" t="s">
        <v>31</v>
      </c>
      <c r="C13" s="23" t="s">
        <v>5</v>
      </c>
      <c r="D13" s="298" t="s">
        <v>32</v>
      </c>
      <c r="E13" s="300">
        <v>37</v>
      </c>
      <c r="F13" s="23" t="s">
        <v>5</v>
      </c>
    </row>
    <row r="14" s="227" customFormat="1" ht="13.95" customHeight="1" spans="1:6">
      <c r="A14" s="333" t="s">
        <v>33</v>
      </c>
      <c r="B14" s="300" t="s">
        <v>34</v>
      </c>
      <c r="C14" s="23">
        <v>773.29</v>
      </c>
      <c r="D14" s="298" t="s">
        <v>35</v>
      </c>
      <c r="E14" s="300">
        <v>38</v>
      </c>
      <c r="F14" s="23">
        <v>1519511.8</v>
      </c>
    </row>
    <row r="15" s="227" customFormat="1" ht="13.95" customHeight="1" spans="1:6">
      <c r="A15" s="297" t="s">
        <v>5</v>
      </c>
      <c r="B15" s="300" t="s">
        <v>36</v>
      </c>
      <c r="C15" s="23" t="s">
        <v>5</v>
      </c>
      <c r="D15" s="298" t="s">
        <v>37</v>
      </c>
      <c r="E15" s="300">
        <v>39</v>
      </c>
      <c r="F15" s="23">
        <v>831652.03</v>
      </c>
    </row>
    <row r="16" s="227" customFormat="1" ht="13.95" customHeight="1" spans="1:6">
      <c r="A16" s="297" t="s">
        <v>5</v>
      </c>
      <c r="B16" s="300" t="s">
        <v>38</v>
      </c>
      <c r="C16" s="23" t="s">
        <v>5</v>
      </c>
      <c r="D16" s="298" t="s">
        <v>39</v>
      </c>
      <c r="E16" s="300">
        <v>40</v>
      </c>
      <c r="F16" s="23" t="s">
        <v>5</v>
      </c>
    </row>
    <row r="17" s="227" customFormat="1" ht="13.95" customHeight="1" spans="1:6">
      <c r="A17" s="297" t="s">
        <v>5</v>
      </c>
      <c r="B17" s="300" t="s">
        <v>40</v>
      </c>
      <c r="C17" s="23" t="s">
        <v>5</v>
      </c>
      <c r="D17" s="298" t="s">
        <v>41</v>
      </c>
      <c r="E17" s="300">
        <v>41</v>
      </c>
      <c r="F17" s="23">
        <v>30000</v>
      </c>
    </row>
    <row r="18" s="227" customFormat="1" ht="13.95" customHeight="1" spans="1:6">
      <c r="A18" s="297" t="s">
        <v>5</v>
      </c>
      <c r="B18" s="300" t="s">
        <v>42</v>
      </c>
      <c r="C18" s="23" t="s">
        <v>5</v>
      </c>
      <c r="D18" s="298" t="s">
        <v>43</v>
      </c>
      <c r="E18" s="300">
        <v>42</v>
      </c>
      <c r="F18" s="23" t="s">
        <v>5</v>
      </c>
    </row>
    <row r="19" s="227" customFormat="1" ht="13.95" customHeight="1" spans="1:6">
      <c r="A19" s="297" t="s">
        <v>5</v>
      </c>
      <c r="B19" s="300" t="s">
        <v>44</v>
      </c>
      <c r="C19" s="23" t="s">
        <v>5</v>
      </c>
      <c r="D19" s="298" t="s">
        <v>45</v>
      </c>
      <c r="E19" s="300">
        <v>43</v>
      </c>
      <c r="F19" s="23" t="s">
        <v>5</v>
      </c>
    </row>
    <row r="20" s="227" customFormat="1" ht="13.95" customHeight="1" spans="1:6">
      <c r="A20" s="297" t="s">
        <v>5</v>
      </c>
      <c r="B20" s="300" t="s">
        <v>46</v>
      </c>
      <c r="C20" s="23" t="s">
        <v>5</v>
      </c>
      <c r="D20" s="298" t="s">
        <v>47</v>
      </c>
      <c r="E20" s="300">
        <v>44</v>
      </c>
      <c r="F20" s="23" t="s">
        <v>5</v>
      </c>
    </row>
    <row r="21" s="227" customFormat="1" ht="13.95" customHeight="1" spans="1:6">
      <c r="A21" s="297" t="s">
        <v>5</v>
      </c>
      <c r="B21" s="300" t="s">
        <v>48</v>
      </c>
      <c r="C21" s="23" t="s">
        <v>5</v>
      </c>
      <c r="D21" s="298" t="s">
        <v>49</v>
      </c>
      <c r="E21" s="300">
        <v>45</v>
      </c>
      <c r="F21" s="23">
        <v>319000</v>
      </c>
    </row>
    <row r="22" s="227" customFormat="1" ht="13.95" customHeight="1" spans="1:6">
      <c r="A22" s="297" t="s">
        <v>5</v>
      </c>
      <c r="B22" s="300" t="s">
        <v>50</v>
      </c>
      <c r="C22" s="23" t="s">
        <v>5</v>
      </c>
      <c r="D22" s="298" t="s">
        <v>51</v>
      </c>
      <c r="E22" s="300">
        <v>46</v>
      </c>
      <c r="F22" s="23" t="s">
        <v>5</v>
      </c>
    </row>
    <row r="23" s="227" customFormat="1" ht="13.95" customHeight="1" spans="1:6">
      <c r="A23" s="297" t="s">
        <v>5</v>
      </c>
      <c r="B23" s="300" t="s">
        <v>52</v>
      </c>
      <c r="C23" s="23" t="s">
        <v>5</v>
      </c>
      <c r="D23" s="298" t="s">
        <v>53</v>
      </c>
      <c r="E23" s="300">
        <v>47</v>
      </c>
      <c r="F23" s="23" t="s">
        <v>5</v>
      </c>
    </row>
    <row r="24" s="227" customFormat="1" ht="13.95" customHeight="1" spans="1:6">
      <c r="A24" s="297" t="s">
        <v>5</v>
      </c>
      <c r="B24" s="300" t="s">
        <v>54</v>
      </c>
      <c r="C24" s="23" t="s">
        <v>5</v>
      </c>
      <c r="D24" s="298" t="s">
        <v>55</v>
      </c>
      <c r="E24" s="300">
        <v>48</v>
      </c>
      <c r="F24" s="23" t="s">
        <v>5</v>
      </c>
    </row>
    <row r="25" s="227" customFormat="1" ht="13.95" customHeight="1" spans="1:6">
      <c r="A25" s="297" t="s">
        <v>5</v>
      </c>
      <c r="B25" s="300" t="s">
        <v>56</v>
      </c>
      <c r="C25" s="23" t="s">
        <v>5</v>
      </c>
      <c r="D25" s="298" t="s">
        <v>57</v>
      </c>
      <c r="E25" s="300">
        <v>49</v>
      </c>
      <c r="F25" s="23">
        <v>708056</v>
      </c>
    </row>
    <row r="26" s="227" customFormat="1" ht="13.95" customHeight="1" spans="1:6">
      <c r="A26" s="297" t="s">
        <v>5</v>
      </c>
      <c r="B26" s="300" t="s">
        <v>58</v>
      </c>
      <c r="C26" s="23" t="s">
        <v>5</v>
      </c>
      <c r="D26" s="298" t="s">
        <v>59</v>
      </c>
      <c r="E26" s="300">
        <v>50</v>
      </c>
      <c r="F26" s="23" t="s">
        <v>5</v>
      </c>
    </row>
    <row r="27" s="227" customFormat="1" ht="13.95" customHeight="1" spans="1:6">
      <c r="A27" s="297"/>
      <c r="B27" s="300" t="s">
        <v>60</v>
      </c>
      <c r="C27" s="23" t="s">
        <v>5</v>
      </c>
      <c r="D27" s="298" t="s">
        <v>61</v>
      </c>
      <c r="E27" s="300">
        <v>51</v>
      </c>
      <c r="F27" s="23" t="s">
        <v>5</v>
      </c>
    </row>
    <row r="28" s="227" customFormat="1" ht="13.95" customHeight="1" spans="1:6">
      <c r="A28" s="297" t="s">
        <v>5</v>
      </c>
      <c r="B28" s="300" t="s">
        <v>62</v>
      </c>
      <c r="C28" s="23" t="s">
        <v>5</v>
      </c>
      <c r="D28" s="298" t="s">
        <v>63</v>
      </c>
      <c r="E28" s="300">
        <v>52</v>
      </c>
      <c r="F28" s="23" t="s">
        <v>5</v>
      </c>
    </row>
    <row r="29" s="227" customFormat="1" ht="13.95" customHeight="1" spans="1:6">
      <c r="A29" s="297" t="s">
        <v>5</v>
      </c>
      <c r="B29" s="300" t="s">
        <v>64</v>
      </c>
      <c r="C29" s="23" t="s">
        <v>5</v>
      </c>
      <c r="D29" s="298" t="s">
        <v>65</v>
      </c>
      <c r="E29" s="300">
        <v>53</v>
      </c>
      <c r="F29" s="23">
        <v>45231</v>
      </c>
    </row>
    <row r="30" s="227" customFormat="1" ht="13.95" customHeight="1" spans="1:6">
      <c r="A30" s="299" t="s">
        <v>5</v>
      </c>
      <c r="B30" s="300" t="s">
        <v>66</v>
      </c>
      <c r="C30" s="23" t="s">
        <v>5</v>
      </c>
      <c r="D30" s="298" t="s">
        <v>67</v>
      </c>
      <c r="E30" s="300">
        <v>54</v>
      </c>
      <c r="F30" s="23" t="s">
        <v>5</v>
      </c>
    </row>
    <row r="31" s="227" customFormat="1" ht="13.95" customHeight="1" spans="1:6">
      <c r="A31" s="299"/>
      <c r="B31" s="300" t="s">
        <v>68</v>
      </c>
      <c r="C31" s="23" t="s">
        <v>5</v>
      </c>
      <c r="D31" s="298" t="s">
        <v>69</v>
      </c>
      <c r="E31" s="300">
        <v>55</v>
      </c>
      <c r="F31" s="23" t="s">
        <v>5</v>
      </c>
    </row>
    <row r="32" s="227" customFormat="1" ht="13.95" customHeight="1" spans="1:6">
      <c r="A32" s="299"/>
      <c r="B32" s="300" t="s">
        <v>70</v>
      </c>
      <c r="C32" s="23" t="s">
        <v>5</v>
      </c>
      <c r="D32" s="298" t="s">
        <v>71</v>
      </c>
      <c r="E32" s="300">
        <v>56</v>
      </c>
      <c r="F32" s="23" t="s">
        <v>5</v>
      </c>
    </row>
    <row r="33" s="227" customFormat="1" ht="13.95" customHeight="1" spans="1:6">
      <c r="A33" s="299" t="s">
        <v>72</v>
      </c>
      <c r="B33" s="300" t="s">
        <v>73</v>
      </c>
      <c r="C33" s="23">
        <v>14741371.32</v>
      </c>
      <c r="D33" s="300" t="s">
        <v>74</v>
      </c>
      <c r="E33" s="300">
        <v>57</v>
      </c>
      <c r="F33" s="23">
        <v>14519294.43</v>
      </c>
    </row>
    <row r="34" s="227" customFormat="1" ht="13.95" customHeight="1" spans="1:6">
      <c r="A34" s="299" t="s">
        <v>75</v>
      </c>
      <c r="B34" s="300" t="s">
        <v>76</v>
      </c>
      <c r="C34" s="23" t="s">
        <v>5</v>
      </c>
      <c r="D34" s="298" t="s">
        <v>77</v>
      </c>
      <c r="E34" s="300">
        <v>58</v>
      </c>
      <c r="F34" s="23" t="s">
        <v>5</v>
      </c>
    </row>
    <row r="35" s="227" customFormat="1" ht="13.95" customHeight="1" spans="1:6">
      <c r="A35" s="299" t="s">
        <v>78</v>
      </c>
      <c r="B35" s="300" t="s">
        <v>79</v>
      </c>
      <c r="C35" s="23">
        <v>370951.14</v>
      </c>
      <c r="D35" s="298" t="s">
        <v>80</v>
      </c>
      <c r="E35" s="300">
        <v>59</v>
      </c>
      <c r="F35" s="23">
        <v>593028.03</v>
      </c>
    </row>
    <row r="36" s="227" customFormat="1" ht="13.95" customHeight="1" spans="1:6">
      <c r="A36" s="299" t="s">
        <v>81</v>
      </c>
      <c r="B36" s="300" t="s">
        <v>82</v>
      </c>
      <c r="C36" s="23">
        <v>15112322.46</v>
      </c>
      <c r="D36" s="300" t="s">
        <v>81</v>
      </c>
      <c r="E36" s="300">
        <v>60</v>
      </c>
      <c r="F36" s="23">
        <v>15112322.46</v>
      </c>
    </row>
    <row r="37" s="324" customFormat="1" ht="19.95" customHeight="1" spans="1:6">
      <c r="A37" s="360" t="s">
        <v>83</v>
      </c>
      <c r="B37" s="360" t="s">
        <v>5</v>
      </c>
      <c r="C37" s="360" t="s">
        <v>5</v>
      </c>
      <c r="D37" s="360" t="s">
        <v>5</v>
      </c>
      <c r="E37" s="360" t="s">
        <v>5</v>
      </c>
      <c r="F37" s="361" t="s">
        <v>5</v>
      </c>
    </row>
  </sheetData>
  <mergeCells count="4">
    <mergeCell ref="A1:F1"/>
    <mergeCell ref="A4:C4"/>
    <mergeCell ref="D4:F4"/>
    <mergeCell ref="A37:F37"/>
  </mergeCells>
  <printOptions horizontalCentered="1"/>
  <pageMargins left="0.748031496062992" right="0.354330708661417" top="0.78740157480315" bottom="0.393700787401575"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G32"/>
  <sheetViews>
    <sheetView showZeros="0" workbookViewId="0">
      <selection activeCell="G6" sqref="G6"/>
    </sheetView>
  </sheetViews>
  <sheetFormatPr defaultColWidth="8.88888888888889" defaultRowHeight="13.2" outlineLevelCol="6"/>
  <cols>
    <col min="1" max="1" width="36.8888888888889" style="112" customWidth="1"/>
    <col min="2" max="2" width="5.43518518518519" style="112" customWidth="1"/>
    <col min="3" max="3" width="12.3333333333333" style="112" customWidth="1"/>
    <col min="4" max="4" width="13.8888888888889" customWidth="1"/>
    <col min="5" max="5" width="12.3333333333333" style="112" customWidth="1"/>
    <col min="6" max="6" width="9.66666666666667" style="112" customWidth="1"/>
    <col min="7" max="16384" width="8.88888888888889" style="112"/>
  </cols>
  <sheetData>
    <row r="1" ht="33" customHeight="1" spans="1:5">
      <c r="A1" s="200" t="s">
        <v>441</v>
      </c>
      <c r="B1" s="200"/>
      <c r="C1" s="200"/>
      <c r="D1" s="200"/>
      <c r="E1" s="200"/>
    </row>
    <row r="2" ht="18" customHeight="1" spans="1:5">
      <c r="A2" s="201"/>
      <c r="B2" s="201"/>
      <c r="C2" s="201"/>
      <c r="E2" s="202" t="s">
        <v>442</v>
      </c>
    </row>
    <row r="3" s="162" customFormat="1" ht="23.4" customHeight="1" spans="1:5">
      <c r="A3" s="203" t="str">
        <f>附表1收入支出决算总表!A3</f>
        <v>      部门：大姚县昙华乡中心学校</v>
      </c>
      <c r="D3"/>
      <c r="E3" s="204" t="s">
        <v>430</v>
      </c>
    </row>
    <row r="4" s="199" customFormat="1" ht="24" customHeight="1" spans="1:5">
      <c r="A4" s="205" t="s">
        <v>443</v>
      </c>
      <c r="B4" s="205" t="s">
        <v>8</v>
      </c>
      <c r="C4" s="205" t="s">
        <v>444</v>
      </c>
      <c r="D4" s="206" t="s">
        <v>445</v>
      </c>
      <c r="E4" s="205" t="s">
        <v>446</v>
      </c>
    </row>
    <row r="5" s="199" customFormat="1" ht="24" customHeight="1" spans="1:5">
      <c r="A5" s="205" t="s">
        <v>447</v>
      </c>
      <c r="B5" s="205" t="s">
        <v>5</v>
      </c>
      <c r="C5" s="205" t="s">
        <v>12</v>
      </c>
      <c r="D5" s="207" t="s">
        <v>13</v>
      </c>
      <c r="E5" s="205">
        <v>3</v>
      </c>
    </row>
    <row r="6" s="85" customFormat="1" ht="17.4" customHeight="1" spans="1:5">
      <c r="A6" s="208" t="s">
        <v>448</v>
      </c>
      <c r="B6" s="205">
        <v>1</v>
      </c>
      <c r="C6" s="205" t="s">
        <v>449</v>
      </c>
      <c r="D6" s="209" t="s">
        <v>449</v>
      </c>
      <c r="E6" s="205" t="s">
        <v>449</v>
      </c>
    </row>
    <row r="7" s="85" customFormat="1" ht="17.4" customHeight="1" spans="1:5">
      <c r="A7" s="210" t="s">
        <v>450</v>
      </c>
      <c r="B7" s="205">
        <v>2</v>
      </c>
      <c r="C7" s="211">
        <v>860</v>
      </c>
      <c r="D7" s="211">
        <v>860</v>
      </c>
      <c r="E7" s="212">
        <v>860</v>
      </c>
    </row>
    <row r="8" s="85" customFormat="1" ht="17.4" customHeight="1" spans="1:7">
      <c r="A8" s="210" t="s">
        <v>451</v>
      </c>
      <c r="B8" s="205">
        <v>3</v>
      </c>
      <c r="C8" s="211"/>
      <c r="D8" s="213" t="s">
        <v>5</v>
      </c>
      <c r="E8" s="212" t="s">
        <v>5</v>
      </c>
      <c r="G8" s="214"/>
    </row>
    <row r="9" s="85" customFormat="1" ht="17.4" customHeight="1" spans="1:7">
      <c r="A9" s="210" t="s">
        <v>452</v>
      </c>
      <c r="B9" s="205">
        <v>4</v>
      </c>
      <c r="C9" s="211"/>
      <c r="D9" s="213" t="s">
        <v>5</v>
      </c>
      <c r="E9" s="212" t="s">
        <v>5</v>
      </c>
      <c r="G9" s="214"/>
    </row>
    <row r="10" s="85" customFormat="1" ht="17.4" customHeight="1" spans="1:7">
      <c r="A10" s="210" t="s">
        <v>453</v>
      </c>
      <c r="B10" s="205">
        <v>5</v>
      </c>
      <c r="C10" s="211"/>
      <c r="D10" s="213" t="s">
        <v>5</v>
      </c>
      <c r="E10" s="212" t="s">
        <v>5</v>
      </c>
      <c r="G10" s="214"/>
    </row>
    <row r="11" s="85" customFormat="1" ht="17.4" customHeight="1" spans="1:7">
      <c r="A11" s="210" t="s">
        <v>454</v>
      </c>
      <c r="B11" s="205">
        <v>6</v>
      </c>
      <c r="C11" s="211"/>
      <c r="D11" s="213" t="s">
        <v>5</v>
      </c>
      <c r="E11" s="212" t="s">
        <v>5</v>
      </c>
      <c r="G11" s="214"/>
    </row>
    <row r="12" s="85" customFormat="1" ht="17.4" customHeight="1" spans="1:7">
      <c r="A12" s="210" t="s">
        <v>455</v>
      </c>
      <c r="B12" s="205">
        <v>7</v>
      </c>
      <c r="C12" s="211">
        <v>860</v>
      </c>
      <c r="D12" s="211">
        <v>860</v>
      </c>
      <c r="E12" s="212">
        <v>860</v>
      </c>
      <c r="G12" s="214"/>
    </row>
    <row r="13" s="85" customFormat="1" ht="17.4" customHeight="1" spans="1:7">
      <c r="A13" s="210" t="s">
        <v>456</v>
      </c>
      <c r="B13" s="205">
        <v>8</v>
      </c>
      <c r="C13" s="205" t="s">
        <v>449</v>
      </c>
      <c r="D13" s="209" t="s">
        <v>449</v>
      </c>
      <c r="E13" s="212">
        <v>860</v>
      </c>
      <c r="G13" s="214"/>
    </row>
    <row r="14" s="85" customFormat="1" ht="17.4" customHeight="1" spans="1:7">
      <c r="A14" s="210" t="s">
        <v>457</v>
      </c>
      <c r="B14" s="205">
        <v>9</v>
      </c>
      <c r="C14" s="205" t="s">
        <v>449</v>
      </c>
      <c r="D14" s="209" t="s">
        <v>449</v>
      </c>
      <c r="E14" s="205"/>
      <c r="G14" s="214"/>
    </row>
    <row r="15" s="85" customFormat="1" ht="17.4" customHeight="1" spans="1:7">
      <c r="A15" s="210" t="s">
        <v>458</v>
      </c>
      <c r="B15" s="205">
        <v>10</v>
      </c>
      <c r="C15" s="205" t="s">
        <v>449</v>
      </c>
      <c r="D15" s="209" t="s">
        <v>449</v>
      </c>
      <c r="E15" s="205"/>
      <c r="G15" s="214"/>
    </row>
    <row r="16" s="85" customFormat="1" ht="17.4" customHeight="1" spans="1:7">
      <c r="A16" s="210" t="s">
        <v>459</v>
      </c>
      <c r="B16" s="205">
        <v>11</v>
      </c>
      <c r="C16" s="205" t="s">
        <v>449</v>
      </c>
      <c r="D16" s="209" t="s">
        <v>449</v>
      </c>
      <c r="E16" s="205" t="s">
        <v>449</v>
      </c>
      <c r="G16" s="214"/>
    </row>
    <row r="17" s="85" customFormat="1" ht="17.4" customHeight="1" spans="1:7">
      <c r="A17" s="210" t="s">
        <v>460</v>
      </c>
      <c r="B17" s="205">
        <v>12</v>
      </c>
      <c r="C17" s="205" t="s">
        <v>449</v>
      </c>
      <c r="D17" s="209" t="s">
        <v>449</v>
      </c>
      <c r="E17" s="205"/>
      <c r="G17" s="214"/>
    </row>
    <row r="18" s="85" customFormat="1" ht="17.4" customHeight="1" spans="1:7">
      <c r="A18" s="210" t="s">
        <v>461</v>
      </c>
      <c r="B18" s="205">
        <v>13</v>
      </c>
      <c r="C18" s="205" t="s">
        <v>449</v>
      </c>
      <c r="D18" s="209" t="s">
        <v>449</v>
      </c>
      <c r="E18" s="205"/>
      <c r="G18" s="214"/>
    </row>
    <row r="19" s="85" customFormat="1" ht="17.4" customHeight="1" spans="1:7">
      <c r="A19" s="210" t="s">
        <v>462</v>
      </c>
      <c r="B19" s="205">
        <v>14</v>
      </c>
      <c r="C19" s="205" t="s">
        <v>449</v>
      </c>
      <c r="D19" s="209" t="s">
        <v>449</v>
      </c>
      <c r="E19" s="205"/>
      <c r="G19" s="214"/>
    </row>
    <row r="20" s="85" customFormat="1" ht="17.4" customHeight="1" spans="1:7">
      <c r="A20" s="210" t="s">
        <v>463</v>
      </c>
      <c r="B20" s="205">
        <v>15</v>
      </c>
      <c r="C20" s="205" t="s">
        <v>449</v>
      </c>
      <c r="D20" s="209" t="s">
        <v>449</v>
      </c>
      <c r="E20" s="205"/>
      <c r="G20" s="214"/>
    </row>
    <row r="21" s="85" customFormat="1" ht="17.4" customHeight="1" spans="1:7">
      <c r="A21" s="210" t="s">
        <v>464</v>
      </c>
      <c r="B21" s="205">
        <v>16</v>
      </c>
      <c r="C21" s="205" t="s">
        <v>449</v>
      </c>
      <c r="D21" s="209" t="s">
        <v>449</v>
      </c>
      <c r="E21" s="205">
        <v>1</v>
      </c>
      <c r="G21" s="214"/>
    </row>
    <row r="22" s="85" customFormat="1" ht="17.4" customHeight="1" spans="1:7">
      <c r="A22" s="210" t="s">
        <v>465</v>
      </c>
      <c r="B22" s="205">
        <v>17</v>
      </c>
      <c r="C22" s="205" t="s">
        <v>449</v>
      </c>
      <c r="D22" s="209" t="s">
        <v>449</v>
      </c>
      <c r="E22" s="205"/>
      <c r="G22" s="214"/>
    </row>
    <row r="23" s="85" customFormat="1" ht="17.4" customHeight="1" spans="1:7">
      <c r="A23" s="210" t="s">
        <v>466</v>
      </c>
      <c r="B23" s="205">
        <v>18</v>
      </c>
      <c r="C23" s="205" t="s">
        <v>449</v>
      </c>
      <c r="D23" s="209" t="s">
        <v>449</v>
      </c>
      <c r="E23" s="205">
        <v>13</v>
      </c>
      <c r="G23" s="214"/>
    </row>
    <row r="24" s="85" customFormat="1" ht="17.4" customHeight="1" spans="1:7">
      <c r="A24" s="210" t="s">
        <v>467</v>
      </c>
      <c r="B24" s="205">
        <v>19</v>
      </c>
      <c r="C24" s="205" t="s">
        <v>449</v>
      </c>
      <c r="D24" s="209" t="s">
        <v>449</v>
      </c>
      <c r="E24" s="205"/>
      <c r="G24" s="214"/>
    </row>
    <row r="25" s="85" customFormat="1" ht="17.4" customHeight="1" spans="1:7">
      <c r="A25" s="210" t="s">
        <v>468</v>
      </c>
      <c r="B25" s="205">
        <v>20</v>
      </c>
      <c r="C25" s="205" t="s">
        <v>449</v>
      </c>
      <c r="D25" s="209" t="s">
        <v>449</v>
      </c>
      <c r="E25" s="205"/>
      <c r="G25" s="214"/>
    </row>
    <row r="26" s="85" customFormat="1" ht="17.4" customHeight="1" spans="1:7">
      <c r="A26" s="210" t="s">
        <v>469</v>
      </c>
      <c r="B26" s="205">
        <v>21</v>
      </c>
      <c r="C26" s="205" t="s">
        <v>449</v>
      </c>
      <c r="D26" s="209" t="s">
        <v>449</v>
      </c>
      <c r="E26" s="205"/>
      <c r="G26" s="214"/>
    </row>
    <row r="27" s="85" customFormat="1" ht="17.4" customHeight="1" spans="1:7">
      <c r="A27" s="208" t="s">
        <v>470</v>
      </c>
      <c r="B27" s="205">
        <v>22</v>
      </c>
      <c r="C27" s="205" t="s">
        <v>449</v>
      </c>
      <c r="D27" s="209" t="s">
        <v>449</v>
      </c>
      <c r="E27" s="215"/>
      <c r="G27" s="214"/>
    </row>
    <row r="28" s="85" customFormat="1" ht="17.4" customHeight="1" spans="1:7">
      <c r="A28" s="210" t="s">
        <v>471</v>
      </c>
      <c r="B28" s="205">
        <v>23</v>
      </c>
      <c r="C28" s="205" t="s">
        <v>449</v>
      </c>
      <c r="D28" s="209" t="s">
        <v>449</v>
      </c>
      <c r="E28" s="215"/>
      <c r="G28" s="214"/>
    </row>
    <row r="29" s="85" customFormat="1" ht="17.4" customHeight="1" spans="1:7">
      <c r="A29" s="210" t="s">
        <v>472</v>
      </c>
      <c r="B29" s="205">
        <v>24</v>
      </c>
      <c r="C29" s="205" t="s">
        <v>449</v>
      </c>
      <c r="D29" s="209" t="s">
        <v>449</v>
      </c>
      <c r="E29" s="215"/>
      <c r="G29" s="214"/>
    </row>
    <row r="30" s="85" customFormat="1" ht="41.4" customHeight="1" spans="1:7">
      <c r="A30" s="216" t="s">
        <v>473</v>
      </c>
      <c r="B30" s="216" t="s">
        <v>5</v>
      </c>
      <c r="C30" s="217" t="s">
        <v>5</v>
      </c>
      <c r="D30" s="218"/>
      <c r="E30" s="219" t="s">
        <v>5</v>
      </c>
      <c r="G30" s="214"/>
    </row>
    <row r="31" s="85" customFormat="1" ht="34.2" customHeight="1" spans="1:7">
      <c r="A31" s="220" t="s">
        <v>474</v>
      </c>
      <c r="B31" s="220" t="s">
        <v>5</v>
      </c>
      <c r="C31" s="221" t="s">
        <v>5</v>
      </c>
      <c r="D31" s="222"/>
      <c r="E31" s="223" t="s">
        <v>5</v>
      </c>
      <c r="G31" s="214"/>
    </row>
    <row r="32" spans="3:7">
      <c r="C32" s="224"/>
      <c r="D32" s="224"/>
      <c r="G32" s="225"/>
    </row>
  </sheetData>
  <mergeCells count="4">
    <mergeCell ref="A1:E1"/>
    <mergeCell ref="A30:E30"/>
    <mergeCell ref="A31:E31"/>
    <mergeCell ref="B4:B5"/>
  </mergeCells>
  <printOptions horizontalCentered="1"/>
  <pageMargins left="0.748031496062992" right="0.551181102362205" top="0.78740157480315" bottom="0.393700787401575" header="0.511811023622047" footer="0.511811023622047"/>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5"/>
  <sheetViews>
    <sheetView workbookViewId="0">
      <selection activeCell="K7" sqref="K7"/>
    </sheetView>
  </sheetViews>
  <sheetFormatPr defaultColWidth="9" defaultRowHeight="13.2"/>
  <cols>
    <col min="1" max="1" width="10" customWidth="1"/>
    <col min="2" max="2" width="6.88888888888889" customWidth="1"/>
    <col min="3" max="3" width="12.8888888888889" customWidth="1"/>
    <col min="4" max="4" width="11.1018518518519" customWidth="1"/>
    <col min="5" max="6" width="12.3333333333333" customWidth="1"/>
    <col min="7" max="7" width="10.3333333333333" customWidth="1"/>
    <col min="8" max="8" width="11.3333333333333" customWidth="1"/>
    <col min="9" max="9" width="12.3333333333333" customWidth="1"/>
    <col min="10" max="10" width="7.55555555555556" customWidth="1"/>
    <col min="11" max="11" width="10.6666666666667" customWidth="1"/>
    <col min="12" max="13" width="7.66666666666667" customWidth="1"/>
  </cols>
  <sheetData>
    <row r="1" ht="29.4" spans="1:13">
      <c r="A1" s="182" t="s">
        <v>475</v>
      </c>
      <c r="B1" s="182"/>
      <c r="C1" s="182"/>
      <c r="D1" s="182"/>
      <c r="E1" s="182"/>
      <c r="F1" s="182"/>
      <c r="G1" s="182"/>
      <c r="H1" s="182"/>
      <c r="I1" s="182"/>
      <c r="J1" s="182"/>
      <c r="K1" s="182"/>
      <c r="L1" s="182"/>
      <c r="M1" s="182"/>
    </row>
    <row r="2" s="179" customFormat="1" ht="15.6" spans="1:13">
      <c r="A2" s="183"/>
      <c r="B2" s="183"/>
      <c r="C2" s="183"/>
      <c r="D2" s="183"/>
      <c r="E2" s="183"/>
      <c r="F2" s="183"/>
      <c r="G2" s="183"/>
      <c r="H2" s="184"/>
      <c r="I2" s="184"/>
      <c r="J2" s="184"/>
      <c r="K2" s="184"/>
      <c r="L2" s="184"/>
      <c r="M2" s="195" t="s">
        <v>476</v>
      </c>
    </row>
    <row r="3" s="180" customFormat="1" ht="22.95" customHeight="1" spans="1:13">
      <c r="A3" s="185" t="str">
        <f>附表1收入支出决算总表!A3</f>
        <v>      部门：大姚县昙华乡中心学校</v>
      </c>
      <c r="B3" s="185"/>
      <c r="C3" s="185"/>
      <c r="D3" s="185"/>
      <c r="E3" s="185"/>
      <c r="F3" s="185"/>
      <c r="G3" s="185"/>
      <c r="H3" s="186"/>
      <c r="I3" s="186"/>
      <c r="J3" s="186"/>
      <c r="K3" s="186"/>
      <c r="L3" s="186"/>
      <c r="M3" s="196" t="s">
        <v>3</v>
      </c>
    </row>
    <row r="4" s="181" customFormat="1" ht="21" customHeight="1" spans="1:13">
      <c r="A4" s="187" t="s">
        <v>7</v>
      </c>
      <c r="B4" s="187" t="s">
        <v>8</v>
      </c>
      <c r="C4" s="187" t="s">
        <v>477</v>
      </c>
      <c r="D4" s="187" t="s">
        <v>478</v>
      </c>
      <c r="E4" s="188" t="s">
        <v>479</v>
      </c>
      <c r="F4" s="188"/>
      <c r="G4" s="188"/>
      <c r="H4" s="188"/>
      <c r="I4" s="188"/>
      <c r="J4" s="187" t="s">
        <v>480</v>
      </c>
      <c r="K4" s="187" t="s">
        <v>481</v>
      </c>
      <c r="L4" s="187" t="s">
        <v>482</v>
      </c>
      <c r="M4" s="187" t="s">
        <v>483</v>
      </c>
    </row>
    <row r="5" s="181" customFormat="1" ht="43.2" customHeight="1" spans="1:13">
      <c r="A5" s="187"/>
      <c r="B5" s="187"/>
      <c r="C5" s="187"/>
      <c r="D5" s="187"/>
      <c r="E5" s="188" t="s">
        <v>94</v>
      </c>
      <c r="F5" s="188" t="s">
        <v>484</v>
      </c>
      <c r="G5" s="188" t="s">
        <v>485</v>
      </c>
      <c r="H5" s="188" t="s">
        <v>486</v>
      </c>
      <c r="I5" s="197" t="s">
        <v>487</v>
      </c>
      <c r="J5" s="187"/>
      <c r="K5" s="187"/>
      <c r="L5" s="187"/>
      <c r="M5" s="187"/>
    </row>
    <row r="6" s="181" customFormat="1" ht="22.2" customHeight="1" spans="1:13">
      <c r="A6" s="187" t="s">
        <v>11</v>
      </c>
      <c r="B6" s="187"/>
      <c r="C6" s="189">
        <v>1</v>
      </c>
      <c r="D6" s="189">
        <v>2</v>
      </c>
      <c r="E6" s="189">
        <v>3</v>
      </c>
      <c r="F6" s="189">
        <v>4</v>
      </c>
      <c r="G6" s="189">
        <v>5</v>
      </c>
      <c r="H6" s="189">
        <v>6</v>
      </c>
      <c r="I6" s="189">
        <v>7</v>
      </c>
      <c r="J6" s="189">
        <v>8</v>
      </c>
      <c r="K6" s="189">
        <v>9</v>
      </c>
      <c r="L6" s="189">
        <v>10</v>
      </c>
      <c r="M6" s="189">
        <v>11</v>
      </c>
    </row>
    <row r="7" s="181" customFormat="1" ht="23.4" customHeight="1" spans="1:13">
      <c r="A7" s="190" t="s">
        <v>81</v>
      </c>
      <c r="B7" s="190">
        <v>1</v>
      </c>
      <c r="C7" s="191">
        <v>9832804.83</v>
      </c>
      <c r="D7" s="191">
        <v>725501.09</v>
      </c>
      <c r="E7" s="191">
        <v>8400918.41</v>
      </c>
      <c r="F7" s="191">
        <v>4834420.8</v>
      </c>
      <c r="G7" s="191"/>
      <c r="H7" s="191"/>
      <c r="I7" s="191">
        <v>3566497.61</v>
      </c>
      <c r="J7" s="191"/>
      <c r="K7" s="191">
        <v>706385.33</v>
      </c>
      <c r="L7" s="191"/>
      <c r="M7" s="191"/>
    </row>
    <row r="8" s="181" customFormat="1" ht="23.4" customHeight="1" spans="1:13">
      <c r="A8" s="190"/>
      <c r="B8" s="190"/>
      <c r="C8" s="191"/>
      <c r="D8" s="191"/>
      <c r="E8" s="191"/>
      <c r="F8" s="191"/>
      <c r="G8" s="191"/>
      <c r="H8" s="191"/>
      <c r="I8" s="191"/>
      <c r="J8" s="191"/>
      <c r="K8" s="191"/>
      <c r="L8" s="191"/>
      <c r="M8" s="191"/>
    </row>
    <row r="9" s="181" customFormat="1" ht="23.4" customHeight="1" spans="1:13">
      <c r="A9" s="190"/>
      <c r="B9" s="190"/>
      <c r="C9" s="191"/>
      <c r="D9" s="191"/>
      <c r="E9" s="191"/>
      <c r="F9" s="191"/>
      <c r="G9" s="191"/>
      <c r="H9" s="191"/>
      <c r="I9" s="191"/>
      <c r="J9" s="191"/>
      <c r="K9" s="191"/>
      <c r="L9" s="191"/>
      <c r="M9" s="191"/>
    </row>
    <row r="10" s="181" customFormat="1" ht="23.4" customHeight="1" spans="1:13">
      <c r="A10" s="190"/>
      <c r="B10" s="190"/>
      <c r="C10" s="191"/>
      <c r="D10" s="191"/>
      <c r="E10" s="191"/>
      <c r="F10" s="191"/>
      <c r="G10" s="191"/>
      <c r="H10" s="191"/>
      <c r="I10" s="191"/>
      <c r="J10" s="191"/>
      <c r="K10" s="191"/>
      <c r="L10" s="191"/>
      <c r="M10" s="191"/>
    </row>
    <row r="11" s="181" customFormat="1" ht="23.4" customHeight="1" spans="1:13">
      <c r="A11" s="190"/>
      <c r="B11" s="190"/>
      <c r="C11" s="191"/>
      <c r="D11" s="191"/>
      <c r="E11" s="191"/>
      <c r="F11" s="191"/>
      <c r="G11" s="191"/>
      <c r="H11" s="191"/>
      <c r="I11" s="191"/>
      <c r="J11" s="191"/>
      <c r="K11" s="191"/>
      <c r="L11" s="191"/>
      <c r="M11" s="191"/>
    </row>
    <row r="12" s="181" customFormat="1" ht="23.4" customHeight="1" spans="1:13">
      <c r="A12" s="190"/>
      <c r="B12" s="190"/>
      <c r="C12" s="191"/>
      <c r="D12" s="191"/>
      <c r="E12" s="191"/>
      <c r="F12" s="191"/>
      <c r="G12" s="191"/>
      <c r="H12" s="191"/>
      <c r="I12" s="191"/>
      <c r="J12" s="191"/>
      <c r="K12" s="191"/>
      <c r="L12" s="191"/>
      <c r="M12" s="191"/>
    </row>
    <row r="13" s="181" customFormat="1" ht="23.4" customHeight="1" spans="1:13">
      <c r="A13" s="190"/>
      <c r="B13" s="190"/>
      <c r="C13" s="191"/>
      <c r="D13" s="191"/>
      <c r="E13" s="191"/>
      <c r="F13" s="191"/>
      <c r="G13" s="191"/>
      <c r="H13" s="191"/>
      <c r="I13" s="191"/>
      <c r="J13" s="191"/>
      <c r="K13" s="191"/>
      <c r="L13" s="191"/>
      <c r="M13" s="191"/>
    </row>
    <row r="14" s="181" customFormat="1" ht="19.2" customHeight="1" spans="1:13">
      <c r="A14" s="192"/>
      <c r="B14" s="192"/>
      <c r="C14" s="193"/>
      <c r="D14" s="193"/>
      <c r="E14" s="193"/>
      <c r="F14" s="193"/>
      <c r="G14" s="193"/>
      <c r="H14" s="193"/>
      <c r="I14" s="198"/>
      <c r="J14" s="198"/>
      <c r="K14" s="198"/>
      <c r="L14" s="198"/>
      <c r="M14" s="198"/>
    </row>
    <row r="15" s="179" customFormat="1" ht="43.2" customHeight="1" spans="1:13">
      <c r="A15" s="194" t="s">
        <v>488</v>
      </c>
      <c r="B15" s="194"/>
      <c r="C15" s="194"/>
      <c r="D15" s="194"/>
      <c r="E15" s="194"/>
      <c r="F15" s="194"/>
      <c r="G15" s="194"/>
      <c r="H15" s="194"/>
      <c r="I15" s="194"/>
      <c r="J15" s="194"/>
      <c r="K15" s="194"/>
      <c r="L15" s="194"/>
      <c r="M15" s="194"/>
    </row>
  </sheetData>
  <mergeCells count="12">
    <mergeCell ref="A1:M1"/>
    <mergeCell ref="A3:G3"/>
    <mergeCell ref="E4:I4"/>
    <mergeCell ref="A15:M15"/>
    <mergeCell ref="A4:A5"/>
    <mergeCell ref="B4:B5"/>
    <mergeCell ref="C4:C5"/>
    <mergeCell ref="D4:D5"/>
    <mergeCell ref="J4:J5"/>
    <mergeCell ref="K4:K5"/>
    <mergeCell ref="L4:L5"/>
    <mergeCell ref="M4:M5"/>
  </mergeCells>
  <printOptions horizontalCentered="1"/>
  <pageMargins left="0.708661417322835" right="0.511811023622047" top="0.78740157480315" bottom="0.551181102362205"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E37"/>
  <sheetViews>
    <sheetView tabSelected="1" zoomScale="115" zoomScaleNormal="115" workbookViewId="0">
      <selection activeCell="D6" sqref="D6"/>
    </sheetView>
  </sheetViews>
  <sheetFormatPr defaultColWidth="9.10185185185185" defaultRowHeight="13.2" outlineLevelCol="4"/>
  <cols>
    <col min="1" max="1" width="11.3333333333333" style="163" customWidth="1"/>
    <col min="2" max="2" width="15.6666666666667" customWidth="1"/>
    <col min="3" max="3" width="13" customWidth="1"/>
    <col min="4" max="4" width="88.6666666666667" style="164" customWidth="1"/>
    <col min="5" max="5" width="26.4351851851852" customWidth="1"/>
    <col min="6" max="6" width="10" customWidth="1"/>
    <col min="257" max="257" width="11.3333333333333" customWidth="1"/>
    <col min="258" max="258" width="15.6666666666667" customWidth="1"/>
    <col min="259" max="259" width="13" customWidth="1"/>
    <col min="260" max="260" width="88.6666666666667" customWidth="1"/>
    <col min="261" max="261" width="26.4351851851852" customWidth="1"/>
    <col min="262" max="262" width="10" customWidth="1"/>
    <col min="513" max="513" width="11.3333333333333" customWidth="1"/>
    <col min="514" max="514" width="15.6666666666667" customWidth="1"/>
    <col min="515" max="515" width="13" customWidth="1"/>
    <col min="516" max="516" width="88.6666666666667" customWidth="1"/>
    <col min="517" max="517" width="26.4351851851852" customWidth="1"/>
    <col min="518" max="518" width="10" customWidth="1"/>
    <col min="769" max="769" width="11.3333333333333" customWidth="1"/>
    <col min="770" max="770" width="15.6666666666667" customWidth="1"/>
    <col min="771" max="771" width="13" customWidth="1"/>
    <col min="772" max="772" width="88.6666666666667" customWidth="1"/>
    <col min="773" max="773" width="26.4351851851852" customWidth="1"/>
    <col min="774" max="774" width="10" customWidth="1"/>
    <col min="1025" max="1025" width="11.3333333333333" customWidth="1"/>
    <col min="1026" max="1026" width="15.6666666666667" customWidth="1"/>
    <col min="1027" max="1027" width="13" customWidth="1"/>
    <col min="1028" max="1028" width="88.6666666666667" customWidth="1"/>
    <col min="1029" max="1029" width="26.4351851851852" customWidth="1"/>
    <col min="1030" max="1030" width="10" customWidth="1"/>
    <col min="1281" max="1281" width="11.3333333333333" customWidth="1"/>
    <col min="1282" max="1282" width="15.6666666666667" customWidth="1"/>
    <col min="1283" max="1283" width="13" customWidth="1"/>
    <col min="1284" max="1284" width="88.6666666666667" customWidth="1"/>
    <col min="1285" max="1285" width="26.4351851851852" customWidth="1"/>
    <col min="1286" max="1286" width="10" customWidth="1"/>
    <col min="1537" max="1537" width="11.3333333333333" customWidth="1"/>
    <col min="1538" max="1538" width="15.6666666666667" customWidth="1"/>
    <col min="1539" max="1539" width="13" customWidth="1"/>
    <col min="1540" max="1540" width="88.6666666666667" customWidth="1"/>
    <col min="1541" max="1541" width="26.4351851851852" customWidth="1"/>
    <col min="1542" max="1542" width="10" customWidth="1"/>
    <col min="1793" max="1793" width="11.3333333333333" customWidth="1"/>
    <col min="1794" max="1794" width="15.6666666666667" customWidth="1"/>
    <col min="1795" max="1795" width="13" customWidth="1"/>
    <col min="1796" max="1796" width="88.6666666666667" customWidth="1"/>
    <col min="1797" max="1797" width="26.4351851851852" customWidth="1"/>
    <col min="1798" max="1798" width="10" customWidth="1"/>
    <col min="2049" max="2049" width="11.3333333333333" customWidth="1"/>
    <col min="2050" max="2050" width="15.6666666666667" customWidth="1"/>
    <col min="2051" max="2051" width="13" customWidth="1"/>
    <col min="2052" max="2052" width="88.6666666666667" customWidth="1"/>
    <col min="2053" max="2053" width="26.4351851851852" customWidth="1"/>
    <col min="2054" max="2054" width="10" customWidth="1"/>
    <col min="2305" max="2305" width="11.3333333333333" customWidth="1"/>
    <col min="2306" max="2306" width="15.6666666666667" customWidth="1"/>
    <col min="2307" max="2307" width="13" customWidth="1"/>
    <col min="2308" max="2308" width="88.6666666666667" customWidth="1"/>
    <col min="2309" max="2309" width="26.4351851851852" customWidth="1"/>
    <col min="2310" max="2310" width="10" customWidth="1"/>
    <col min="2561" max="2561" width="11.3333333333333" customWidth="1"/>
    <col min="2562" max="2562" width="15.6666666666667" customWidth="1"/>
    <col min="2563" max="2563" width="13" customWidth="1"/>
    <col min="2564" max="2564" width="88.6666666666667" customWidth="1"/>
    <col min="2565" max="2565" width="26.4351851851852" customWidth="1"/>
    <col min="2566" max="2566" width="10" customWidth="1"/>
    <col min="2817" max="2817" width="11.3333333333333" customWidth="1"/>
    <col min="2818" max="2818" width="15.6666666666667" customWidth="1"/>
    <col min="2819" max="2819" width="13" customWidth="1"/>
    <col min="2820" max="2820" width="88.6666666666667" customWidth="1"/>
    <col min="2821" max="2821" width="26.4351851851852" customWidth="1"/>
    <col min="2822" max="2822" width="10" customWidth="1"/>
    <col min="3073" max="3073" width="11.3333333333333" customWidth="1"/>
    <col min="3074" max="3074" width="15.6666666666667" customWidth="1"/>
    <col min="3075" max="3075" width="13" customWidth="1"/>
    <col min="3076" max="3076" width="88.6666666666667" customWidth="1"/>
    <col min="3077" max="3077" width="26.4351851851852" customWidth="1"/>
    <col min="3078" max="3078" width="10" customWidth="1"/>
    <col min="3329" max="3329" width="11.3333333333333" customWidth="1"/>
    <col min="3330" max="3330" width="15.6666666666667" customWidth="1"/>
    <col min="3331" max="3331" width="13" customWidth="1"/>
    <col min="3332" max="3332" width="88.6666666666667" customWidth="1"/>
    <col min="3333" max="3333" width="26.4351851851852" customWidth="1"/>
    <col min="3334" max="3334" width="10" customWidth="1"/>
    <col min="3585" max="3585" width="11.3333333333333" customWidth="1"/>
    <col min="3586" max="3586" width="15.6666666666667" customWidth="1"/>
    <col min="3587" max="3587" width="13" customWidth="1"/>
    <col min="3588" max="3588" width="88.6666666666667" customWidth="1"/>
    <col min="3589" max="3589" width="26.4351851851852" customWidth="1"/>
    <col min="3590" max="3590" width="10" customWidth="1"/>
    <col min="3841" max="3841" width="11.3333333333333" customWidth="1"/>
    <col min="3842" max="3842" width="15.6666666666667" customWidth="1"/>
    <col min="3843" max="3843" width="13" customWidth="1"/>
    <col min="3844" max="3844" width="88.6666666666667" customWidth="1"/>
    <col min="3845" max="3845" width="26.4351851851852" customWidth="1"/>
    <col min="3846" max="3846" width="10" customWidth="1"/>
    <col min="4097" max="4097" width="11.3333333333333" customWidth="1"/>
    <col min="4098" max="4098" width="15.6666666666667" customWidth="1"/>
    <col min="4099" max="4099" width="13" customWidth="1"/>
    <col min="4100" max="4100" width="88.6666666666667" customWidth="1"/>
    <col min="4101" max="4101" width="26.4351851851852" customWidth="1"/>
    <col min="4102" max="4102" width="10" customWidth="1"/>
    <col min="4353" max="4353" width="11.3333333333333" customWidth="1"/>
    <col min="4354" max="4354" width="15.6666666666667" customWidth="1"/>
    <col min="4355" max="4355" width="13" customWidth="1"/>
    <col min="4356" max="4356" width="88.6666666666667" customWidth="1"/>
    <col min="4357" max="4357" width="26.4351851851852" customWidth="1"/>
    <col min="4358" max="4358" width="10" customWidth="1"/>
    <col min="4609" max="4609" width="11.3333333333333" customWidth="1"/>
    <col min="4610" max="4610" width="15.6666666666667" customWidth="1"/>
    <col min="4611" max="4611" width="13" customWidth="1"/>
    <col min="4612" max="4612" width="88.6666666666667" customWidth="1"/>
    <col min="4613" max="4613" width="26.4351851851852" customWidth="1"/>
    <col min="4614" max="4614" width="10" customWidth="1"/>
    <col min="4865" max="4865" width="11.3333333333333" customWidth="1"/>
    <col min="4866" max="4866" width="15.6666666666667" customWidth="1"/>
    <col min="4867" max="4867" width="13" customWidth="1"/>
    <col min="4868" max="4868" width="88.6666666666667" customWidth="1"/>
    <col min="4869" max="4869" width="26.4351851851852" customWidth="1"/>
    <col min="4870" max="4870" width="10" customWidth="1"/>
    <col min="5121" max="5121" width="11.3333333333333" customWidth="1"/>
    <col min="5122" max="5122" width="15.6666666666667" customWidth="1"/>
    <col min="5123" max="5123" width="13" customWidth="1"/>
    <col min="5124" max="5124" width="88.6666666666667" customWidth="1"/>
    <col min="5125" max="5125" width="26.4351851851852" customWidth="1"/>
    <col min="5126" max="5126" width="10" customWidth="1"/>
    <col min="5377" max="5377" width="11.3333333333333" customWidth="1"/>
    <col min="5378" max="5378" width="15.6666666666667" customWidth="1"/>
    <col min="5379" max="5379" width="13" customWidth="1"/>
    <col min="5380" max="5380" width="88.6666666666667" customWidth="1"/>
    <col min="5381" max="5381" width="26.4351851851852" customWidth="1"/>
    <col min="5382" max="5382" width="10" customWidth="1"/>
    <col min="5633" max="5633" width="11.3333333333333" customWidth="1"/>
    <col min="5634" max="5634" width="15.6666666666667" customWidth="1"/>
    <col min="5635" max="5635" width="13" customWidth="1"/>
    <col min="5636" max="5636" width="88.6666666666667" customWidth="1"/>
    <col min="5637" max="5637" width="26.4351851851852" customWidth="1"/>
    <col min="5638" max="5638" width="10" customWidth="1"/>
    <col min="5889" max="5889" width="11.3333333333333" customWidth="1"/>
    <col min="5890" max="5890" width="15.6666666666667" customWidth="1"/>
    <col min="5891" max="5891" width="13" customWidth="1"/>
    <col min="5892" max="5892" width="88.6666666666667" customWidth="1"/>
    <col min="5893" max="5893" width="26.4351851851852" customWidth="1"/>
    <col min="5894" max="5894" width="10" customWidth="1"/>
    <col min="6145" max="6145" width="11.3333333333333" customWidth="1"/>
    <col min="6146" max="6146" width="15.6666666666667" customWidth="1"/>
    <col min="6147" max="6147" width="13" customWidth="1"/>
    <col min="6148" max="6148" width="88.6666666666667" customWidth="1"/>
    <col min="6149" max="6149" width="26.4351851851852" customWidth="1"/>
    <col min="6150" max="6150" width="10" customWidth="1"/>
    <col min="6401" max="6401" width="11.3333333333333" customWidth="1"/>
    <col min="6402" max="6402" width="15.6666666666667" customWidth="1"/>
    <col min="6403" max="6403" width="13" customWidth="1"/>
    <col min="6404" max="6404" width="88.6666666666667" customWidth="1"/>
    <col min="6405" max="6405" width="26.4351851851852" customWidth="1"/>
    <col min="6406" max="6406" width="10" customWidth="1"/>
    <col min="6657" max="6657" width="11.3333333333333" customWidth="1"/>
    <col min="6658" max="6658" width="15.6666666666667" customWidth="1"/>
    <col min="6659" max="6659" width="13" customWidth="1"/>
    <col min="6660" max="6660" width="88.6666666666667" customWidth="1"/>
    <col min="6661" max="6661" width="26.4351851851852" customWidth="1"/>
    <col min="6662" max="6662" width="10" customWidth="1"/>
    <col min="6913" max="6913" width="11.3333333333333" customWidth="1"/>
    <col min="6914" max="6914" width="15.6666666666667" customWidth="1"/>
    <col min="6915" max="6915" width="13" customWidth="1"/>
    <col min="6916" max="6916" width="88.6666666666667" customWidth="1"/>
    <col min="6917" max="6917" width="26.4351851851852" customWidth="1"/>
    <col min="6918" max="6918" width="10" customWidth="1"/>
    <col min="7169" max="7169" width="11.3333333333333" customWidth="1"/>
    <col min="7170" max="7170" width="15.6666666666667" customWidth="1"/>
    <col min="7171" max="7171" width="13" customWidth="1"/>
    <col min="7172" max="7172" width="88.6666666666667" customWidth="1"/>
    <col min="7173" max="7173" width="26.4351851851852" customWidth="1"/>
    <col min="7174" max="7174" width="10" customWidth="1"/>
    <col min="7425" max="7425" width="11.3333333333333" customWidth="1"/>
    <col min="7426" max="7426" width="15.6666666666667" customWidth="1"/>
    <col min="7427" max="7427" width="13" customWidth="1"/>
    <col min="7428" max="7428" width="88.6666666666667" customWidth="1"/>
    <col min="7429" max="7429" width="26.4351851851852" customWidth="1"/>
    <col min="7430" max="7430" width="10" customWidth="1"/>
    <col min="7681" max="7681" width="11.3333333333333" customWidth="1"/>
    <col min="7682" max="7682" width="15.6666666666667" customWidth="1"/>
    <col min="7683" max="7683" width="13" customWidth="1"/>
    <col min="7684" max="7684" width="88.6666666666667" customWidth="1"/>
    <col min="7685" max="7685" width="26.4351851851852" customWidth="1"/>
    <col min="7686" max="7686" width="10" customWidth="1"/>
    <col min="7937" max="7937" width="11.3333333333333" customWidth="1"/>
    <col min="7938" max="7938" width="15.6666666666667" customWidth="1"/>
    <col min="7939" max="7939" width="13" customWidth="1"/>
    <col min="7940" max="7940" width="88.6666666666667" customWidth="1"/>
    <col min="7941" max="7941" width="26.4351851851852" customWidth="1"/>
    <col min="7942" max="7942" width="10" customWidth="1"/>
    <col min="8193" max="8193" width="11.3333333333333" customWidth="1"/>
    <col min="8194" max="8194" width="15.6666666666667" customWidth="1"/>
    <col min="8195" max="8195" width="13" customWidth="1"/>
    <col min="8196" max="8196" width="88.6666666666667" customWidth="1"/>
    <col min="8197" max="8197" width="26.4351851851852" customWidth="1"/>
    <col min="8198" max="8198" width="10" customWidth="1"/>
    <col min="8449" max="8449" width="11.3333333333333" customWidth="1"/>
    <col min="8450" max="8450" width="15.6666666666667" customWidth="1"/>
    <col min="8451" max="8451" width="13" customWidth="1"/>
    <col min="8452" max="8452" width="88.6666666666667" customWidth="1"/>
    <col min="8453" max="8453" width="26.4351851851852" customWidth="1"/>
    <col min="8454" max="8454" width="10" customWidth="1"/>
    <col min="8705" max="8705" width="11.3333333333333" customWidth="1"/>
    <col min="8706" max="8706" width="15.6666666666667" customWidth="1"/>
    <col min="8707" max="8707" width="13" customWidth="1"/>
    <col min="8708" max="8708" width="88.6666666666667" customWidth="1"/>
    <col min="8709" max="8709" width="26.4351851851852" customWidth="1"/>
    <col min="8710" max="8710" width="10" customWidth="1"/>
    <col min="8961" max="8961" width="11.3333333333333" customWidth="1"/>
    <col min="8962" max="8962" width="15.6666666666667" customWidth="1"/>
    <col min="8963" max="8963" width="13" customWidth="1"/>
    <col min="8964" max="8964" width="88.6666666666667" customWidth="1"/>
    <col min="8965" max="8965" width="26.4351851851852" customWidth="1"/>
    <col min="8966" max="8966" width="10" customWidth="1"/>
    <col min="9217" max="9217" width="11.3333333333333" customWidth="1"/>
    <col min="9218" max="9218" width="15.6666666666667" customWidth="1"/>
    <col min="9219" max="9219" width="13" customWidth="1"/>
    <col min="9220" max="9220" width="88.6666666666667" customWidth="1"/>
    <col min="9221" max="9221" width="26.4351851851852" customWidth="1"/>
    <col min="9222" max="9222" width="10" customWidth="1"/>
    <col min="9473" max="9473" width="11.3333333333333" customWidth="1"/>
    <col min="9474" max="9474" width="15.6666666666667" customWidth="1"/>
    <col min="9475" max="9475" width="13" customWidth="1"/>
    <col min="9476" max="9476" width="88.6666666666667" customWidth="1"/>
    <col min="9477" max="9477" width="26.4351851851852" customWidth="1"/>
    <col min="9478" max="9478" width="10" customWidth="1"/>
    <col min="9729" max="9729" width="11.3333333333333" customWidth="1"/>
    <col min="9730" max="9730" width="15.6666666666667" customWidth="1"/>
    <col min="9731" max="9731" width="13" customWidth="1"/>
    <col min="9732" max="9732" width="88.6666666666667" customWidth="1"/>
    <col min="9733" max="9733" width="26.4351851851852" customWidth="1"/>
    <col min="9734" max="9734" width="10" customWidth="1"/>
    <col min="9985" max="9985" width="11.3333333333333" customWidth="1"/>
    <col min="9986" max="9986" width="15.6666666666667" customWidth="1"/>
    <col min="9987" max="9987" width="13" customWidth="1"/>
    <col min="9988" max="9988" width="88.6666666666667" customWidth="1"/>
    <col min="9989" max="9989" width="26.4351851851852" customWidth="1"/>
    <col min="9990" max="9990" width="10" customWidth="1"/>
    <col min="10241" max="10241" width="11.3333333333333" customWidth="1"/>
    <col min="10242" max="10242" width="15.6666666666667" customWidth="1"/>
    <col min="10243" max="10243" width="13" customWidth="1"/>
    <col min="10244" max="10244" width="88.6666666666667" customWidth="1"/>
    <col min="10245" max="10245" width="26.4351851851852" customWidth="1"/>
    <col min="10246" max="10246" width="10" customWidth="1"/>
    <col min="10497" max="10497" width="11.3333333333333" customWidth="1"/>
    <col min="10498" max="10498" width="15.6666666666667" customWidth="1"/>
    <col min="10499" max="10499" width="13" customWidth="1"/>
    <col min="10500" max="10500" width="88.6666666666667" customWidth="1"/>
    <col min="10501" max="10501" width="26.4351851851852" customWidth="1"/>
    <col min="10502" max="10502" width="10" customWidth="1"/>
    <col min="10753" max="10753" width="11.3333333333333" customWidth="1"/>
    <col min="10754" max="10754" width="15.6666666666667" customWidth="1"/>
    <col min="10755" max="10755" width="13" customWidth="1"/>
    <col min="10756" max="10756" width="88.6666666666667" customWidth="1"/>
    <col min="10757" max="10757" width="26.4351851851852" customWidth="1"/>
    <col min="10758" max="10758" width="10" customWidth="1"/>
    <col min="11009" max="11009" width="11.3333333333333" customWidth="1"/>
    <col min="11010" max="11010" width="15.6666666666667" customWidth="1"/>
    <col min="11011" max="11011" width="13" customWidth="1"/>
    <col min="11012" max="11012" width="88.6666666666667" customWidth="1"/>
    <col min="11013" max="11013" width="26.4351851851852" customWidth="1"/>
    <col min="11014" max="11014" width="10" customWidth="1"/>
    <col min="11265" max="11265" width="11.3333333333333" customWidth="1"/>
    <col min="11266" max="11266" width="15.6666666666667" customWidth="1"/>
    <col min="11267" max="11267" width="13" customWidth="1"/>
    <col min="11268" max="11268" width="88.6666666666667" customWidth="1"/>
    <col min="11269" max="11269" width="26.4351851851852" customWidth="1"/>
    <col min="11270" max="11270" width="10" customWidth="1"/>
    <col min="11521" max="11521" width="11.3333333333333" customWidth="1"/>
    <col min="11522" max="11522" width="15.6666666666667" customWidth="1"/>
    <col min="11523" max="11523" width="13" customWidth="1"/>
    <col min="11524" max="11524" width="88.6666666666667" customWidth="1"/>
    <col min="11525" max="11525" width="26.4351851851852" customWidth="1"/>
    <col min="11526" max="11526" width="10" customWidth="1"/>
    <col min="11777" max="11777" width="11.3333333333333" customWidth="1"/>
    <col min="11778" max="11778" width="15.6666666666667" customWidth="1"/>
    <col min="11779" max="11779" width="13" customWidth="1"/>
    <col min="11780" max="11780" width="88.6666666666667" customWidth="1"/>
    <col min="11781" max="11781" width="26.4351851851852" customWidth="1"/>
    <col min="11782" max="11782" width="10" customWidth="1"/>
    <col min="12033" max="12033" width="11.3333333333333" customWidth="1"/>
    <col min="12034" max="12034" width="15.6666666666667" customWidth="1"/>
    <col min="12035" max="12035" width="13" customWidth="1"/>
    <col min="12036" max="12036" width="88.6666666666667" customWidth="1"/>
    <col min="12037" max="12037" width="26.4351851851852" customWidth="1"/>
    <col min="12038" max="12038" width="10" customWidth="1"/>
    <col min="12289" max="12289" width="11.3333333333333" customWidth="1"/>
    <col min="12290" max="12290" width="15.6666666666667" customWidth="1"/>
    <col min="12291" max="12291" width="13" customWidth="1"/>
    <col min="12292" max="12292" width="88.6666666666667" customWidth="1"/>
    <col min="12293" max="12293" width="26.4351851851852" customWidth="1"/>
    <col min="12294" max="12294" width="10" customWidth="1"/>
    <col min="12545" max="12545" width="11.3333333333333" customWidth="1"/>
    <col min="12546" max="12546" width="15.6666666666667" customWidth="1"/>
    <col min="12547" max="12547" width="13" customWidth="1"/>
    <col min="12548" max="12548" width="88.6666666666667" customWidth="1"/>
    <col min="12549" max="12549" width="26.4351851851852" customWidth="1"/>
    <col min="12550" max="12550" width="10" customWidth="1"/>
    <col min="12801" max="12801" width="11.3333333333333" customWidth="1"/>
    <col min="12802" max="12802" width="15.6666666666667" customWidth="1"/>
    <col min="12803" max="12803" width="13" customWidth="1"/>
    <col min="12804" max="12804" width="88.6666666666667" customWidth="1"/>
    <col min="12805" max="12805" width="26.4351851851852" customWidth="1"/>
    <col min="12806" max="12806" width="10" customWidth="1"/>
    <col min="13057" max="13057" width="11.3333333333333" customWidth="1"/>
    <col min="13058" max="13058" width="15.6666666666667" customWidth="1"/>
    <col min="13059" max="13059" width="13" customWidth="1"/>
    <col min="13060" max="13060" width="88.6666666666667" customWidth="1"/>
    <col min="13061" max="13061" width="26.4351851851852" customWidth="1"/>
    <col min="13062" max="13062" width="10" customWidth="1"/>
    <col min="13313" max="13313" width="11.3333333333333" customWidth="1"/>
    <col min="13314" max="13314" width="15.6666666666667" customWidth="1"/>
    <col min="13315" max="13315" width="13" customWidth="1"/>
    <col min="13316" max="13316" width="88.6666666666667" customWidth="1"/>
    <col min="13317" max="13317" width="26.4351851851852" customWidth="1"/>
    <col min="13318" max="13318" width="10" customWidth="1"/>
    <col min="13569" max="13569" width="11.3333333333333" customWidth="1"/>
    <col min="13570" max="13570" width="15.6666666666667" customWidth="1"/>
    <col min="13571" max="13571" width="13" customWidth="1"/>
    <col min="13572" max="13572" width="88.6666666666667" customWidth="1"/>
    <col min="13573" max="13573" width="26.4351851851852" customWidth="1"/>
    <col min="13574" max="13574" width="10" customWidth="1"/>
    <col min="13825" max="13825" width="11.3333333333333" customWidth="1"/>
    <col min="13826" max="13826" width="15.6666666666667" customWidth="1"/>
    <col min="13827" max="13827" width="13" customWidth="1"/>
    <col min="13828" max="13828" width="88.6666666666667" customWidth="1"/>
    <col min="13829" max="13829" width="26.4351851851852" customWidth="1"/>
    <col min="13830" max="13830" width="10" customWidth="1"/>
    <col min="14081" max="14081" width="11.3333333333333" customWidth="1"/>
    <col min="14082" max="14082" width="15.6666666666667" customWidth="1"/>
    <col min="14083" max="14083" width="13" customWidth="1"/>
    <col min="14084" max="14084" width="88.6666666666667" customWidth="1"/>
    <col min="14085" max="14085" width="26.4351851851852" customWidth="1"/>
    <col min="14086" max="14086" width="10" customWidth="1"/>
    <col min="14337" max="14337" width="11.3333333333333" customWidth="1"/>
    <col min="14338" max="14338" width="15.6666666666667" customWidth="1"/>
    <col min="14339" max="14339" width="13" customWidth="1"/>
    <col min="14340" max="14340" width="88.6666666666667" customWidth="1"/>
    <col min="14341" max="14341" width="26.4351851851852" customWidth="1"/>
    <col min="14342" max="14342" width="10" customWidth="1"/>
    <col min="14593" max="14593" width="11.3333333333333" customWidth="1"/>
    <col min="14594" max="14594" width="15.6666666666667" customWidth="1"/>
    <col min="14595" max="14595" width="13" customWidth="1"/>
    <col min="14596" max="14596" width="88.6666666666667" customWidth="1"/>
    <col min="14597" max="14597" width="26.4351851851852" customWidth="1"/>
    <col min="14598" max="14598" width="10" customWidth="1"/>
    <col min="14849" max="14849" width="11.3333333333333" customWidth="1"/>
    <col min="14850" max="14850" width="15.6666666666667" customWidth="1"/>
    <col min="14851" max="14851" width="13" customWidth="1"/>
    <col min="14852" max="14852" width="88.6666666666667" customWidth="1"/>
    <col min="14853" max="14853" width="26.4351851851852" customWidth="1"/>
    <col min="14854" max="14854" width="10" customWidth="1"/>
    <col min="15105" max="15105" width="11.3333333333333" customWidth="1"/>
    <col min="15106" max="15106" width="15.6666666666667" customWidth="1"/>
    <col min="15107" max="15107" width="13" customWidth="1"/>
    <col min="15108" max="15108" width="88.6666666666667" customWidth="1"/>
    <col min="15109" max="15109" width="26.4351851851852" customWidth="1"/>
    <col min="15110" max="15110" width="10" customWidth="1"/>
    <col min="15361" max="15361" width="11.3333333333333" customWidth="1"/>
    <col min="15362" max="15362" width="15.6666666666667" customWidth="1"/>
    <col min="15363" max="15363" width="13" customWidth="1"/>
    <col min="15364" max="15364" width="88.6666666666667" customWidth="1"/>
    <col min="15365" max="15365" width="26.4351851851852" customWidth="1"/>
    <col min="15366" max="15366" width="10" customWidth="1"/>
    <col min="15617" max="15617" width="11.3333333333333" customWidth="1"/>
    <col min="15618" max="15618" width="15.6666666666667" customWidth="1"/>
    <col min="15619" max="15619" width="13" customWidth="1"/>
    <col min="15620" max="15620" width="88.6666666666667" customWidth="1"/>
    <col min="15621" max="15621" width="26.4351851851852" customWidth="1"/>
    <col min="15622" max="15622" width="10" customWidth="1"/>
    <col min="15873" max="15873" width="11.3333333333333" customWidth="1"/>
    <col min="15874" max="15874" width="15.6666666666667" customWidth="1"/>
    <col min="15875" max="15875" width="13" customWidth="1"/>
    <col min="15876" max="15876" width="88.6666666666667" customWidth="1"/>
    <col min="15877" max="15877" width="26.4351851851852" customWidth="1"/>
    <col min="15878" max="15878" width="10" customWidth="1"/>
    <col min="16129" max="16129" width="11.3333333333333" customWidth="1"/>
    <col min="16130" max="16130" width="15.6666666666667" customWidth="1"/>
    <col min="16131" max="16131" width="13" customWidth="1"/>
    <col min="16132" max="16132" width="88.6666666666667" customWidth="1"/>
    <col min="16133" max="16133" width="26.4351851851852" customWidth="1"/>
    <col min="16134" max="16134" width="10" customWidth="1"/>
  </cols>
  <sheetData>
    <row r="1" spans="1:1">
      <c r="A1" s="114" t="s">
        <v>489</v>
      </c>
    </row>
    <row r="2" ht="26.4" spans="1:4">
      <c r="A2" s="88" t="s">
        <v>490</v>
      </c>
      <c r="B2" s="88"/>
      <c r="C2" s="88"/>
      <c r="D2" s="88"/>
    </row>
    <row r="3" ht="26.4" spans="1:4">
      <c r="A3" s="88"/>
      <c r="B3" s="88"/>
      <c r="C3" s="88"/>
      <c r="D3" s="88"/>
    </row>
    <row r="4" s="162" customFormat="1" ht="25.95" customHeight="1" spans="1:4">
      <c r="A4" s="165" t="s">
        <v>491</v>
      </c>
      <c r="B4" s="166" t="s">
        <v>492</v>
      </c>
      <c r="C4" s="166"/>
      <c r="D4" s="167" t="s">
        <v>493</v>
      </c>
    </row>
    <row r="5" s="86" customFormat="1" ht="61.95" customHeight="1" spans="1:4">
      <c r="A5" s="168" t="s">
        <v>494</v>
      </c>
      <c r="B5" s="13" t="s">
        <v>495</v>
      </c>
      <c r="C5" s="13" t="s">
        <v>5</v>
      </c>
      <c r="D5" s="169" t="s">
        <v>496</v>
      </c>
    </row>
    <row r="6" s="86" customFormat="1" ht="100.95" customHeight="1" spans="1:5">
      <c r="A6" s="16" t="s">
        <v>5</v>
      </c>
      <c r="B6" s="18" t="s">
        <v>497</v>
      </c>
      <c r="C6" s="18" t="s">
        <v>5</v>
      </c>
      <c r="D6" s="170" t="s">
        <v>498</v>
      </c>
      <c r="E6" s="171"/>
    </row>
    <row r="7" s="86" customFormat="1" ht="80.4" customHeight="1" spans="1:4">
      <c r="A7" s="16" t="s">
        <v>5</v>
      </c>
      <c r="B7" s="18" t="s">
        <v>499</v>
      </c>
      <c r="C7" s="18" t="s">
        <v>5</v>
      </c>
      <c r="D7" s="172" t="s">
        <v>500</v>
      </c>
    </row>
    <row r="8" s="86" customFormat="1" ht="122.4" customHeight="1" spans="1:4">
      <c r="A8" s="16" t="s">
        <v>5</v>
      </c>
      <c r="B8" s="18" t="s">
        <v>501</v>
      </c>
      <c r="C8" s="18" t="s">
        <v>5</v>
      </c>
      <c r="D8" s="172" t="s">
        <v>502</v>
      </c>
    </row>
    <row r="9" s="86" customFormat="1" ht="52.2" customHeight="1" spans="1:4">
      <c r="A9" s="16" t="s">
        <v>5</v>
      </c>
      <c r="B9" s="18" t="s">
        <v>503</v>
      </c>
      <c r="C9" s="173" t="s">
        <v>5</v>
      </c>
      <c r="D9" s="174" t="s">
        <v>504</v>
      </c>
    </row>
    <row r="10" s="86" customFormat="1" ht="46.2" customHeight="1" spans="1:4">
      <c r="A10" s="16" t="s">
        <v>505</v>
      </c>
      <c r="B10" s="18" t="s">
        <v>506</v>
      </c>
      <c r="C10" s="18" t="s">
        <v>5</v>
      </c>
      <c r="D10" s="172" t="s">
        <v>507</v>
      </c>
    </row>
    <row r="11" s="86" customFormat="1" ht="26.4" customHeight="1" spans="1:4">
      <c r="A11" s="16" t="s">
        <v>5</v>
      </c>
      <c r="B11" s="91" t="s">
        <v>508</v>
      </c>
      <c r="C11" s="15" t="s">
        <v>509</v>
      </c>
      <c r="D11" s="172" t="s">
        <v>510</v>
      </c>
    </row>
    <row r="12" s="86" customFormat="1" ht="46.2" customHeight="1" spans="1:4">
      <c r="A12" s="16" t="s">
        <v>5</v>
      </c>
      <c r="B12" s="91" t="s">
        <v>5</v>
      </c>
      <c r="C12" s="15" t="s">
        <v>511</v>
      </c>
      <c r="D12" s="172" t="s">
        <v>512</v>
      </c>
    </row>
    <row r="13" s="86" customFormat="1" ht="67.2" customHeight="1" spans="1:4">
      <c r="A13" s="175" t="s">
        <v>513</v>
      </c>
      <c r="B13" s="18" t="s">
        <v>5</v>
      </c>
      <c r="C13" s="18" t="s">
        <v>5</v>
      </c>
      <c r="D13" s="172" t="s">
        <v>514</v>
      </c>
    </row>
    <row r="14" s="86" customFormat="1" ht="123" customHeight="1" spans="1:4">
      <c r="A14" s="175" t="s">
        <v>515</v>
      </c>
      <c r="B14" s="18" t="s">
        <v>5</v>
      </c>
      <c r="C14" s="18" t="s">
        <v>5</v>
      </c>
      <c r="D14" s="172" t="s">
        <v>516</v>
      </c>
    </row>
    <row r="15" s="86" customFormat="1" ht="35.4" customHeight="1" spans="1:4">
      <c r="A15" s="175" t="s">
        <v>517</v>
      </c>
      <c r="B15" s="18" t="s">
        <v>5</v>
      </c>
      <c r="C15" s="18" t="s">
        <v>5</v>
      </c>
      <c r="D15" s="172" t="s">
        <v>518</v>
      </c>
    </row>
    <row r="16" s="86" customFormat="1" ht="78" customHeight="1" spans="1:4">
      <c r="A16" s="175" t="s">
        <v>519</v>
      </c>
      <c r="B16" s="18" t="s">
        <v>5</v>
      </c>
      <c r="C16" s="18" t="s">
        <v>5</v>
      </c>
      <c r="D16" s="172" t="s">
        <v>520</v>
      </c>
    </row>
    <row r="17" s="85" customFormat="1" ht="21.6" customHeight="1" spans="1:4">
      <c r="A17" s="175" t="s">
        <v>521</v>
      </c>
      <c r="B17" s="18" t="s">
        <v>5</v>
      </c>
      <c r="C17" s="18" t="s">
        <v>5</v>
      </c>
      <c r="D17" s="176" t="s">
        <v>522</v>
      </c>
    </row>
    <row r="18" spans="4:4">
      <c r="D18" s="177"/>
    </row>
    <row r="19" s="6" customFormat="1" spans="1:4">
      <c r="A19" s="178" t="s">
        <v>523</v>
      </c>
      <c r="B19" s="178"/>
      <c r="C19" s="178"/>
      <c r="D19" s="178"/>
    </row>
    <row r="20" spans="4:4">
      <c r="D20" s="177"/>
    </row>
    <row r="21" spans="4:4">
      <c r="D21" s="177"/>
    </row>
    <row r="22" spans="4:4">
      <c r="D22" s="177"/>
    </row>
    <row r="23" spans="4:4">
      <c r="D23" s="177"/>
    </row>
    <row r="24" spans="4:4">
      <c r="D24" s="177"/>
    </row>
    <row r="25" spans="4:4">
      <c r="D25" s="177"/>
    </row>
    <row r="26" spans="4:4">
      <c r="D26" s="177"/>
    </row>
    <row r="27" spans="4:4">
      <c r="D27" s="177"/>
    </row>
    <row r="28" spans="4:4">
      <c r="D28" s="177"/>
    </row>
    <row r="29" spans="4:4">
      <c r="D29" s="177"/>
    </row>
    <row r="30" spans="4:4">
      <c r="D30" s="177"/>
    </row>
    <row r="31" spans="4:4">
      <c r="D31" s="177"/>
    </row>
    <row r="32" spans="4:4">
      <c r="D32" s="177"/>
    </row>
    <row r="33" spans="4:4">
      <c r="D33" s="177"/>
    </row>
    <row r="34" spans="4:4">
      <c r="D34" s="177"/>
    </row>
    <row r="35" spans="4:4">
      <c r="D35" s="177"/>
    </row>
    <row r="36" spans="4:4">
      <c r="D36" s="177"/>
    </row>
    <row r="37" spans="4:4">
      <c r="D37" s="177"/>
    </row>
  </sheetData>
  <mergeCells count="16">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rintOptions horizontalCentered="1"/>
  <pageMargins left="0.78740157480315" right="0.31496062992126" top="0.78740157480315" bottom="0.590551181102362" header="0.511811023622047" footer="0.511811023622047"/>
  <pageSetup paperSize="9" orientation="landscape" blackAndWhite="1"/>
  <headerFooter alignWithMargins="0" scaleWithDoc="0">
    <oddHeader>&amp;L附件1-1</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72"/>
  <sheetViews>
    <sheetView zoomScale="115" zoomScaleNormal="115" workbookViewId="0">
      <selection activeCell="C6" sqref="C6:I6"/>
    </sheetView>
  </sheetViews>
  <sheetFormatPr defaultColWidth="9.10185185185185" defaultRowHeight="13.2"/>
  <cols>
    <col min="1" max="1" width="19.5555555555556" style="112" customWidth="1"/>
    <col min="2" max="2" width="8.55555555555556" style="113" customWidth="1"/>
    <col min="3" max="3" width="9.10185185185185" style="112" customWidth="1"/>
    <col min="4" max="4" width="27" style="112" customWidth="1"/>
    <col min="5" max="6" width="15.1018518518519" style="112" customWidth="1"/>
    <col min="7" max="7" width="11" style="112" customWidth="1"/>
    <col min="8" max="8" width="15.8888888888889" style="112" customWidth="1"/>
    <col min="9" max="9" width="10.4351851851852" style="113" customWidth="1"/>
    <col min="10" max="10" width="20.6666666666667" style="112" customWidth="1"/>
    <col min="11" max="256" width="9.10185185185185" style="112"/>
    <col min="257" max="257" width="19.5555555555556" style="112" customWidth="1"/>
    <col min="258" max="258" width="8.55555555555556" style="112" customWidth="1"/>
    <col min="259" max="259" width="9.10185185185185" style="112" customWidth="1"/>
    <col min="260" max="260" width="27" style="112" customWidth="1"/>
    <col min="261" max="264" width="11" style="112" customWidth="1"/>
    <col min="265" max="265" width="10.4351851851852" style="112" customWidth="1"/>
    <col min="266" max="266" width="20.6666666666667" style="112" customWidth="1"/>
    <col min="267" max="512" width="9.10185185185185" style="112"/>
    <col min="513" max="513" width="19.5555555555556" style="112" customWidth="1"/>
    <col min="514" max="514" width="8.55555555555556" style="112" customWidth="1"/>
    <col min="515" max="515" width="9.10185185185185" style="112" customWidth="1"/>
    <col min="516" max="516" width="27" style="112" customWidth="1"/>
    <col min="517" max="520" width="11" style="112" customWidth="1"/>
    <col min="521" max="521" width="10.4351851851852" style="112" customWidth="1"/>
    <col min="522" max="522" width="20.6666666666667" style="112" customWidth="1"/>
    <col min="523" max="768" width="9.10185185185185" style="112"/>
    <col min="769" max="769" width="19.5555555555556" style="112" customWidth="1"/>
    <col min="770" max="770" width="8.55555555555556" style="112" customWidth="1"/>
    <col min="771" max="771" width="9.10185185185185" style="112" customWidth="1"/>
    <col min="772" max="772" width="27" style="112" customWidth="1"/>
    <col min="773" max="776" width="11" style="112" customWidth="1"/>
    <col min="777" max="777" width="10.4351851851852" style="112" customWidth="1"/>
    <col min="778" max="778" width="20.6666666666667" style="112" customWidth="1"/>
    <col min="779" max="1024" width="9.10185185185185" style="112"/>
    <col min="1025" max="1025" width="19.5555555555556" style="112" customWidth="1"/>
    <col min="1026" max="1026" width="8.55555555555556" style="112" customWidth="1"/>
    <col min="1027" max="1027" width="9.10185185185185" style="112" customWidth="1"/>
    <col min="1028" max="1028" width="27" style="112" customWidth="1"/>
    <col min="1029" max="1032" width="11" style="112" customWidth="1"/>
    <col min="1033" max="1033" width="10.4351851851852" style="112" customWidth="1"/>
    <col min="1034" max="1034" width="20.6666666666667" style="112" customWidth="1"/>
    <col min="1035" max="1280" width="9.10185185185185" style="112"/>
    <col min="1281" max="1281" width="19.5555555555556" style="112" customWidth="1"/>
    <col min="1282" max="1282" width="8.55555555555556" style="112" customWidth="1"/>
    <col min="1283" max="1283" width="9.10185185185185" style="112" customWidth="1"/>
    <col min="1284" max="1284" width="27" style="112" customWidth="1"/>
    <col min="1285" max="1288" width="11" style="112" customWidth="1"/>
    <col min="1289" max="1289" width="10.4351851851852" style="112" customWidth="1"/>
    <col min="1290" max="1290" width="20.6666666666667" style="112" customWidth="1"/>
    <col min="1291" max="1536" width="9.10185185185185" style="112"/>
    <col min="1537" max="1537" width="19.5555555555556" style="112" customWidth="1"/>
    <col min="1538" max="1538" width="8.55555555555556" style="112" customWidth="1"/>
    <col min="1539" max="1539" width="9.10185185185185" style="112" customWidth="1"/>
    <col min="1540" max="1540" width="27" style="112" customWidth="1"/>
    <col min="1541" max="1544" width="11" style="112" customWidth="1"/>
    <col min="1545" max="1545" width="10.4351851851852" style="112" customWidth="1"/>
    <col min="1546" max="1546" width="20.6666666666667" style="112" customWidth="1"/>
    <col min="1547" max="1792" width="9.10185185185185" style="112"/>
    <col min="1793" max="1793" width="19.5555555555556" style="112" customWidth="1"/>
    <col min="1794" max="1794" width="8.55555555555556" style="112" customWidth="1"/>
    <col min="1795" max="1795" width="9.10185185185185" style="112" customWidth="1"/>
    <col min="1796" max="1796" width="27" style="112" customWidth="1"/>
    <col min="1797" max="1800" width="11" style="112" customWidth="1"/>
    <col min="1801" max="1801" width="10.4351851851852" style="112" customWidth="1"/>
    <col min="1802" max="1802" width="20.6666666666667" style="112" customWidth="1"/>
    <col min="1803" max="2048" width="9.10185185185185" style="112"/>
    <col min="2049" max="2049" width="19.5555555555556" style="112" customWidth="1"/>
    <col min="2050" max="2050" width="8.55555555555556" style="112" customWidth="1"/>
    <col min="2051" max="2051" width="9.10185185185185" style="112" customWidth="1"/>
    <col min="2052" max="2052" width="27" style="112" customWidth="1"/>
    <col min="2053" max="2056" width="11" style="112" customWidth="1"/>
    <col min="2057" max="2057" width="10.4351851851852" style="112" customWidth="1"/>
    <col min="2058" max="2058" width="20.6666666666667" style="112" customWidth="1"/>
    <col min="2059" max="2304" width="9.10185185185185" style="112"/>
    <col min="2305" max="2305" width="19.5555555555556" style="112" customWidth="1"/>
    <col min="2306" max="2306" width="8.55555555555556" style="112" customWidth="1"/>
    <col min="2307" max="2307" width="9.10185185185185" style="112" customWidth="1"/>
    <col min="2308" max="2308" width="27" style="112" customWidth="1"/>
    <col min="2309" max="2312" width="11" style="112" customWidth="1"/>
    <col min="2313" max="2313" width="10.4351851851852" style="112" customWidth="1"/>
    <col min="2314" max="2314" width="20.6666666666667" style="112" customWidth="1"/>
    <col min="2315" max="2560" width="9.10185185185185" style="112"/>
    <col min="2561" max="2561" width="19.5555555555556" style="112" customWidth="1"/>
    <col min="2562" max="2562" width="8.55555555555556" style="112" customWidth="1"/>
    <col min="2563" max="2563" width="9.10185185185185" style="112" customWidth="1"/>
    <col min="2564" max="2564" width="27" style="112" customWidth="1"/>
    <col min="2565" max="2568" width="11" style="112" customWidth="1"/>
    <col min="2569" max="2569" width="10.4351851851852" style="112" customWidth="1"/>
    <col min="2570" max="2570" width="20.6666666666667" style="112" customWidth="1"/>
    <col min="2571" max="2816" width="9.10185185185185" style="112"/>
    <col min="2817" max="2817" width="19.5555555555556" style="112" customWidth="1"/>
    <col min="2818" max="2818" width="8.55555555555556" style="112" customWidth="1"/>
    <col min="2819" max="2819" width="9.10185185185185" style="112" customWidth="1"/>
    <col min="2820" max="2820" width="27" style="112" customWidth="1"/>
    <col min="2821" max="2824" width="11" style="112" customWidth="1"/>
    <col min="2825" max="2825" width="10.4351851851852" style="112" customWidth="1"/>
    <col min="2826" max="2826" width="20.6666666666667" style="112" customWidth="1"/>
    <col min="2827" max="3072" width="9.10185185185185" style="112"/>
    <col min="3073" max="3073" width="19.5555555555556" style="112" customWidth="1"/>
    <col min="3074" max="3074" width="8.55555555555556" style="112" customWidth="1"/>
    <col min="3075" max="3075" width="9.10185185185185" style="112" customWidth="1"/>
    <col min="3076" max="3076" width="27" style="112" customWidth="1"/>
    <col min="3077" max="3080" width="11" style="112" customWidth="1"/>
    <col min="3081" max="3081" width="10.4351851851852" style="112" customWidth="1"/>
    <col min="3082" max="3082" width="20.6666666666667" style="112" customWidth="1"/>
    <col min="3083" max="3328" width="9.10185185185185" style="112"/>
    <col min="3329" max="3329" width="19.5555555555556" style="112" customWidth="1"/>
    <col min="3330" max="3330" width="8.55555555555556" style="112" customWidth="1"/>
    <col min="3331" max="3331" width="9.10185185185185" style="112" customWidth="1"/>
    <col min="3332" max="3332" width="27" style="112" customWidth="1"/>
    <col min="3333" max="3336" width="11" style="112" customWidth="1"/>
    <col min="3337" max="3337" width="10.4351851851852" style="112" customWidth="1"/>
    <col min="3338" max="3338" width="20.6666666666667" style="112" customWidth="1"/>
    <col min="3339" max="3584" width="9.10185185185185" style="112"/>
    <col min="3585" max="3585" width="19.5555555555556" style="112" customWidth="1"/>
    <col min="3586" max="3586" width="8.55555555555556" style="112" customWidth="1"/>
    <col min="3587" max="3587" width="9.10185185185185" style="112" customWidth="1"/>
    <col min="3588" max="3588" width="27" style="112" customWidth="1"/>
    <col min="3589" max="3592" width="11" style="112" customWidth="1"/>
    <col min="3593" max="3593" width="10.4351851851852" style="112" customWidth="1"/>
    <col min="3594" max="3594" width="20.6666666666667" style="112" customWidth="1"/>
    <col min="3595" max="3840" width="9.10185185185185" style="112"/>
    <col min="3841" max="3841" width="19.5555555555556" style="112" customWidth="1"/>
    <col min="3842" max="3842" width="8.55555555555556" style="112" customWidth="1"/>
    <col min="3843" max="3843" width="9.10185185185185" style="112" customWidth="1"/>
    <col min="3844" max="3844" width="27" style="112" customWidth="1"/>
    <col min="3845" max="3848" width="11" style="112" customWidth="1"/>
    <col min="3849" max="3849" width="10.4351851851852" style="112" customWidth="1"/>
    <col min="3850" max="3850" width="20.6666666666667" style="112" customWidth="1"/>
    <col min="3851" max="4096" width="9.10185185185185" style="112"/>
    <col min="4097" max="4097" width="19.5555555555556" style="112" customWidth="1"/>
    <col min="4098" max="4098" width="8.55555555555556" style="112" customWidth="1"/>
    <col min="4099" max="4099" width="9.10185185185185" style="112" customWidth="1"/>
    <col min="4100" max="4100" width="27" style="112" customWidth="1"/>
    <col min="4101" max="4104" width="11" style="112" customWidth="1"/>
    <col min="4105" max="4105" width="10.4351851851852" style="112" customWidth="1"/>
    <col min="4106" max="4106" width="20.6666666666667" style="112" customWidth="1"/>
    <col min="4107" max="4352" width="9.10185185185185" style="112"/>
    <col min="4353" max="4353" width="19.5555555555556" style="112" customWidth="1"/>
    <col min="4354" max="4354" width="8.55555555555556" style="112" customWidth="1"/>
    <col min="4355" max="4355" width="9.10185185185185" style="112" customWidth="1"/>
    <col min="4356" max="4356" width="27" style="112" customWidth="1"/>
    <col min="4357" max="4360" width="11" style="112" customWidth="1"/>
    <col min="4361" max="4361" width="10.4351851851852" style="112" customWidth="1"/>
    <col min="4362" max="4362" width="20.6666666666667" style="112" customWidth="1"/>
    <col min="4363" max="4608" width="9.10185185185185" style="112"/>
    <col min="4609" max="4609" width="19.5555555555556" style="112" customWidth="1"/>
    <col min="4610" max="4610" width="8.55555555555556" style="112" customWidth="1"/>
    <col min="4611" max="4611" width="9.10185185185185" style="112" customWidth="1"/>
    <col min="4612" max="4612" width="27" style="112" customWidth="1"/>
    <col min="4613" max="4616" width="11" style="112" customWidth="1"/>
    <col min="4617" max="4617" width="10.4351851851852" style="112" customWidth="1"/>
    <col min="4618" max="4618" width="20.6666666666667" style="112" customWidth="1"/>
    <col min="4619" max="4864" width="9.10185185185185" style="112"/>
    <col min="4865" max="4865" width="19.5555555555556" style="112" customWidth="1"/>
    <col min="4866" max="4866" width="8.55555555555556" style="112" customWidth="1"/>
    <col min="4867" max="4867" width="9.10185185185185" style="112" customWidth="1"/>
    <col min="4868" max="4868" width="27" style="112" customWidth="1"/>
    <col min="4869" max="4872" width="11" style="112" customWidth="1"/>
    <col min="4873" max="4873" width="10.4351851851852" style="112" customWidth="1"/>
    <col min="4874" max="4874" width="20.6666666666667" style="112" customWidth="1"/>
    <col min="4875" max="5120" width="9.10185185185185" style="112"/>
    <col min="5121" max="5121" width="19.5555555555556" style="112" customWidth="1"/>
    <col min="5122" max="5122" width="8.55555555555556" style="112" customWidth="1"/>
    <col min="5123" max="5123" width="9.10185185185185" style="112" customWidth="1"/>
    <col min="5124" max="5124" width="27" style="112" customWidth="1"/>
    <col min="5125" max="5128" width="11" style="112" customWidth="1"/>
    <col min="5129" max="5129" width="10.4351851851852" style="112" customWidth="1"/>
    <col min="5130" max="5130" width="20.6666666666667" style="112" customWidth="1"/>
    <col min="5131" max="5376" width="9.10185185185185" style="112"/>
    <col min="5377" max="5377" width="19.5555555555556" style="112" customWidth="1"/>
    <col min="5378" max="5378" width="8.55555555555556" style="112" customWidth="1"/>
    <col min="5379" max="5379" width="9.10185185185185" style="112" customWidth="1"/>
    <col min="5380" max="5380" width="27" style="112" customWidth="1"/>
    <col min="5381" max="5384" width="11" style="112" customWidth="1"/>
    <col min="5385" max="5385" width="10.4351851851852" style="112" customWidth="1"/>
    <col min="5386" max="5386" width="20.6666666666667" style="112" customWidth="1"/>
    <col min="5387" max="5632" width="9.10185185185185" style="112"/>
    <col min="5633" max="5633" width="19.5555555555556" style="112" customWidth="1"/>
    <col min="5634" max="5634" width="8.55555555555556" style="112" customWidth="1"/>
    <col min="5635" max="5635" width="9.10185185185185" style="112" customWidth="1"/>
    <col min="5636" max="5636" width="27" style="112" customWidth="1"/>
    <col min="5637" max="5640" width="11" style="112" customWidth="1"/>
    <col min="5641" max="5641" width="10.4351851851852" style="112" customWidth="1"/>
    <col min="5642" max="5642" width="20.6666666666667" style="112" customWidth="1"/>
    <col min="5643" max="5888" width="9.10185185185185" style="112"/>
    <col min="5889" max="5889" width="19.5555555555556" style="112" customWidth="1"/>
    <col min="5890" max="5890" width="8.55555555555556" style="112" customWidth="1"/>
    <col min="5891" max="5891" width="9.10185185185185" style="112" customWidth="1"/>
    <col min="5892" max="5892" width="27" style="112" customWidth="1"/>
    <col min="5893" max="5896" width="11" style="112" customWidth="1"/>
    <col min="5897" max="5897" width="10.4351851851852" style="112" customWidth="1"/>
    <col min="5898" max="5898" width="20.6666666666667" style="112" customWidth="1"/>
    <col min="5899" max="6144" width="9.10185185185185" style="112"/>
    <col min="6145" max="6145" width="19.5555555555556" style="112" customWidth="1"/>
    <col min="6146" max="6146" width="8.55555555555556" style="112" customWidth="1"/>
    <col min="6147" max="6147" width="9.10185185185185" style="112" customWidth="1"/>
    <col min="6148" max="6148" width="27" style="112" customWidth="1"/>
    <col min="6149" max="6152" width="11" style="112" customWidth="1"/>
    <col min="6153" max="6153" width="10.4351851851852" style="112" customWidth="1"/>
    <col min="6154" max="6154" width="20.6666666666667" style="112" customWidth="1"/>
    <col min="6155" max="6400" width="9.10185185185185" style="112"/>
    <col min="6401" max="6401" width="19.5555555555556" style="112" customWidth="1"/>
    <col min="6402" max="6402" width="8.55555555555556" style="112" customWidth="1"/>
    <col min="6403" max="6403" width="9.10185185185185" style="112" customWidth="1"/>
    <col min="6404" max="6404" width="27" style="112" customWidth="1"/>
    <col min="6405" max="6408" width="11" style="112" customWidth="1"/>
    <col min="6409" max="6409" width="10.4351851851852" style="112" customWidth="1"/>
    <col min="6410" max="6410" width="20.6666666666667" style="112" customWidth="1"/>
    <col min="6411" max="6656" width="9.10185185185185" style="112"/>
    <col min="6657" max="6657" width="19.5555555555556" style="112" customWidth="1"/>
    <col min="6658" max="6658" width="8.55555555555556" style="112" customWidth="1"/>
    <col min="6659" max="6659" width="9.10185185185185" style="112" customWidth="1"/>
    <col min="6660" max="6660" width="27" style="112" customWidth="1"/>
    <col min="6661" max="6664" width="11" style="112" customWidth="1"/>
    <col min="6665" max="6665" width="10.4351851851852" style="112" customWidth="1"/>
    <col min="6666" max="6666" width="20.6666666666667" style="112" customWidth="1"/>
    <col min="6667" max="6912" width="9.10185185185185" style="112"/>
    <col min="6913" max="6913" width="19.5555555555556" style="112" customWidth="1"/>
    <col min="6914" max="6914" width="8.55555555555556" style="112" customWidth="1"/>
    <col min="6915" max="6915" width="9.10185185185185" style="112" customWidth="1"/>
    <col min="6916" max="6916" width="27" style="112" customWidth="1"/>
    <col min="6917" max="6920" width="11" style="112" customWidth="1"/>
    <col min="6921" max="6921" width="10.4351851851852" style="112" customWidth="1"/>
    <col min="6922" max="6922" width="20.6666666666667" style="112" customWidth="1"/>
    <col min="6923" max="7168" width="9.10185185185185" style="112"/>
    <col min="7169" max="7169" width="19.5555555555556" style="112" customWidth="1"/>
    <col min="7170" max="7170" width="8.55555555555556" style="112" customWidth="1"/>
    <col min="7171" max="7171" width="9.10185185185185" style="112" customWidth="1"/>
    <col min="7172" max="7172" width="27" style="112" customWidth="1"/>
    <col min="7173" max="7176" width="11" style="112" customWidth="1"/>
    <col min="7177" max="7177" width="10.4351851851852" style="112" customWidth="1"/>
    <col min="7178" max="7178" width="20.6666666666667" style="112" customWidth="1"/>
    <col min="7179" max="7424" width="9.10185185185185" style="112"/>
    <col min="7425" max="7425" width="19.5555555555556" style="112" customWidth="1"/>
    <col min="7426" max="7426" width="8.55555555555556" style="112" customWidth="1"/>
    <col min="7427" max="7427" width="9.10185185185185" style="112" customWidth="1"/>
    <col min="7428" max="7428" width="27" style="112" customWidth="1"/>
    <col min="7429" max="7432" width="11" style="112" customWidth="1"/>
    <col min="7433" max="7433" width="10.4351851851852" style="112" customWidth="1"/>
    <col min="7434" max="7434" width="20.6666666666667" style="112" customWidth="1"/>
    <col min="7435" max="7680" width="9.10185185185185" style="112"/>
    <col min="7681" max="7681" width="19.5555555555556" style="112" customWidth="1"/>
    <col min="7682" max="7682" width="8.55555555555556" style="112" customWidth="1"/>
    <col min="7683" max="7683" width="9.10185185185185" style="112" customWidth="1"/>
    <col min="7684" max="7684" width="27" style="112" customWidth="1"/>
    <col min="7685" max="7688" width="11" style="112" customWidth="1"/>
    <col min="7689" max="7689" width="10.4351851851852" style="112" customWidth="1"/>
    <col min="7690" max="7690" width="20.6666666666667" style="112" customWidth="1"/>
    <col min="7691" max="7936" width="9.10185185185185" style="112"/>
    <col min="7937" max="7937" width="19.5555555555556" style="112" customWidth="1"/>
    <col min="7938" max="7938" width="8.55555555555556" style="112" customWidth="1"/>
    <col min="7939" max="7939" width="9.10185185185185" style="112" customWidth="1"/>
    <col min="7940" max="7940" width="27" style="112" customWidth="1"/>
    <col min="7941" max="7944" width="11" style="112" customWidth="1"/>
    <col min="7945" max="7945" width="10.4351851851852" style="112" customWidth="1"/>
    <col min="7946" max="7946" width="20.6666666666667" style="112" customWidth="1"/>
    <col min="7947" max="8192" width="9.10185185185185" style="112"/>
    <col min="8193" max="8193" width="19.5555555555556" style="112" customWidth="1"/>
    <col min="8194" max="8194" width="8.55555555555556" style="112" customWidth="1"/>
    <col min="8195" max="8195" width="9.10185185185185" style="112" customWidth="1"/>
    <col min="8196" max="8196" width="27" style="112" customWidth="1"/>
    <col min="8197" max="8200" width="11" style="112" customWidth="1"/>
    <col min="8201" max="8201" width="10.4351851851852" style="112" customWidth="1"/>
    <col min="8202" max="8202" width="20.6666666666667" style="112" customWidth="1"/>
    <col min="8203" max="8448" width="9.10185185185185" style="112"/>
    <col min="8449" max="8449" width="19.5555555555556" style="112" customWidth="1"/>
    <col min="8450" max="8450" width="8.55555555555556" style="112" customWidth="1"/>
    <col min="8451" max="8451" width="9.10185185185185" style="112" customWidth="1"/>
    <col min="8452" max="8452" width="27" style="112" customWidth="1"/>
    <col min="8453" max="8456" width="11" style="112" customWidth="1"/>
    <col min="8457" max="8457" width="10.4351851851852" style="112" customWidth="1"/>
    <col min="8458" max="8458" width="20.6666666666667" style="112" customWidth="1"/>
    <col min="8459" max="8704" width="9.10185185185185" style="112"/>
    <col min="8705" max="8705" width="19.5555555555556" style="112" customWidth="1"/>
    <col min="8706" max="8706" width="8.55555555555556" style="112" customWidth="1"/>
    <col min="8707" max="8707" width="9.10185185185185" style="112" customWidth="1"/>
    <col min="8708" max="8708" width="27" style="112" customWidth="1"/>
    <col min="8709" max="8712" width="11" style="112" customWidth="1"/>
    <col min="8713" max="8713" width="10.4351851851852" style="112" customWidth="1"/>
    <col min="8714" max="8714" width="20.6666666666667" style="112" customWidth="1"/>
    <col min="8715" max="8960" width="9.10185185185185" style="112"/>
    <col min="8961" max="8961" width="19.5555555555556" style="112" customWidth="1"/>
    <col min="8962" max="8962" width="8.55555555555556" style="112" customWidth="1"/>
    <col min="8963" max="8963" width="9.10185185185185" style="112" customWidth="1"/>
    <col min="8964" max="8964" width="27" style="112" customWidth="1"/>
    <col min="8965" max="8968" width="11" style="112" customWidth="1"/>
    <col min="8969" max="8969" width="10.4351851851852" style="112" customWidth="1"/>
    <col min="8970" max="8970" width="20.6666666666667" style="112" customWidth="1"/>
    <col min="8971" max="9216" width="9.10185185185185" style="112"/>
    <col min="9217" max="9217" width="19.5555555555556" style="112" customWidth="1"/>
    <col min="9218" max="9218" width="8.55555555555556" style="112" customWidth="1"/>
    <col min="9219" max="9219" width="9.10185185185185" style="112" customWidth="1"/>
    <col min="9220" max="9220" width="27" style="112" customWidth="1"/>
    <col min="9221" max="9224" width="11" style="112" customWidth="1"/>
    <col min="9225" max="9225" width="10.4351851851852" style="112" customWidth="1"/>
    <col min="9226" max="9226" width="20.6666666666667" style="112" customWidth="1"/>
    <col min="9227" max="9472" width="9.10185185185185" style="112"/>
    <col min="9473" max="9473" width="19.5555555555556" style="112" customWidth="1"/>
    <col min="9474" max="9474" width="8.55555555555556" style="112" customWidth="1"/>
    <col min="9475" max="9475" width="9.10185185185185" style="112" customWidth="1"/>
    <col min="9476" max="9476" width="27" style="112" customWidth="1"/>
    <col min="9477" max="9480" width="11" style="112" customWidth="1"/>
    <col min="9481" max="9481" width="10.4351851851852" style="112" customWidth="1"/>
    <col min="9482" max="9482" width="20.6666666666667" style="112" customWidth="1"/>
    <col min="9483" max="9728" width="9.10185185185185" style="112"/>
    <col min="9729" max="9729" width="19.5555555555556" style="112" customWidth="1"/>
    <col min="9730" max="9730" width="8.55555555555556" style="112" customWidth="1"/>
    <col min="9731" max="9731" width="9.10185185185185" style="112" customWidth="1"/>
    <col min="9732" max="9732" width="27" style="112" customWidth="1"/>
    <col min="9733" max="9736" width="11" style="112" customWidth="1"/>
    <col min="9737" max="9737" width="10.4351851851852" style="112" customWidth="1"/>
    <col min="9738" max="9738" width="20.6666666666667" style="112" customWidth="1"/>
    <col min="9739" max="9984" width="9.10185185185185" style="112"/>
    <col min="9985" max="9985" width="19.5555555555556" style="112" customWidth="1"/>
    <col min="9986" max="9986" width="8.55555555555556" style="112" customWidth="1"/>
    <col min="9987" max="9987" width="9.10185185185185" style="112" customWidth="1"/>
    <col min="9988" max="9988" width="27" style="112" customWidth="1"/>
    <col min="9989" max="9992" width="11" style="112" customWidth="1"/>
    <col min="9993" max="9993" width="10.4351851851852" style="112" customWidth="1"/>
    <col min="9994" max="9994" width="20.6666666666667" style="112" customWidth="1"/>
    <col min="9995" max="10240" width="9.10185185185185" style="112"/>
    <col min="10241" max="10241" width="19.5555555555556" style="112" customWidth="1"/>
    <col min="10242" max="10242" width="8.55555555555556" style="112" customWidth="1"/>
    <col min="10243" max="10243" width="9.10185185185185" style="112" customWidth="1"/>
    <col min="10244" max="10244" width="27" style="112" customWidth="1"/>
    <col min="10245" max="10248" width="11" style="112" customWidth="1"/>
    <col min="10249" max="10249" width="10.4351851851852" style="112" customWidth="1"/>
    <col min="10250" max="10250" width="20.6666666666667" style="112" customWidth="1"/>
    <col min="10251" max="10496" width="9.10185185185185" style="112"/>
    <col min="10497" max="10497" width="19.5555555555556" style="112" customWidth="1"/>
    <col min="10498" max="10498" width="8.55555555555556" style="112" customWidth="1"/>
    <col min="10499" max="10499" width="9.10185185185185" style="112" customWidth="1"/>
    <col min="10500" max="10500" width="27" style="112" customWidth="1"/>
    <col min="10501" max="10504" width="11" style="112" customWidth="1"/>
    <col min="10505" max="10505" width="10.4351851851852" style="112" customWidth="1"/>
    <col min="10506" max="10506" width="20.6666666666667" style="112" customWidth="1"/>
    <col min="10507" max="10752" width="9.10185185185185" style="112"/>
    <col min="10753" max="10753" width="19.5555555555556" style="112" customWidth="1"/>
    <col min="10754" max="10754" width="8.55555555555556" style="112" customWidth="1"/>
    <col min="10755" max="10755" width="9.10185185185185" style="112" customWidth="1"/>
    <col min="10756" max="10756" width="27" style="112" customWidth="1"/>
    <col min="10757" max="10760" width="11" style="112" customWidth="1"/>
    <col min="10761" max="10761" width="10.4351851851852" style="112" customWidth="1"/>
    <col min="10762" max="10762" width="20.6666666666667" style="112" customWidth="1"/>
    <col min="10763" max="11008" width="9.10185185185185" style="112"/>
    <col min="11009" max="11009" width="19.5555555555556" style="112" customWidth="1"/>
    <col min="11010" max="11010" width="8.55555555555556" style="112" customWidth="1"/>
    <col min="11011" max="11011" width="9.10185185185185" style="112" customWidth="1"/>
    <col min="11012" max="11012" width="27" style="112" customWidth="1"/>
    <col min="11013" max="11016" width="11" style="112" customWidth="1"/>
    <col min="11017" max="11017" width="10.4351851851852" style="112" customWidth="1"/>
    <col min="11018" max="11018" width="20.6666666666667" style="112" customWidth="1"/>
    <col min="11019" max="11264" width="9.10185185185185" style="112"/>
    <col min="11265" max="11265" width="19.5555555555556" style="112" customWidth="1"/>
    <col min="11266" max="11266" width="8.55555555555556" style="112" customWidth="1"/>
    <col min="11267" max="11267" width="9.10185185185185" style="112" customWidth="1"/>
    <col min="11268" max="11268" width="27" style="112" customWidth="1"/>
    <col min="11269" max="11272" width="11" style="112" customWidth="1"/>
    <col min="11273" max="11273" width="10.4351851851852" style="112" customWidth="1"/>
    <col min="11274" max="11274" width="20.6666666666667" style="112" customWidth="1"/>
    <col min="11275" max="11520" width="9.10185185185185" style="112"/>
    <col min="11521" max="11521" width="19.5555555555556" style="112" customWidth="1"/>
    <col min="11522" max="11522" width="8.55555555555556" style="112" customWidth="1"/>
    <col min="11523" max="11523" width="9.10185185185185" style="112" customWidth="1"/>
    <col min="11524" max="11524" width="27" style="112" customWidth="1"/>
    <col min="11525" max="11528" width="11" style="112" customWidth="1"/>
    <col min="11529" max="11529" width="10.4351851851852" style="112" customWidth="1"/>
    <col min="11530" max="11530" width="20.6666666666667" style="112" customWidth="1"/>
    <col min="11531" max="11776" width="9.10185185185185" style="112"/>
    <col min="11777" max="11777" width="19.5555555555556" style="112" customWidth="1"/>
    <col min="11778" max="11778" width="8.55555555555556" style="112" customWidth="1"/>
    <col min="11779" max="11779" width="9.10185185185185" style="112" customWidth="1"/>
    <col min="11780" max="11780" width="27" style="112" customWidth="1"/>
    <col min="11781" max="11784" width="11" style="112" customWidth="1"/>
    <col min="11785" max="11785" width="10.4351851851852" style="112" customWidth="1"/>
    <col min="11786" max="11786" width="20.6666666666667" style="112" customWidth="1"/>
    <col min="11787" max="12032" width="9.10185185185185" style="112"/>
    <col min="12033" max="12033" width="19.5555555555556" style="112" customWidth="1"/>
    <col min="12034" max="12034" width="8.55555555555556" style="112" customWidth="1"/>
    <col min="12035" max="12035" width="9.10185185185185" style="112" customWidth="1"/>
    <col min="12036" max="12036" width="27" style="112" customWidth="1"/>
    <col min="12037" max="12040" width="11" style="112" customWidth="1"/>
    <col min="12041" max="12041" width="10.4351851851852" style="112" customWidth="1"/>
    <col min="12042" max="12042" width="20.6666666666667" style="112" customWidth="1"/>
    <col min="12043" max="12288" width="9.10185185185185" style="112"/>
    <col min="12289" max="12289" width="19.5555555555556" style="112" customWidth="1"/>
    <col min="12290" max="12290" width="8.55555555555556" style="112" customWidth="1"/>
    <col min="12291" max="12291" width="9.10185185185185" style="112" customWidth="1"/>
    <col min="12292" max="12292" width="27" style="112" customWidth="1"/>
    <col min="12293" max="12296" width="11" style="112" customWidth="1"/>
    <col min="12297" max="12297" width="10.4351851851852" style="112" customWidth="1"/>
    <col min="12298" max="12298" width="20.6666666666667" style="112" customWidth="1"/>
    <col min="12299" max="12544" width="9.10185185185185" style="112"/>
    <col min="12545" max="12545" width="19.5555555555556" style="112" customWidth="1"/>
    <col min="12546" max="12546" width="8.55555555555556" style="112" customWidth="1"/>
    <col min="12547" max="12547" width="9.10185185185185" style="112" customWidth="1"/>
    <col min="12548" max="12548" width="27" style="112" customWidth="1"/>
    <col min="12549" max="12552" width="11" style="112" customWidth="1"/>
    <col min="12553" max="12553" width="10.4351851851852" style="112" customWidth="1"/>
    <col min="12554" max="12554" width="20.6666666666667" style="112" customWidth="1"/>
    <col min="12555" max="12800" width="9.10185185185185" style="112"/>
    <col min="12801" max="12801" width="19.5555555555556" style="112" customWidth="1"/>
    <col min="12802" max="12802" width="8.55555555555556" style="112" customWidth="1"/>
    <col min="12803" max="12803" width="9.10185185185185" style="112" customWidth="1"/>
    <col min="12804" max="12804" width="27" style="112" customWidth="1"/>
    <col min="12805" max="12808" width="11" style="112" customWidth="1"/>
    <col min="12809" max="12809" width="10.4351851851852" style="112" customWidth="1"/>
    <col min="12810" max="12810" width="20.6666666666667" style="112" customWidth="1"/>
    <col min="12811" max="13056" width="9.10185185185185" style="112"/>
    <col min="13057" max="13057" width="19.5555555555556" style="112" customWidth="1"/>
    <col min="13058" max="13058" width="8.55555555555556" style="112" customWidth="1"/>
    <col min="13059" max="13059" width="9.10185185185185" style="112" customWidth="1"/>
    <col min="13060" max="13060" width="27" style="112" customWidth="1"/>
    <col min="13061" max="13064" width="11" style="112" customWidth="1"/>
    <col min="13065" max="13065" width="10.4351851851852" style="112" customWidth="1"/>
    <col min="13066" max="13066" width="20.6666666666667" style="112" customWidth="1"/>
    <col min="13067" max="13312" width="9.10185185185185" style="112"/>
    <col min="13313" max="13313" width="19.5555555555556" style="112" customWidth="1"/>
    <col min="13314" max="13314" width="8.55555555555556" style="112" customWidth="1"/>
    <col min="13315" max="13315" width="9.10185185185185" style="112" customWidth="1"/>
    <col min="13316" max="13316" width="27" style="112" customWidth="1"/>
    <col min="13317" max="13320" width="11" style="112" customWidth="1"/>
    <col min="13321" max="13321" width="10.4351851851852" style="112" customWidth="1"/>
    <col min="13322" max="13322" width="20.6666666666667" style="112" customWidth="1"/>
    <col min="13323" max="13568" width="9.10185185185185" style="112"/>
    <col min="13569" max="13569" width="19.5555555555556" style="112" customWidth="1"/>
    <col min="13570" max="13570" width="8.55555555555556" style="112" customWidth="1"/>
    <col min="13571" max="13571" width="9.10185185185185" style="112" customWidth="1"/>
    <col min="13572" max="13572" width="27" style="112" customWidth="1"/>
    <col min="13573" max="13576" width="11" style="112" customWidth="1"/>
    <col min="13577" max="13577" width="10.4351851851852" style="112" customWidth="1"/>
    <col min="13578" max="13578" width="20.6666666666667" style="112" customWidth="1"/>
    <col min="13579" max="13824" width="9.10185185185185" style="112"/>
    <col min="13825" max="13825" width="19.5555555555556" style="112" customWidth="1"/>
    <col min="13826" max="13826" width="8.55555555555556" style="112" customWidth="1"/>
    <col min="13827" max="13827" width="9.10185185185185" style="112" customWidth="1"/>
    <col min="13828" max="13828" width="27" style="112" customWidth="1"/>
    <col min="13829" max="13832" width="11" style="112" customWidth="1"/>
    <col min="13833" max="13833" width="10.4351851851852" style="112" customWidth="1"/>
    <col min="13834" max="13834" width="20.6666666666667" style="112" customWidth="1"/>
    <col min="13835" max="14080" width="9.10185185185185" style="112"/>
    <col min="14081" max="14081" width="19.5555555555556" style="112" customWidth="1"/>
    <col min="14082" max="14082" width="8.55555555555556" style="112" customWidth="1"/>
    <col min="14083" max="14083" width="9.10185185185185" style="112" customWidth="1"/>
    <col min="14084" max="14084" width="27" style="112" customWidth="1"/>
    <col min="14085" max="14088" width="11" style="112" customWidth="1"/>
    <col min="14089" max="14089" width="10.4351851851852" style="112" customWidth="1"/>
    <col min="14090" max="14090" width="20.6666666666667" style="112" customWidth="1"/>
    <col min="14091" max="14336" width="9.10185185185185" style="112"/>
    <col min="14337" max="14337" width="19.5555555555556" style="112" customWidth="1"/>
    <col min="14338" max="14338" width="8.55555555555556" style="112" customWidth="1"/>
    <col min="14339" max="14339" width="9.10185185185185" style="112" customWidth="1"/>
    <col min="14340" max="14340" width="27" style="112" customWidth="1"/>
    <col min="14341" max="14344" width="11" style="112" customWidth="1"/>
    <col min="14345" max="14345" width="10.4351851851852" style="112" customWidth="1"/>
    <col min="14346" max="14346" width="20.6666666666667" style="112" customWidth="1"/>
    <col min="14347" max="14592" width="9.10185185185185" style="112"/>
    <col min="14593" max="14593" width="19.5555555555556" style="112" customWidth="1"/>
    <col min="14594" max="14594" width="8.55555555555556" style="112" customWidth="1"/>
    <col min="14595" max="14595" width="9.10185185185185" style="112" customWidth="1"/>
    <col min="14596" max="14596" width="27" style="112" customWidth="1"/>
    <col min="14597" max="14600" width="11" style="112" customWidth="1"/>
    <col min="14601" max="14601" width="10.4351851851852" style="112" customWidth="1"/>
    <col min="14602" max="14602" width="20.6666666666667" style="112" customWidth="1"/>
    <col min="14603" max="14848" width="9.10185185185185" style="112"/>
    <col min="14849" max="14849" width="19.5555555555556" style="112" customWidth="1"/>
    <col min="14850" max="14850" width="8.55555555555556" style="112" customWidth="1"/>
    <col min="14851" max="14851" width="9.10185185185185" style="112" customWidth="1"/>
    <col min="14852" max="14852" width="27" style="112" customWidth="1"/>
    <col min="14853" max="14856" width="11" style="112" customWidth="1"/>
    <col min="14857" max="14857" width="10.4351851851852" style="112" customWidth="1"/>
    <col min="14858" max="14858" width="20.6666666666667" style="112" customWidth="1"/>
    <col min="14859" max="15104" width="9.10185185185185" style="112"/>
    <col min="15105" max="15105" width="19.5555555555556" style="112" customWidth="1"/>
    <col min="15106" max="15106" width="8.55555555555556" style="112" customWidth="1"/>
    <col min="15107" max="15107" width="9.10185185185185" style="112" customWidth="1"/>
    <col min="15108" max="15108" width="27" style="112" customWidth="1"/>
    <col min="15109" max="15112" width="11" style="112" customWidth="1"/>
    <col min="15113" max="15113" width="10.4351851851852" style="112" customWidth="1"/>
    <col min="15114" max="15114" width="20.6666666666667" style="112" customWidth="1"/>
    <col min="15115" max="15360" width="9.10185185185185" style="112"/>
    <col min="15361" max="15361" width="19.5555555555556" style="112" customWidth="1"/>
    <col min="15362" max="15362" width="8.55555555555556" style="112" customWidth="1"/>
    <col min="15363" max="15363" width="9.10185185185185" style="112" customWidth="1"/>
    <col min="15364" max="15364" width="27" style="112" customWidth="1"/>
    <col min="15365" max="15368" width="11" style="112" customWidth="1"/>
    <col min="15369" max="15369" width="10.4351851851852" style="112" customWidth="1"/>
    <col min="15370" max="15370" width="20.6666666666667" style="112" customWidth="1"/>
    <col min="15371" max="15616" width="9.10185185185185" style="112"/>
    <col min="15617" max="15617" width="19.5555555555556" style="112" customWidth="1"/>
    <col min="15618" max="15618" width="8.55555555555556" style="112" customWidth="1"/>
    <col min="15619" max="15619" width="9.10185185185185" style="112" customWidth="1"/>
    <col min="15620" max="15620" width="27" style="112" customWidth="1"/>
    <col min="15621" max="15624" width="11" style="112" customWidth="1"/>
    <col min="15625" max="15625" width="10.4351851851852" style="112" customWidth="1"/>
    <col min="15626" max="15626" width="20.6666666666667" style="112" customWidth="1"/>
    <col min="15627" max="15872" width="9.10185185185185" style="112"/>
    <col min="15873" max="15873" width="19.5555555555556" style="112" customWidth="1"/>
    <col min="15874" max="15874" width="8.55555555555556" style="112" customWidth="1"/>
    <col min="15875" max="15875" width="9.10185185185185" style="112" customWidth="1"/>
    <col min="15876" max="15876" width="27" style="112" customWidth="1"/>
    <col min="15877" max="15880" width="11" style="112" customWidth="1"/>
    <col min="15881" max="15881" width="10.4351851851852" style="112" customWidth="1"/>
    <col min="15882" max="15882" width="20.6666666666667" style="112" customWidth="1"/>
    <col min="15883" max="16128" width="9.10185185185185" style="112"/>
    <col min="16129" max="16129" width="19.5555555555556" style="112" customWidth="1"/>
    <col min="16130" max="16130" width="8.55555555555556" style="112" customWidth="1"/>
    <col min="16131" max="16131" width="9.10185185185185" style="112" customWidth="1"/>
    <col min="16132" max="16132" width="27" style="112" customWidth="1"/>
    <col min="16133" max="16136" width="11" style="112" customWidth="1"/>
    <col min="16137" max="16137" width="10.4351851851852" style="112" customWidth="1"/>
    <col min="16138" max="16138" width="20.6666666666667" style="112" customWidth="1"/>
    <col min="16139" max="16384" width="9.10185185185185" style="112"/>
  </cols>
  <sheetData>
    <row r="1" spans="1:1">
      <c r="A1" s="114" t="s">
        <v>524</v>
      </c>
    </row>
    <row r="2" ht="27" customHeight="1" spans="1:10">
      <c r="A2" s="115" t="s">
        <v>525</v>
      </c>
      <c r="B2" s="115"/>
      <c r="C2" s="115"/>
      <c r="D2" s="115"/>
      <c r="E2" s="115"/>
      <c r="F2" s="115"/>
      <c r="G2" s="115"/>
      <c r="H2" s="115"/>
      <c r="I2" s="115"/>
      <c r="J2" s="115"/>
    </row>
    <row r="3" ht="13.95" customHeight="1" spans="1:10">
      <c r="A3" s="115"/>
      <c r="B3" s="115"/>
      <c r="C3" s="115"/>
      <c r="D3" s="115"/>
      <c r="E3" s="115"/>
      <c r="F3" s="115"/>
      <c r="G3" s="115"/>
      <c r="H3" s="115"/>
      <c r="I3" s="115"/>
      <c r="J3" s="154" t="s">
        <v>526</v>
      </c>
    </row>
    <row r="4" s="86" customFormat="1" ht="19.95" customHeight="1" spans="1:10">
      <c r="A4" s="11" t="s">
        <v>527</v>
      </c>
      <c r="B4" s="116" t="str">
        <f>'附表12 部门整体支出绩效自评情况'!B4</f>
        <v>大姚县昙华乡中心学校</v>
      </c>
      <c r="C4" s="117"/>
      <c r="D4" s="117"/>
      <c r="E4" s="117"/>
      <c r="F4" s="117"/>
      <c r="G4" s="117"/>
      <c r="H4" s="117"/>
      <c r="I4" s="117"/>
      <c r="J4" s="155"/>
    </row>
    <row r="5" s="86" customFormat="1" ht="19.95" customHeight="1" spans="1:10">
      <c r="A5" s="56" t="s">
        <v>528</v>
      </c>
      <c r="B5" s="57"/>
      <c r="C5" s="57"/>
      <c r="D5" s="57"/>
      <c r="E5" s="57"/>
      <c r="F5" s="57"/>
      <c r="G5" s="57"/>
      <c r="H5" s="57"/>
      <c r="I5" s="12"/>
      <c r="J5" s="15" t="s">
        <v>529</v>
      </c>
    </row>
    <row r="6" s="86" customFormat="1" ht="177" customHeight="1" spans="1:10">
      <c r="A6" s="118" t="s">
        <v>530</v>
      </c>
      <c r="B6" s="17" t="s">
        <v>531</v>
      </c>
      <c r="C6" s="119" t="s">
        <v>532</v>
      </c>
      <c r="D6" s="120"/>
      <c r="E6" s="120"/>
      <c r="F6" s="120"/>
      <c r="G6" s="120"/>
      <c r="H6" s="120"/>
      <c r="I6" s="156"/>
      <c r="J6" s="18" t="s">
        <v>5</v>
      </c>
    </row>
    <row r="7" s="86" customFormat="1" ht="96.6" customHeight="1" spans="1:10">
      <c r="A7" s="14"/>
      <c r="B7" s="17" t="s">
        <v>533</v>
      </c>
      <c r="C7" s="24" t="s">
        <v>534</v>
      </c>
      <c r="D7" s="121"/>
      <c r="E7" s="121"/>
      <c r="F7" s="121"/>
      <c r="G7" s="121"/>
      <c r="H7" s="121"/>
      <c r="I7" s="13"/>
      <c r="J7" s="18" t="s">
        <v>5</v>
      </c>
    </row>
    <row r="8" s="86" customFormat="1" ht="17.4" customHeight="1" spans="1:10">
      <c r="A8" s="122" t="s">
        <v>535</v>
      </c>
      <c r="B8" s="123"/>
      <c r="C8" s="123"/>
      <c r="D8" s="123"/>
      <c r="E8" s="123"/>
      <c r="F8" s="123"/>
      <c r="G8" s="123"/>
      <c r="H8" s="123"/>
      <c r="I8" s="123"/>
      <c r="J8" s="157"/>
    </row>
    <row r="9" s="86" customFormat="1" ht="17.4" customHeight="1" spans="1:10">
      <c r="A9" s="124" t="s">
        <v>536</v>
      </c>
      <c r="B9" s="39" t="s">
        <v>537</v>
      </c>
      <c r="C9" s="39"/>
      <c r="D9" s="39"/>
      <c r="E9" s="39"/>
      <c r="F9" s="39" t="s">
        <v>538</v>
      </c>
      <c r="G9" s="39"/>
      <c r="H9" s="39"/>
      <c r="I9" s="39"/>
      <c r="J9" s="39"/>
    </row>
    <row r="10" s="86" customFormat="1" ht="97.95" customHeight="1" spans="1:10">
      <c r="A10" s="124">
        <v>2022</v>
      </c>
      <c r="B10" s="125" t="s">
        <v>539</v>
      </c>
      <c r="C10" s="126"/>
      <c r="D10" s="126"/>
      <c r="E10" s="127"/>
      <c r="F10" s="125" t="s">
        <v>540</v>
      </c>
      <c r="G10" s="126"/>
      <c r="H10" s="126"/>
      <c r="I10" s="126"/>
      <c r="J10" s="127"/>
    </row>
    <row r="11" s="86" customFormat="1" ht="16.95" customHeight="1" spans="1:10">
      <c r="A11" s="122" t="s">
        <v>541</v>
      </c>
      <c r="B11" s="128"/>
      <c r="C11" s="128"/>
      <c r="D11" s="128"/>
      <c r="E11" s="128"/>
      <c r="F11" s="128"/>
      <c r="G11" s="128"/>
      <c r="H11" s="128"/>
      <c r="I11" s="128"/>
      <c r="J11" s="158"/>
    </row>
    <row r="12" s="86" customFormat="1" ht="16.95" customHeight="1" spans="1:10">
      <c r="A12" s="118" t="s">
        <v>542</v>
      </c>
      <c r="B12" s="129" t="s">
        <v>543</v>
      </c>
      <c r="C12" s="130" t="s">
        <v>544</v>
      </c>
      <c r="D12" s="131"/>
      <c r="E12" s="56" t="s">
        <v>545</v>
      </c>
      <c r="F12" s="57"/>
      <c r="G12" s="12"/>
      <c r="H12" s="129" t="s">
        <v>546</v>
      </c>
      <c r="I12" s="129" t="s">
        <v>547</v>
      </c>
      <c r="J12" s="129" t="s">
        <v>548</v>
      </c>
    </row>
    <row r="13" s="86" customFormat="1" ht="16.95" customHeight="1" spans="1:10">
      <c r="A13" s="132"/>
      <c r="B13" s="133"/>
      <c r="C13" s="134"/>
      <c r="D13" s="135"/>
      <c r="E13" s="136" t="s">
        <v>549</v>
      </c>
      <c r="F13" s="136" t="s">
        <v>550</v>
      </c>
      <c r="G13" s="136" t="s">
        <v>551</v>
      </c>
      <c r="H13" s="137"/>
      <c r="I13" s="150"/>
      <c r="J13" s="16"/>
    </row>
    <row r="14" s="86" customFormat="1" ht="26.4" customHeight="1" spans="1:10">
      <c r="A14" s="138" t="s">
        <v>552</v>
      </c>
      <c r="B14" s="139" t="s">
        <v>553</v>
      </c>
      <c r="C14" s="140" t="s">
        <v>554</v>
      </c>
      <c r="D14" s="141"/>
      <c r="E14" s="142">
        <f>SUM(F14:G14)</f>
        <v>11542831.64</v>
      </c>
      <c r="F14" s="19">
        <v>11542831.64</v>
      </c>
      <c r="G14" s="142"/>
      <c r="H14" s="66">
        <v>11542831.64</v>
      </c>
      <c r="I14" s="159">
        <f>H14/E14</f>
        <v>1</v>
      </c>
      <c r="J14" s="17" t="s">
        <v>555</v>
      </c>
    </row>
    <row r="15" s="86" customFormat="1" ht="26.4" customHeight="1" spans="1:10">
      <c r="A15" s="138" t="s">
        <v>556</v>
      </c>
      <c r="B15" s="139" t="s">
        <v>553</v>
      </c>
      <c r="C15" s="138" t="s">
        <v>557</v>
      </c>
      <c r="D15" s="143"/>
      <c r="E15" s="142">
        <f>SUM(F15:G15)</f>
        <v>346426.64</v>
      </c>
      <c r="F15" s="19">
        <v>345653.35</v>
      </c>
      <c r="G15" s="142">
        <v>773.29</v>
      </c>
      <c r="H15" s="66">
        <v>405909.34</v>
      </c>
      <c r="I15" s="159">
        <f>H15/E15</f>
        <v>1.17170359646706</v>
      </c>
      <c r="J15" s="17" t="s">
        <v>555</v>
      </c>
    </row>
    <row r="16" s="86" customFormat="1" ht="26.4" customHeight="1" spans="1:10">
      <c r="A16" s="138" t="s">
        <v>558</v>
      </c>
      <c r="B16" s="139" t="s">
        <v>553</v>
      </c>
      <c r="C16" s="138" t="s">
        <v>559</v>
      </c>
      <c r="D16" s="143"/>
      <c r="E16" s="142">
        <f>SUM(F16:G16)</f>
        <v>754396.4</v>
      </c>
      <c r="F16" s="19">
        <v>754396.4</v>
      </c>
      <c r="G16" s="142"/>
      <c r="H16" s="66">
        <v>754396.4</v>
      </c>
      <c r="I16" s="159">
        <f>H16/E16</f>
        <v>1</v>
      </c>
      <c r="J16" s="17" t="s">
        <v>555</v>
      </c>
    </row>
    <row r="17" s="86" customFormat="1" ht="26.4" customHeight="1" spans="1:10">
      <c r="A17" s="138" t="s">
        <v>560</v>
      </c>
      <c r="B17" s="139" t="s">
        <v>553</v>
      </c>
      <c r="C17" s="140" t="s">
        <v>561</v>
      </c>
      <c r="D17" s="141"/>
      <c r="E17" s="142">
        <f>SUM(F17:G17)</f>
        <v>239349.5</v>
      </c>
      <c r="F17" s="19">
        <v>239349.5</v>
      </c>
      <c r="G17" s="142"/>
      <c r="H17" s="66">
        <v>137871</v>
      </c>
      <c r="I17" s="159">
        <f>H17/E17</f>
        <v>0.576023764411457</v>
      </c>
      <c r="J17" s="17" t="s">
        <v>562</v>
      </c>
    </row>
    <row r="18" s="86" customFormat="1" ht="26.4" customHeight="1" spans="1:10">
      <c r="A18" s="138" t="s">
        <v>563</v>
      </c>
      <c r="B18" s="139" t="s">
        <v>553</v>
      </c>
      <c r="C18" s="140" t="s">
        <v>564</v>
      </c>
      <c r="D18" s="141"/>
      <c r="E18" s="142">
        <f t="shared" ref="E18:E24" si="0">SUM(F18:G18)</f>
        <v>732959</v>
      </c>
      <c r="F18" s="19">
        <v>732959</v>
      </c>
      <c r="G18" s="142"/>
      <c r="H18" s="66">
        <v>690255</v>
      </c>
      <c r="I18" s="159">
        <f t="shared" ref="I18:I24" si="1">H18/E18</f>
        <v>0.94173753238585</v>
      </c>
      <c r="J18" s="17" t="s">
        <v>562</v>
      </c>
    </row>
    <row r="19" s="86" customFormat="1" ht="26.4" customHeight="1" spans="1:10">
      <c r="A19" s="138" t="s">
        <v>565</v>
      </c>
      <c r="B19" s="139" t="s">
        <v>553</v>
      </c>
      <c r="C19" s="140" t="s">
        <v>566</v>
      </c>
      <c r="D19" s="141"/>
      <c r="E19" s="142">
        <f t="shared" si="0"/>
        <v>483450</v>
      </c>
      <c r="F19" s="19">
        <v>483450</v>
      </c>
      <c r="G19" s="142"/>
      <c r="H19" s="66">
        <v>368000</v>
      </c>
      <c r="I19" s="159">
        <f t="shared" si="1"/>
        <v>0.761195573482263</v>
      </c>
      <c r="J19" s="17" t="s">
        <v>562</v>
      </c>
    </row>
    <row r="20" s="86" customFormat="1" ht="26.4" customHeight="1" spans="1:10">
      <c r="A20" s="138" t="s">
        <v>567</v>
      </c>
      <c r="B20" s="139" t="s">
        <v>553</v>
      </c>
      <c r="C20" s="140" t="s">
        <v>568</v>
      </c>
      <c r="D20" s="141"/>
      <c r="E20" s="142">
        <f t="shared" si="0"/>
        <v>100916.6</v>
      </c>
      <c r="F20" s="19">
        <v>100916.6</v>
      </c>
      <c r="G20" s="142"/>
      <c r="H20" s="66">
        <v>78989.51</v>
      </c>
      <c r="I20" s="159">
        <f t="shared" si="1"/>
        <v>0.78272068222671</v>
      </c>
      <c r="J20" s="17" t="s">
        <v>562</v>
      </c>
    </row>
    <row r="21" s="86" customFormat="1" ht="26.4" customHeight="1" spans="1:10">
      <c r="A21" s="138" t="s">
        <v>569</v>
      </c>
      <c r="B21" s="139" t="s">
        <v>553</v>
      </c>
      <c r="C21" s="138" t="s">
        <v>570</v>
      </c>
      <c r="D21" s="143"/>
      <c r="E21" s="142">
        <f t="shared" si="0"/>
        <v>371577.74</v>
      </c>
      <c r="F21" s="19">
        <v>371577.74</v>
      </c>
      <c r="G21" s="142"/>
      <c r="H21" s="66">
        <v>371577.74</v>
      </c>
      <c r="I21" s="159">
        <f t="shared" si="1"/>
        <v>1</v>
      </c>
      <c r="J21" s="17" t="s">
        <v>555</v>
      </c>
    </row>
    <row r="22" s="86" customFormat="1" ht="26.4" customHeight="1" spans="1:10">
      <c r="A22" s="138" t="s">
        <v>571</v>
      </c>
      <c r="B22" s="139" t="s">
        <v>553</v>
      </c>
      <c r="C22" s="138" t="s">
        <v>572</v>
      </c>
      <c r="D22" s="143"/>
      <c r="E22" s="142">
        <f t="shared" si="0"/>
        <v>94232.8</v>
      </c>
      <c r="F22" s="19">
        <v>94232.8</v>
      </c>
      <c r="G22" s="142"/>
      <c r="H22" s="66">
        <v>94232.8</v>
      </c>
      <c r="I22" s="159">
        <f t="shared" si="1"/>
        <v>1</v>
      </c>
      <c r="J22" s="17" t="s">
        <v>555</v>
      </c>
    </row>
    <row r="23" s="86" customFormat="1" ht="26.4" customHeight="1" spans="1:10">
      <c r="A23" s="138" t="s">
        <v>573</v>
      </c>
      <c r="B23" s="139" t="s">
        <v>553</v>
      </c>
      <c r="C23" s="138" t="s">
        <v>574</v>
      </c>
      <c r="D23" s="143"/>
      <c r="E23" s="142">
        <f t="shared" si="0"/>
        <v>45231</v>
      </c>
      <c r="F23" s="19">
        <v>45231</v>
      </c>
      <c r="G23" s="142"/>
      <c r="H23" s="66">
        <v>45231</v>
      </c>
      <c r="I23" s="159">
        <f t="shared" si="1"/>
        <v>1</v>
      </c>
      <c r="J23" s="17" t="s">
        <v>555</v>
      </c>
    </row>
    <row r="24" s="86" customFormat="1" ht="26.4" customHeight="1" spans="1:10">
      <c r="A24" s="138" t="s">
        <v>575</v>
      </c>
      <c r="B24" s="139" t="s">
        <v>553</v>
      </c>
      <c r="C24" s="138" t="s">
        <v>576</v>
      </c>
      <c r="D24" s="143"/>
      <c r="E24" s="142">
        <f t="shared" si="0"/>
        <v>30000</v>
      </c>
      <c r="F24" s="19">
        <v>30000</v>
      </c>
      <c r="G24" s="142"/>
      <c r="H24" s="66">
        <v>30000</v>
      </c>
      <c r="I24" s="159">
        <f t="shared" si="1"/>
        <v>1</v>
      </c>
      <c r="J24" s="17" t="s">
        <v>555</v>
      </c>
    </row>
    <row r="25" s="87" customFormat="1" ht="22.95" customHeight="1" spans="1:10">
      <c r="A25" s="144" t="s">
        <v>99</v>
      </c>
      <c r="B25" s="145"/>
      <c r="C25" s="146"/>
      <c r="D25" s="147"/>
      <c r="E25" s="148">
        <f>SUM(E14:E24)</f>
        <v>14741371.32</v>
      </c>
      <c r="F25" s="148">
        <f>SUM(F14:F24)</f>
        <v>14740598.03</v>
      </c>
      <c r="G25" s="148">
        <f>SUM(G14:G24)</f>
        <v>773.29</v>
      </c>
      <c r="H25" s="148">
        <f>SUM(H14:H24)</f>
        <v>14519294.43</v>
      </c>
      <c r="I25" s="159"/>
      <c r="J25" s="160"/>
    </row>
    <row r="26" s="86" customFormat="1" ht="19.95" customHeight="1" spans="1:10">
      <c r="A26" s="149" t="s">
        <v>577</v>
      </c>
      <c r="B26" s="128"/>
      <c r="C26" s="128"/>
      <c r="D26" s="128"/>
      <c r="E26" s="128"/>
      <c r="F26" s="128"/>
      <c r="G26" s="128"/>
      <c r="H26" s="128"/>
      <c r="I26" s="128"/>
      <c r="J26" s="158"/>
    </row>
    <row r="27" s="86" customFormat="1" ht="19.2" customHeight="1" spans="1:10">
      <c r="A27" s="150" t="s">
        <v>578</v>
      </c>
      <c r="B27" s="130" t="s">
        <v>579</v>
      </c>
      <c r="C27" s="131"/>
      <c r="D27" s="136" t="s">
        <v>580</v>
      </c>
      <c r="E27" s="136" t="s">
        <v>581</v>
      </c>
      <c r="F27" s="136" t="s">
        <v>582</v>
      </c>
      <c r="G27" s="136" t="s">
        <v>583</v>
      </c>
      <c r="H27" s="136" t="s">
        <v>584</v>
      </c>
      <c r="I27" s="130" t="s">
        <v>585</v>
      </c>
      <c r="J27" s="131"/>
    </row>
    <row r="28" s="86" customFormat="1" ht="16.95" customHeight="1" spans="1:10">
      <c r="A28" s="39" t="s">
        <v>586</v>
      </c>
      <c r="B28" s="39" t="s">
        <v>587</v>
      </c>
      <c r="C28" s="39"/>
      <c r="D28" s="43" t="s">
        <v>588</v>
      </c>
      <c r="E28" s="39" t="s">
        <v>589</v>
      </c>
      <c r="F28" s="41">
        <v>826</v>
      </c>
      <c r="G28" s="39" t="s">
        <v>590</v>
      </c>
      <c r="H28" s="41">
        <v>826</v>
      </c>
      <c r="I28" s="43" t="s">
        <v>555</v>
      </c>
      <c r="J28" s="43"/>
    </row>
    <row r="29" s="86" customFormat="1" ht="16.95" customHeight="1" spans="1:10">
      <c r="A29" s="39"/>
      <c r="B29" s="39"/>
      <c r="C29" s="39"/>
      <c r="D29" s="43" t="s">
        <v>591</v>
      </c>
      <c r="E29" s="39" t="s">
        <v>589</v>
      </c>
      <c r="F29" s="41">
        <v>58</v>
      </c>
      <c r="G29" s="39" t="s">
        <v>590</v>
      </c>
      <c r="H29" s="41">
        <v>58</v>
      </c>
      <c r="I29" s="43" t="s">
        <v>555</v>
      </c>
      <c r="J29" s="43"/>
    </row>
    <row r="30" s="86" customFormat="1" ht="16.95" customHeight="1" spans="1:10">
      <c r="A30" s="39"/>
      <c r="B30" s="39"/>
      <c r="C30" s="39"/>
      <c r="D30" s="43" t="s">
        <v>592</v>
      </c>
      <c r="E30" s="39" t="s">
        <v>589</v>
      </c>
      <c r="F30" s="41">
        <v>19</v>
      </c>
      <c r="G30" s="39" t="s">
        <v>590</v>
      </c>
      <c r="H30" s="41">
        <v>19</v>
      </c>
      <c r="I30" s="43" t="s">
        <v>555</v>
      </c>
      <c r="J30" s="43"/>
    </row>
    <row r="31" s="86" customFormat="1" ht="16.95" customHeight="1" spans="1:10">
      <c r="A31" s="39"/>
      <c r="B31" s="39"/>
      <c r="C31" s="39"/>
      <c r="D31" s="43" t="s">
        <v>593</v>
      </c>
      <c r="E31" s="39" t="s">
        <v>594</v>
      </c>
      <c r="F31" s="41">
        <v>12</v>
      </c>
      <c r="G31" s="39" t="s">
        <v>595</v>
      </c>
      <c r="H31" s="41">
        <v>12</v>
      </c>
      <c r="I31" s="43" t="s">
        <v>555</v>
      </c>
      <c r="J31" s="43"/>
    </row>
    <row r="32" s="86" customFormat="1" ht="16.95" customHeight="1" spans="1:10">
      <c r="A32" s="39"/>
      <c r="B32" s="39"/>
      <c r="C32" s="39"/>
      <c r="D32" s="43" t="s">
        <v>596</v>
      </c>
      <c r="E32" s="39" t="s">
        <v>594</v>
      </c>
      <c r="F32" s="41">
        <v>12</v>
      </c>
      <c r="G32" s="39" t="s">
        <v>595</v>
      </c>
      <c r="H32" s="41">
        <v>12</v>
      </c>
      <c r="I32" s="43" t="s">
        <v>555</v>
      </c>
      <c r="J32" s="43"/>
    </row>
    <row r="33" s="86" customFormat="1" ht="16.95" customHeight="1" spans="1:10">
      <c r="A33" s="39"/>
      <c r="B33" s="39" t="s">
        <v>597</v>
      </c>
      <c r="C33" s="39"/>
      <c r="D33" s="40" t="s">
        <v>598</v>
      </c>
      <c r="E33" s="39" t="s">
        <v>589</v>
      </c>
      <c r="F33" s="41">
        <v>100</v>
      </c>
      <c r="G33" s="39" t="s">
        <v>599</v>
      </c>
      <c r="H33" s="41">
        <v>100</v>
      </c>
      <c r="I33" s="43" t="s">
        <v>555</v>
      </c>
      <c r="J33" s="43"/>
    </row>
    <row r="34" s="86" customFormat="1" ht="16.95" customHeight="1" spans="1:10">
      <c r="A34" s="39"/>
      <c r="B34" s="39"/>
      <c r="C34" s="39"/>
      <c r="D34" s="40" t="s">
        <v>600</v>
      </c>
      <c r="E34" s="39" t="s">
        <v>589</v>
      </c>
      <c r="F34" s="41">
        <v>100</v>
      </c>
      <c r="G34" s="39" t="s">
        <v>599</v>
      </c>
      <c r="H34" s="41">
        <v>100</v>
      </c>
      <c r="I34" s="43" t="s">
        <v>555</v>
      </c>
      <c r="J34" s="43"/>
    </row>
    <row r="35" s="86" customFormat="1" ht="16.95" customHeight="1" spans="1:10">
      <c r="A35" s="39"/>
      <c r="B35" s="39"/>
      <c r="C35" s="39"/>
      <c r="D35" s="40" t="s">
        <v>601</v>
      </c>
      <c r="E35" s="39" t="s">
        <v>589</v>
      </c>
      <c r="F35" s="41">
        <v>100</v>
      </c>
      <c r="G35" s="39" t="s">
        <v>599</v>
      </c>
      <c r="H35" s="41">
        <v>100</v>
      </c>
      <c r="I35" s="43" t="s">
        <v>555</v>
      </c>
      <c r="J35" s="43"/>
    </row>
    <row r="36" s="86" customFormat="1" ht="16.95" customHeight="1" spans="1:10">
      <c r="A36" s="39"/>
      <c r="B36" s="39"/>
      <c r="C36" s="39"/>
      <c r="D36" s="40" t="s">
        <v>602</v>
      </c>
      <c r="E36" s="39" t="s">
        <v>589</v>
      </c>
      <c r="F36" s="41">
        <v>100</v>
      </c>
      <c r="G36" s="39" t="s">
        <v>599</v>
      </c>
      <c r="H36" s="41">
        <v>100</v>
      </c>
      <c r="I36" s="43" t="s">
        <v>555</v>
      </c>
      <c r="J36" s="43"/>
    </row>
    <row r="37" s="86" customFormat="1" ht="16.95" customHeight="1" spans="1:10">
      <c r="A37" s="39"/>
      <c r="B37" s="39"/>
      <c r="C37" s="39"/>
      <c r="D37" s="40" t="s">
        <v>603</v>
      </c>
      <c r="E37" s="39" t="s">
        <v>594</v>
      </c>
      <c r="F37" s="41">
        <v>30</v>
      </c>
      <c r="G37" s="39" t="s">
        <v>599</v>
      </c>
      <c r="H37" s="41">
        <v>31</v>
      </c>
      <c r="I37" s="43" t="s">
        <v>555</v>
      </c>
      <c r="J37" s="43"/>
    </row>
    <row r="38" s="86" customFormat="1" ht="16.95" customHeight="1" spans="1:10">
      <c r="A38" s="39"/>
      <c r="B38" s="39"/>
      <c r="C38" s="39"/>
      <c r="D38" s="40" t="s">
        <v>604</v>
      </c>
      <c r="E38" s="39" t="s">
        <v>594</v>
      </c>
      <c r="F38" s="41">
        <v>95</v>
      </c>
      <c r="G38" s="39" t="s">
        <v>599</v>
      </c>
      <c r="H38" s="41">
        <v>100</v>
      </c>
      <c r="I38" s="43" t="s">
        <v>555</v>
      </c>
      <c r="J38" s="43"/>
    </row>
    <row r="39" s="86" customFormat="1" ht="16.95" customHeight="1" spans="1:10">
      <c r="A39" s="39"/>
      <c r="B39" s="39" t="s">
        <v>605</v>
      </c>
      <c r="C39" s="39"/>
      <c r="D39" s="43" t="s">
        <v>606</v>
      </c>
      <c r="E39" s="39" t="s">
        <v>607</v>
      </c>
      <c r="F39" s="41" t="s">
        <v>608</v>
      </c>
      <c r="G39" s="39" t="s">
        <v>609</v>
      </c>
      <c r="H39" s="41" t="s">
        <v>610</v>
      </c>
      <c r="I39" s="43" t="s">
        <v>555</v>
      </c>
      <c r="J39" s="43"/>
    </row>
    <row r="40" s="86" customFormat="1" ht="16.95" customHeight="1" spans="1:10">
      <c r="A40" s="39"/>
      <c r="B40" s="39"/>
      <c r="C40" s="39"/>
      <c r="D40" s="43" t="s">
        <v>611</v>
      </c>
      <c r="E40" s="39" t="s">
        <v>607</v>
      </c>
      <c r="F40" s="41" t="s">
        <v>608</v>
      </c>
      <c r="G40" s="39" t="s">
        <v>609</v>
      </c>
      <c r="H40" s="41" t="s">
        <v>610</v>
      </c>
      <c r="I40" s="43" t="s">
        <v>555</v>
      </c>
      <c r="J40" s="43"/>
    </row>
    <row r="41" s="86" customFormat="1" ht="16.95" customHeight="1" spans="1:10">
      <c r="A41" s="39" t="s">
        <v>586</v>
      </c>
      <c r="B41" s="95" t="s">
        <v>612</v>
      </c>
      <c r="C41" s="151"/>
      <c r="D41" s="152" t="s">
        <v>613</v>
      </c>
      <c r="E41" s="93" t="s">
        <v>589</v>
      </c>
      <c r="F41" s="93">
        <v>300</v>
      </c>
      <c r="G41" s="79" t="s">
        <v>614</v>
      </c>
      <c r="H41" s="93">
        <v>300</v>
      </c>
      <c r="I41" s="43" t="s">
        <v>555</v>
      </c>
      <c r="J41" s="43"/>
    </row>
    <row r="42" s="86" customFormat="1" ht="16.95" customHeight="1" spans="1:10">
      <c r="A42" s="39"/>
      <c r="B42" s="101"/>
      <c r="C42" s="153"/>
      <c r="D42" s="152" t="s">
        <v>615</v>
      </c>
      <c r="E42" s="93" t="s">
        <v>589</v>
      </c>
      <c r="F42" s="93">
        <v>700</v>
      </c>
      <c r="G42" s="79" t="s">
        <v>614</v>
      </c>
      <c r="H42" s="93">
        <v>700</v>
      </c>
      <c r="I42" s="43" t="s">
        <v>555</v>
      </c>
      <c r="J42" s="43"/>
    </row>
    <row r="43" s="86" customFormat="1" ht="16.95" customHeight="1" spans="1:10">
      <c r="A43" s="39"/>
      <c r="B43" s="101"/>
      <c r="C43" s="153"/>
      <c r="D43" s="152" t="s">
        <v>616</v>
      </c>
      <c r="E43" s="93" t="s">
        <v>589</v>
      </c>
      <c r="F43" s="93">
        <v>1800</v>
      </c>
      <c r="G43" s="79" t="s">
        <v>614</v>
      </c>
      <c r="H43" s="93">
        <v>1800</v>
      </c>
      <c r="I43" s="43" t="s">
        <v>555</v>
      </c>
      <c r="J43" s="43"/>
    </row>
    <row r="44" s="86" customFormat="1" ht="16.95" customHeight="1" spans="1:10">
      <c r="A44" s="39"/>
      <c r="B44" s="101"/>
      <c r="C44" s="153"/>
      <c r="D44" s="152" t="s">
        <v>617</v>
      </c>
      <c r="E44" s="93" t="s">
        <v>589</v>
      </c>
      <c r="F44" s="93">
        <v>3600</v>
      </c>
      <c r="G44" s="79" t="s">
        <v>614</v>
      </c>
      <c r="H44" s="93">
        <v>3600</v>
      </c>
      <c r="I44" s="43" t="s">
        <v>555</v>
      </c>
      <c r="J44" s="43"/>
    </row>
    <row r="45" s="86" customFormat="1" ht="16.95" customHeight="1" spans="1:10">
      <c r="A45" s="39"/>
      <c r="B45" s="101"/>
      <c r="C45" s="153"/>
      <c r="D45" s="44" t="s">
        <v>618</v>
      </c>
      <c r="E45" s="39" t="s">
        <v>589</v>
      </c>
      <c r="F45" s="41">
        <v>600</v>
      </c>
      <c r="G45" s="39" t="s">
        <v>614</v>
      </c>
      <c r="H45" s="41">
        <v>600</v>
      </c>
      <c r="I45" s="43" t="s">
        <v>555</v>
      </c>
      <c r="J45" s="43"/>
    </row>
    <row r="46" s="86" customFormat="1" ht="16.95" customHeight="1" spans="1:10">
      <c r="A46" s="39"/>
      <c r="B46" s="101"/>
      <c r="C46" s="153"/>
      <c r="D46" s="44" t="s">
        <v>619</v>
      </c>
      <c r="E46" s="39" t="s">
        <v>589</v>
      </c>
      <c r="F46" s="41">
        <v>1000</v>
      </c>
      <c r="G46" s="39" t="s">
        <v>614</v>
      </c>
      <c r="H46" s="41">
        <v>1000</v>
      </c>
      <c r="I46" s="43" t="s">
        <v>555</v>
      </c>
      <c r="J46" s="43"/>
    </row>
    <row r="47" s="86" customFormat="1" ht="16.95" customHeight="1" spans="1:10">
      <c r="A47" s="39"/>
      <c r="B47" s="101"/>
      <c r="C47" s="153"/>
      <c r="D47" s="44" t="s">
        <v>620</v>
      </c>
      <c r="E47" s="39" t="s">
        <v>589</v>
      </c>
      <c r="F47" s="41">
        <v>500</v>
      </c>
      <c r="G47" s="39" t="s">
        <v>614</v>
      </c>
      <c r="H47" s="41">
        <v>500</v>
      </c>
      <c r="I47" s="43" t="s">
        <v>555</v>
      </c>
      <c r="J47" s="43"/>
    </row>
    <row r="48" s="86" customFormat="1" ht="16.95" customHeight="1" spans="1:10">
      <c r="A48" s="39"/>
      <c r="B48" s="101"/>
      <c r="C48" s="153"/>
      <c r="D48" s="44" t="s">
        <v>621</v>
      </c>
      <c r="E48" s="39" t="s">
        <v>589</v>
      </c>
      <c r="F48" s="41">
        <v>650</v>
      </c>
      <c r="G48" s="39" t="s">
        <v>614</v>
      </c>
      <c r="H48" s="41">
        <v>650</v>
      </c>
      <c r="I48" s="43" t="s">
        <v>555</v>
      </c>
      <c r="J48" s="43"/>
    </row>
    <row r="49" s="86" customFormat="1" ht="16.95" customHeight="1" spans="1:10">
      <c r="A49" s="39"/>
      <c r="B49" s="101"/>
      <c r="C49" s="153"/>
      <c r="D49" s="152" t="s">
        <v>622</v>
      </c>
      <c r="E49" s="39" t="s">
        <v>589</v>
      </c>
      <c r="F49" s="41">
        <v>200</v>
      </c>
      <c r="G49" s="39" t="s">
        <v>614</v>
      </c>
      <c r="H49" s="41">
        <v>200</v>
      </c>
      <c r="I49" s="43" t="s">
        <v>555</v>
      </c>
      <c r="J49" s="43"/>
    </row>
    <row r="50" s="86" customFormat="1" ht="16.95" customHeight="1" spans="1:10">
      <c r="A50" s="39"/>
      <c r="B50" s="101"/>
      <c r="C50" s="153"/>
      <c r="D50" s="44" t="s">
        <v>623</v>
      </c>
      <c r="E50" s="39" t="s">
        <v>589</v>
      </c>
      <c r="F50" s="41">
        <v>1250</v>
      </c>
      <c r="G50" s="39" t="s">
        <v>614</v>
      </c>
      <c r="H50" s="41">
        <v>1250</v>
      </c>
      <c r="I50" s="43" t="s">
        <v>555</v>
      </c>
      <c r="J50" s="43"/>
    </row>
    <row r="51" s="86" customFormat="1" ht="16.95" customHeight="1" spans="1:10">
      <c r="A51" s="39"/>
      <c r="B51" s="101"/>
      <c r="C51" s="153"/>
      <c r="D51" s="44" t="s">
        <v>624</v>
      </c>
      <c r="E51" s="39" t="s">
        <v>589</v>
      </c>
      <c r="F51" s="41">
        <v>625</v>
      </c>
      <c r="G51" s="39" t="s">
        <v>614</v>
      </c>
      <c r="H51" s="41">
        <v>625</v>
      </c>
      <c r="I51" s="43" t="s">
        <v>555</v>
      </c>
      <c r="J51" s="43"/>
    </row>
    <row r="52" s="86" customFormat="1" ht="16.95" customHeight="1" spans="1:10">
      <c r="A52" s="39"/>
      <c r="B52" s="101"/>
      <c r="C52" s="153"/>
      <c r="D52" s="44" t="s">
        <v>625</v>
      </c>
      <c r="E52" s="39" t="s">
        <v>589</v>
      </c>
      <c r="F52" s="41">
        <v>850</v>
      </c>
      <c r="G52" s="39" t="s">
        <v>614</v>
      </c>
      <c r="H52" s="41">
        <v>850</v>
      </c>
      <c r="I52" s="43" t="s">
        <v>555</v>
      </c>
      <c r="J52" s="43"/>
    </row>
    <row r="53" s="86" customFormat="1" ht="16.95" customHeight="1" spans="1:10">
      <c r="A53" s="39"/>
      <c r="B53" s="101"/>
      <c r="C53" s="153"/>
      <c r="D53" s="152" t="s">
        <v>626</v>
      </c>
      <c r="E53" s="39" t="s">
        <v>589</v>
      </c>
      <c r="F53" s="41">
        <v>200</v>
      </c>
      <c r="G53" s="39" t="s">
        <v>614</v>
      </c>
      <c r="H53" s="41">
        <v>200</v>
      </c>
      <c r="I53" s="43" t="s">
        <v>555</v>
      </c>
      <c r="J53" s="43"/>
    </row>
    <row r="54" s="86" customFormat="1" ht="16.95" customHeight="1" spans="1:10">
      <c r="A54" s="39"/>
      <c r="B54" s="101"/>
      <c r="C54" s="153"/>
      <c r="D54" s="44" t="s">
        <v>627</v>
      </c>
      <c r="E54" s="39" t="s">
        <v>589</v>
      </c>
      <c r="F54" s="41">
        <v>6000</v>
      </c>
      <c r="G54" s="39" t="s">
        <v>614</v>
      </c>
      <c r="H54" s="41">
        <v>6000</v>
      </c>
      <c r="I54" s="43" t="s">
        <v>555</v>
      </c>
      <c r="J54" s="43"/>
    </row>
    <row r="55" s="86" customFormat="1" ht="16.95" customHeight="1" spans="1:10">
      <c r="A55" s="92" t="s">
        <v>628</v>
      </c>
      <c r="B55" s="39" t="s">
        <v>629</v>
      </c>
      <c r="C55" s="39"/>
      <c r="D55" s="44" t="s">
        <v>630</v>
      </c>
      <c r="E55" s="39" t="s">
        <v>594</v>
      </c>
      <c r="F55" s="41">
        <v>85</v>
      </c>
      <c r="G55" s="39" t="s">
        <v>599</v>
      </c>
      <c r="H55" s="39">
        <v>88.93</v>
      </c>
      <c r="I55" s="43" t="s">
        <v>555</v>
      </c>
      <c r="J55" s="43"/>
    </row>
    <row r="56" s="86" customFormat="1" ht="16.95" customHeight="1" spans="1:10">
      <c r="A56" s="94"/>
      <c r="B56" s="39"/>
      <c r="C56" s="39"/>
      <c r="D56" s="44" t="s">
        <v>631</v>
      </c>
      <c r="E56" s="39" t="s">
        <v>594</v>
      </c>
      <c r="F56" s="41">
        <v>99.5</v>
      </c>
      <c r="G56" s="39" t="s">
        <v>599</v>
      </c>
      <c r="H56" s="39">
        <v>99.95</v>
      </c>
      <c r="I56" s="43" t="s">
        <v>555</v>
      </c>
      <c r="J56" s="43"/>
    </row>
    <row r="57" s="86" customFormat="1" ht="16.95" customHeight="1" spans="1:10">
      <c r="A57" s="94"/>
      <c r="B57" s="39"/>
      <c r="C57" s="39"/>
      <c r="D57" s="44" t="s">
        <v>632</v>
      </c>
      <c r="E57" s="39" t="s">
        <v>594</v>
      </c>
      <c r="F57" s="41">
        <v>100</v>
      </c>
      <c r="G57" s="39" t="s">
        <v>599</v>
      </c>
      <c r="H57" s="39">
        <v>105.55</v>
      </c>
      <c r="I57" s="43" t="s">
        <v>555</v>
      </c>
      <c r="J57" s="43"/>
    </row>
    <row r="58" s="86" customFormat="1" ht="16.95" customHeight="1" spans="1:10">
      <c r="A58" s="94"/>
      <c r="B58" s="39"/>
      <c r="C58" s="39"/>
      <c r="D58" s="44" t="s">
        <v>633</v>
      </c>
      <c r="E58" s="39" t="s">
        <v>594</v>
      </c>
      <c r="F58" s="41">
        <v>100</v>
      </c>
      <c r="G58" s="39" t="s">
        <v>599</v>
      </c>
      <c r="H58" s="39">
        <v>117.55</v>
      </c>
      <c r="I58" s="43" t="s">
        <v>555</v>
      </c>
      <c r="J58" s="43"/>
    </row>
    <row r="59" s="86" customFormat="1" ht="16.95" customHeight="1" spans="1:10">
      <c r="A59" s="94"/>
      <c r="B59" s="39"/>
      <c r="C59" s="39"/>
      <c r="D59" s="44" t="s">
        <v>634</v>
      </c>
      <c r="E59" s="39" t="s">
        <v>594</v>
      </c>
      <c r="F59" s="41">
        <v>98</v>
      </c>
      <c r="G59" s="39" t="s">
        <v>599</v>
      </c>
      <c r="H59" s="39">
        <v>100</v>
      </c>
      <c r="I59" s="43" t="s">
        <v>555</v>
      </c>
      <c r="J59" s="43"/>
    </row>
    <row r="60" s="86" customFormat="1" ht="16.95" customHeight="1" spans="1:10">
      <c r="A60" s="94"/>
      <c r="B60" s="39"/>
      <c r="C60" s="39"/>
      <c r="D60" s="44" t="s">
        <v>635</v>
      </c>
      <c r="E60" s="39" t="s">
        <v>594</v>
      </c>
      <c r="F60" s="41">
        <v>95</v>
      </c>
      <c r="G60" s="39" t="s">
        <v>599</v>
      </c>
      <c r="H60" s="41">
        <v>99.17</v>
      </c>
      <c r="I60" s="43" t="s">
        <v>555</v>
      </c>
      <c r="J60" s="43"/>
    </row>
    <row r="61" s="86" customFormat="1" ht="16.95" customHeight="1" spans="1:10">
      <c r="A61" s="94"/>
      <c r="B61" s="39"/>
      <c r="C61" s="39"/>
      <c r="D61" s="44" t="s">
        <v>636</v>
      </c>
      <c r="E61" s="39" t="s">
        <v>594</v>
      </c>
      <c r="F61" s="41">
        <v>95</v>
      </c>
      <c r="G61" s="39" t="s">
        <v>599</v>
      </c>
      <c r="H61" s="39">
        <v>100</v>
      </c>
      <c r="I61" s="43" t="s">
        <v>555</v>
      </c>
      <c r="J61" s="43"/>
    </row>
    <row r="62" s="86" customFormat="1" ht="16.95" customHeight="1" spans="1:10">
      <c r="A62" s="94"/>
      <c r="B62" s="95" t="s">
        <v>637</v>
      </c>
      <c r="C62" s="151"/>
      <c r="D62" s="44" t="s">
        <v>638</v>
      </c>
      <c r="E62" s="39" t="s">
        <v>594</v>
      </c>
      <c r="F62" s="41">
        <v>3</v>
      </c>
      <c r="G62" s="39" t="s">
        <v>639</v>
      </c>
      <c r="H62" s="41">
        <v>3</v>
      </c>
      <c r="I62" s="43" t="s">
        <v>555</v>
      </c>
      <c r="J62" s="43"/>
    </row>
    <row r="63" s="86" customFormat="1" ht="16.95" customHeight="1" spans="1:10">
      <c r="A63" s="94"/>
      <c r="B63" s="101"/>
      <c r="C63" s="153"/>
      <c r="D63" s="44" t="s">
        <v>640</v>
      </c>
      <c r="E63" s="39" t="s">
        <v>594</v>
      </c>
      <c r="F63" s="41">
        <v>9</v>
      </c>
      <c r="G63" s="39" t="s">
        <v>639</v>
      </c>
      <c r="H63" s="41">
        <v>9</v>
      </c>
      <c r="I63" s="43" t="s">
        <v>555</v>
      </c>
      <c r="J63" s="43"/>
    </row>
    <row r="64" s="86" customFormat="1" ht="16.95" customHeight="1" spans="1:10">
      <c r="A64" s="39" t="s">
        <v>641</v>
      </c>
      <c r="B64" s="39" t="s">
        <v>642</v>
      </c>
      <c r="C64" s="39"/>
      <c r="D64" s="44" t="s">
        <v>643</v>
      </c>
      <c r="E64" s="39" t="s">
        <v>594</v>
      </c>
      <c r="F64" s="41">
        <v>85</v>
      </c>
      <c r="G64" s="39" t="s">
        <v>599</v>
      </c>
      <c r="H64" s="39">
        <v>98</v>
      </c>
      <c r="I64" s="43" t="s">
        <v>555</v>
      </c>
      <c r="J64" s="43"/>
    </row>
    <row r="65" s="86" customFormat="1" ht="16.95" customHeight="1" spans="1:10">
      <c r="A65" s="39"/>
      <c r="B65" s="39"/>
      <c r="C65" s="39"/>
      <c r="D65" s="44" t="s">
        <v>644</v>
      </c>
      <c r="E65" s="39" t="s">
        <v>594</v>
      </c>
      <c r="F65" s="41">
        <v>85</v>
      </c>
      <c r="G65" s="39" t="s">
        <v>599</v>
      </c>
      <c r="H65" s="39">
        <v>98</v>
      </c>
      <c r="I65" s="43" t="s">
        <v>555</v>
      </c>
      <c r="J65" s="43"/>
    </row>
    <row r="66" s="86" customFormat="1" ht="16.95" customHeight="1" spans="1:10">
      <c r="A66" s="39"/>
      <c r="B66" s="39"/>
      <c r="C66" s="39"/>
      <c r="D66" s="44" t="s">
        <v>645</v>
      </c>
      <c r="E66" s="39" t="s">
        <v>594</v>
      </c>
      <c r="F66" s="41">
        <v>85</v>
      </c>
      <c r="G66" s="39" t="s">
        <v>599</v>
      </c>
      <c r="H66" s="39">
        <v>98</v>
      </c>
      <c r="I66" s="43" t="s">
        <v>555</v>
      </c>
      <c r="J66" s="43"/>
    </row>
    <row r="67" s="86" customFormat="1" ht="25.95" customHeight="1" spans="1:10">
      <c r="A67" s="39" t="s">
        <v>646</v>
      </c>
      <c r="B67" s="104" t="s">
        <v>522</v>
      </c>
      <c r="C67" s="104"/>
      <c r="D67" s="104"/>
      <c r="E67" s="104"/>
      <c r="F67" s="104"/>
      <c r="G67" s="104"/>
      <c r="H67" s="104"/>
      <c r="I67" s="104"/>
      <c r="J67" s="104"/>
    </row>
    <row r="68" s="110" customFormat="1" ht="14.4" spans="2:9">
      <c r="B68" s="161"/>
      <c r="I68" s="161"/>
    </row>
    <row r="69" s="111" customFormat="1" customHeight="1" spans="1:10">
      <c r="A69" s="53" t="s">
        <v>647</v>
      </c>
      <c r="B69" s="53"/>
      <c r="C69" s="53"/>
      <c r="D69" s="53"/>
      <c r="E69" s="53"/>
      <c r="F69" s="53"/>
      <c r="G69" s="53"/>
      <c r="H69" s="53"/>
      <c r="I69" s="53"/>
      <c r="J69" s="53"/>
    </row>
    <row r="70" s="111" customFormat="1" customHeight="1" spans="1:10">
      <c r="A70" s="53" t="s">
        <v>648</v>
      </c>
      <c r="B70" s="53"/>
      <c r="C70" s="53"/>
      <c r="D70" s="53"/>
      <c r="E70" s="53"/>
      <c r="F70" s="53"/>
      <c r="G70" s="53"/>
      <c r="H70" s="53"/>
      <c r="I70" s="53"/>
      <c r="J70" s="53"/>
    </row>
    <row r="71" s="111" customFormat="1" customHeight="1" spans="1:10">
      <c r="A71" s="53" t="s">
        <v>649</v>
      </c>
      <c r="B71" s="53"/>
      <c r="C71" s="53"/>
      <c r="D71" s="53"/>
      <c r="E71" s="53"/>
      <c r="F71" s="53"/>
      <c r="G71" s="53"/>
      <c r="H71" s="53"/>
      <c r="I71" s="53"/>
      <c r="J71" s="53"/>
    </row>
    <row r="72" s="111" customFormat="1" customHeight="1" spans="1:10">
      <c r="A72" s="53" t="s">
        <v>650</v>
      </c>
      <c r="B72" s="53"/>
      <c r="C72" s="53"/>
      <c r="D72" s="53"/>
      <c r="E72" s="53"/>
      <c r="F72" s="53"/>
      <c r="G72" s="53"/>
      <c r="H72" s="53"/>
      <c r="I72" s="53"/>
      <c r="J72" s="53"/>
    </row>
  </sheetData>
  <mergeCells count="88">
    <mergeCell ref="A2:J2"/>
    <mergeCell ref="B4:J4"/>
    <mergeCell ref="A5:I5"/>
    <mergeCell ref="C6:I6"/>
    <mergeCell ref="C7:I7"/>
    <mergeCell ref="A8:J8"/>
    <mergeCell ref="B9:E9"/>
    <mergeCell ref="F9:J9"/>
    <mergeCell ref="B10:E10"/>
    <mergeCell ref="F10:J10"/>
    <mergeCell ref="A11:J11"/>
    <mergeCell ref="E12:G12"/>
    <mergeCell ref="C14:D14"/>
    <mergeCell ref="C15:D15"/>
    <mergeCell ref="C16:D16"/>
    <mergeCell ref="C17:D17"/>
    <mergeCell ref="C18:D18"/>
    <mergeCell ref="C19:D19"/>
    <mergeCell ref="C20:D20"/>
    <mergeCell ref="C21:D21"/>
    <mergeCell ref="C22:D22"/>
    <mergeCell ref="C23:D23"/>
    <mergeCell ref="C24:D24"/>
    <mergeCell ref="C25:D25"/>
    <mergeCell ref="A26:J26"/>
    <mergeCell ref="B27:C27"/>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B67:J67"/>
    <mergeCell ref="A70:J70"/>
    <mergeCell ref="A71:J71"/>
    <mergeCell ref="A72:J72"/>
    <mergeCell ref="A6:A7"/>
    <mergeCell ref="A12:A13"/>
    <mergeCell ref="A28:A40"/>
    <mergeCell ref="A41:A54"/>
    <mergeCell ref="A55:A63"/>
    <mergeCell ref="A64:A66"/>
    <mergeCell ref="B12:B13"/>
    <mergeCell ref="H12:H13"/>
    <mergeCell ref="I12:I13"/>
    <mergeCell ref="J12:J13"/>
    <mergeCell ref="B41:C54"/>
    <mergeCell ref="B55:C61"/>
    <mergeCell ref="B64:C66"/>
    <mergeCell ref="B62:C63"/>
    <mergeCell ref="C12:D13"/>
    <mergeCell ref="B28:C32"/>
    <mergeCell ref="B33:C38"/>
    <mergeCell ref="B39:C40"/>
  </mergeCells>
  <printOptions horizontalCentered="1"/>
  <pageMargins left="0.708661417322835" right="0.31496062992126" top="0.78740157480315" bottom="0.708661417322835" header="0.511811023622047" footer="0.078740157480315"/>
  <pageSetup paperSize="9" scale="95" fitToWidth="0" fitToHeight="0" orientation="landscape" blackAndWhite="1"/>
  <headerFooter alignWithMargins="0" scaleWithDoc="0">
    <oddHeader>&amp;L附件1-2</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39"/>
  <sheetViews>
    <sheetView workbookViewId="0">
      <selection activeCell="O16" sqref="O16"/>
    </sheetView>
  </sheetViews>
  <sheetFormatPr defaultColWidth="9.10185185185185" defaultRowHeight="13.2"/>
  <cols>
    <col min="1" max="1" width="13.712962962963" customWidth="1"/>
    <col min="2" max="2" width="11.5555555555556" customWidth="1"/>
    <col min="3" max="3" width="18" customWidth="1"/>
    <col min="4" max="6" width="13.3333333333333" customWidth="1"/>
    <col min="7" max="7" width="9.66666666666667" customWidth="1"/>
    <col min="8" max="8" width="10.4351851851852" customWidth="1"/>
    <col min="9" max="10" width="8.33333333333333" customWidth="1"/>
    <col min="11" max="11" width="27.5555555555556" customWidth="1"/>
    <col min="257" max="257" width="10.3333333333333" customWidth="1"/>
    <col min="258" max="258" width="11.5555555555556" customWidth="1"/>
    <col min="259" max="259" width="18" customWidth="1"/>
    <col min="260" max="263" width="9.66666666666667" customWidth="1"/>
    <col min="264" max="264" width="10.4351851851852" customWidth="1"/>
    <col min="265" max="266" width="8.33333333333333" customWidth="1"/>
    <col min="267" max="267" width="27.5555555555556" customWidth="1"/>
    <col min="513" max="513" width="10.3333333333333" customWidth="1"/>
    <col min="514" max="514" width="11.5555555555556" customWidth="1"/>
    <col min="515" max="515" width="18" customWidth="1"/>
    <col min="516" max="519" width="9.66666666666667" customWidth="1"/>
    <col min="520" max="520" width="10.4351851851852" customWidth="1"/>
    <col min="521" max="522" width="8.33333333333333" customWidth="1"/>
    <col min="523" max="523" width="27.5555555555556" customWidth="1"/>
    <col min="769" max="769" width="10.3333333333333" customWidth="1"/>
    <col min="770" max="770" width="11.5555555555556" customWidth="1"/>
    <col min="771" max="771" width="18" customWidth="1"/>
    <col min="772" max="775" width="9.66666666666667" customWidth="1"/>
    <col min="776" max="776" width="10.4351851851852" customWidth="1"/>
    <col min="777" max="778" width="8.33333333333333" customWidth="1"/>
    <col min="779" max="779" width="27.5555555555556" customWidth="1"/>
    <col min="1025" max="1025" width="10.3333333333333" customWidth="1"/>
    <col min="1026" max="1026" width="11.5555555555556" customWidth="1"/>
    <col min="1027" max="1027" width="18" customWidth="1"/>
    <col min="1028" max="1031" width="9.66666666666667" customWidth="1"/>
    <col min="1032" max="1032" width="10.4351851851852" customWidth="1"/>
    <col min="1033" max="1034" width="8.33333333333333" customWidth="1"/>
    <col min="1035" max="1035" width="27.5555555555556" customWidth="1"/>
    <col min="1281" max="1281" width="10.3333333333333" customWidth="1"/>
    <col min="1282" max="1282" width="11.5555555555556" customWidth="1"/>
    <col min="1283" max="1283" width="18" customWidth="1"/>
    <col min="1284" max="1287" width="9.66666666666667" customWidth="1"/>
    <col min="1288" max="1288" width="10.4351851851852" customWidth="1"/>
    <col min="1289" max="1290" width="8.33333333333333" customWidth="1"/>
    <col min="1291" max="1291" width="27.5555555555556" customWidth="1"/>
    <col min="1537" max="1537" width="10.3333333333333" customWidth="1"/>
    <col min="1538" max="1538" width="11.5555555555556" customWidth="1"/>
    <col min="1539" max="1539" width="18" customWidth="1"/>
    <col min="1540" max="1543" width="9.66666666666667" customWidth="1"/>
    <col min="1544" max="1544" width="10.4351851851852" customWidth="1"/>
    <col min="1545" max="1546" width="8.33333333333333" customWidth="1"/>
    <col min="1547" max="1547" width="27.5555555555556" customWidth="1"/>
    <col min="1793" max="1793" width="10.3333333333333" customWidth="1"/>
    <col min="1794" max="1794" width="11.5555555555556" customWidth="1"/>
    <col min="1795" max="1795" width="18" customWidth="1"/>
    <col min="1796" max="1799" width="9.66666666666667" customWidth="1"/>
    <col min="1800" max="1800" width="10.4351851851852" customWidth="1"/>
    <col min="1801" max="1802" width="8.33333333333333" customWidth="1"/>
    <col min="1803" max="1803" width="27.5555555555556" customWidth="1"/>
    <col min="2049" max="2049" width="10.3333333333333" customWidth="1"/>
    <col min="2050" max="2050" width="11.5555555555556" customWidth="1"/>
    <col min="2051" max="2051" width="18" customWidth="1"/>
    <col min="2052" max="2055" width="9.66666666666667" customWidth="1"/>
    <col min="2056" max="2056" width="10.4351851851852" customWidth="1"/>
    <col min="2057" max="2058" width="8.33333333333333" customWidth="1"/>
    <col min="2059" max="2059" width="27.5555555555556" customWidth="1"/>
    <col min="2305" max="2305" width="10.3333333333333" customWidth="1"/>
    <col min="2306" max="2306" width="11.5555555555556" customWidth="1"/>
    <col min="2307" max="2307" width="18" customWidth="1"/>
    <col min="2308" max="2311" width="9.66666666666667" customWidth="1"/>
    <col min="2312" max="2312" width="10.4351851851852" customWidth="1"/>
    <col min="2313" max="2314" width="8.33333333333333" customWidth="1"/>
    <col min="2315" max="2315" width="27.5555555555556" customWidth="1"/>
    <col min="2561" max="2561" width="10.3333333333333" customWidth="1"/>
    <col min="2562" max="2562" width="11.5555555555556" customWidth="1"/>
    <col min="2563" max="2563" width="18" customWidth="1"/>
    <col min="2564" max="2567" width="9.66666666666667" customWidth="1"/>
    <col min="2568" max="2568" width="10.4351851851852" customWidth="1"/>
    <col min="2569" max="2570" width="8.33333333333333" customWidth="1"/>
    <col min="2571" max="2571" width="27.5555555555556" customWidth="1"/>
    <col min="2817" max="2817" width="10.3333333333333" customWidth="1"/>
    <col min="2818" max="2818" width="11.5555555555556" customWidth="1"/>
    <col min="2819" max="2819" width="18" customWidth="1"/>
    <col min="2820" max="2823" width="9.66666666666667" customWidth="1"/>
    <col min="2824" max="2824" width="10.4351851851852" customWidth="1"/>
    <col min="2825" max="2826" width="8.33333333333333" customWidth="1"/>
    <col min="2827" max="2827" width="27.5555555555556" customWidth="1"/>
    <col min="3073" max="3073" width="10.3333333333333" customWidth="1"/>
    <col min="3074" max="3074" width="11.5555555555556" customWidth="1"/>
    <col min="3075" max="3075" width="18" customWidth="1"/>
    <col min="3076" max="3079" width="9.66666666666667" customWidth="1"/>
    <col min="3080" max="3080" width="10.4351851851852" customWidth="1"/>
    <col min="3081" max="3082" width="8.33333333333333" customWidth="1"/>
    <col min="3083" max="3083" width="27.5555555555556" customWidth="1"/>
    <col min="3329" max="3329" width="10.3333333333333" customWidth="1"/>
    <col min="3330" max="3330" width="11.5555555555556" customWidth="1"/>
    <col min="3331" max="3331" width="18" customWidth="1"/>
    <col min="3332" max="3335" width="9.66666666666667" customWidth="1"/>
    <col min="3336" max="3336" width="10.4351851851852" customWidth="1"/>
    <col min="3337" max="3338" width="8.33333333333333" customWidth="1"/>
    <col min="3339" max="3339" width="27.5555555555556" customWidth="1"/>
    <col min="3585" max="3585" width="10.3333333333333" customWidth="1"/>
    <col min="3586" max="3586" width="11.5555555555556" customWidth="1"/>
    <col min="3587" max="3587" width="18" customWidth="1"/>
    <col min="3588" max="3591" width="9.66666666666667" customWidth="1"/>
    <col min="3592" max="3592" width="10.4351851851852" customWidth="1"/>
    <col min="3593" max="3594" width="8.33333333333333" customWidth="1"/>
    <col min="3595" max="3595" width="27.5555555555556" customWidth="1"/>
    <col min="3841" max="3841" width="10.3333333333333" customWidth="1"/>
    <col min="3842" max="3842" width="11.5555555555556" customWidth="1"/>
    <col min="3843" max="3843" width="18" customWidth="1"/>
    <col min="3844" max="3847" width="9.66666666666667" customWidth="1"/>
    <col min="3848" max="3848" width="10.4351851851852" customWidth="1"/>
    <col min="3849" max="3850" width="8.33333333333333" customWidth="1"/>
    <col min="3851" max="3851" width="27.5555555555556" customWidth="1"/>
    <col min="4097" max="4097" width="10.3333333333333" customWidth="1"/>
    <col min="4098" max="4098" width="11.5555555555556" customWidth="1"/>
    <col min="4099" max="4099" width="18" customWidth="1"/>
    <col min="4100" max="4103" width="9.66666666666667" customWidth="1"/>
    <col min="4104" max="4104" width="10.4351851851852" customWidth="1"/>
    <col min="4105" max="4106" width="8.33333333333333" customWidth="1"/>
    <col min="4107" max="4107" width="27.5555555555556" customWidth="1"/>
    <col min="4353" max="4353" width="10.3333333333333" customWidth="1"/>
    <col min="4354" max="4354" width="11.5555555555556" customWidth="1"/>
    <col min="4355" max="4355" width="18" customWidth="1"/>
    <col min="4356" max="4359" width="9.66666666666667" customWidth="1"/>
    <col min="4360" max="4360" width="10.4351851851852" customWidth="1"/>
    <col min="4361" max="4362" width="8.33333333333333" customWidth="1"/>
    <col min="4363" max="4363" width="27.5555555555556" customWidth="1"/>
    <col min="4609" max="4609" width="10.3333333333333" customWidth="1"/>
    <col min="4610" max="4610" width="11.5555555555556" customWidth="1"/>
    <col min="4611" max="4611" width="18" customWidth="1"/>
    <col min="4612" max="4615" width="9.66666666666667" customWidth="1"/>
    <col min="4616" max="4616" width="10.4351851851852" customWidth="1"/>
    <col min="4617" max="4618" width="8.33333333333333" customWidth="1"/>
    <col min="4619" max="4619" width="27.5555555555556" customWidth="1"/>
    <col min="4865" max="4865" width="10.3333333333333" customWidth="1"/>
    <col min="4866" max="4866" width="11.5555555555556" customWidth="1"/>
    <col min="4867" max="4867" width="18" customWidth="1"/>
    <col min="4868" max="4871" width="9.66666666666667" customWidth="1"/>
    <col min="4872" max="4872" width="10.4351851851852" customWidth="1"/>
    <col min="4873" max="4874" width="8.33333333333333" customWidth="1"/>
    <col min="4875" max="4875" width="27.5555555555556" customWidth="1"/>
    <col min="5121" max="5121" width="10.3333333333333" customWidth="1"/>
    <col min="5122" max="5122" width="11.5555555555556" customWidth="1"/>
    <col min="5123" max="5123" width="18" customWidth="1"/>
    <col min="5124" max="5127" width="9.66666666666667" customWidth="1"/>
    <col min="5128" max="5128" width="10.4351851851852" customWidth="1"/>
    <col min="5129" max="5130" width="8.33333333333333" customWidth="1"/>
    <col min="5131" max="5131" width="27.5555555555556" customWidth="1"/>
    <col min="5377" max="5377" width="10.3333333333333" customWidth="1"/>
    <col min="5378" max="5378" width="11.5555555555556" customWidth="1"/>
    <col min="5379" max="5379" width="18" customWidth="1"/>
    <col min="5380" max="5383" width="9.66666666666667" customWidth="1"/>
    <col min="5384" max="5384" width="10.4351851851852" customWidth="1"/>
    <col min="5385" max="5386" width="8.33333333333333" customWidth="1"/>
    <col min="5387" max="5387" width="27.5555555555556" customWidth="1"/>
    <col min="5633" max="5633" width="10.3333333333333" customWidth="1"/>
    <col min="5634" max="5634" width="11.5555555555556" customWidth="1"/>
    <col min="5635" max="5635" width="18" customWidth="1"/>
    <col min="5636" max="5639" width="9.66666666666667" customWidth="1"/>
    <col min="5640" max="5640" width="10.4351851851852" customWidth="1"/>
    <col min="5641" max="5642" width="8.33333333333333" customWidth="1"/>
    <col min="5643" max="5643" width="27.5555555555556" customWidth="1"/>
    <col min="5889" max="5889" width="10.3333333333333" customWidth="1"/>
    <col min="5890" max="5890" width="11.5555555555556" customWidth="1"/>
    <col min="5891" max="5891" width="18" customWidth="1"/>
    <col min="5892" max="5895" width="9.66666666666667" customWidth="1"/>
    <col min="5896" max="5896" width="10.4351851851852" customWidth="1"/>
    <col min="5897" max="5898" width="8.33333333333333" customWidth="1"/>
    <col min="5899" max="5899" width="27.5555555555556" customWidth="1"/>
    <col min="6145" max="6145" width="10.3333333333333" customWidth="1"/>
    <col min="6146" max="6146" width="11.5555555555556" customWidth="1"/>
    <col min="6147" max="6147" width="18" customWidth="1"/>
    <col min="6148" max="6151" width="9.66666666666667" customWidth="1"/>
    <col min="6152" max="6152" width="10.4351851851852" customWidth="1"/>
    <col min="6153" max="6154" width="8.33333333333333" customWidth="1"/>
    <col min="6155" max="6155" width="27.5555555555556" customWidth="1"/>
    <col min="6401" max="6401" width="10.3333333333333" customWidth="1"/>
    <col min="6402" max="6402" width="11.5555555555556" customWidth="1"/>
    <col min="6403" max="6403" width="18" customWidth="1"/>
    <col min="6404" max="6407" width="9.66666666666667" customWidth="1"/>
    <col min="6408" max="6408" width="10.4351851851852" customWidth="1"/>
    <col min="6409" max="6410" width="8.33333333333333" customWidth="1"/>
    <col min="6411" max="6411" width="27.5555555555556" customWidth="1"/>
    <col min="6657" max="6657" width="10.3333333333333" customWidth="1"/>
    <col min="6658" max="6658" width="11.5555555555556" customWidth="1"/>
    <col min="6659" max="6659" width="18" customWidth="1"/>
    <col min="6660" max="6663" width="9.66666666666667" customWidth="1"/>
    <col min="6664" max="6664" width="10.4351851851852" customWidth="1"/>
    <col min="6665" max="6666" width="8.33333333333333" customWidth="1"/>
    <col min="6667" max="6667" width="27.5555555555556" customWidth="1"/>
    <col min="6913" max="6913" width="10.3333333333333" customWidth="1"/>
    <col min="6914" max="6914" width="11.5555555555556" customWidth="1"/>
    <col min="6915" max="6915" width="18" customWidth="1"/>
    <col min="6916" max="6919" width="9.66666666666667" customWidth="1"/>
    <col min="6920" max="6920" width="10.4351851851852" customWidth="1"/>
    <col min="6921" max="6922" width="8.33333333333333" customWidth="1"/>
    <col min="6923" max="6923" width="27.5555555555556" customWidth="1"/>
    <col min="7169" max="7169" width="10.3333333333333" customWidth="1"/>
    <col min="7170" max="7170" width="11.5555555555556" customWidth="1"/>
    <col min="7171" max="7171" width="18" customWidth="1"/>
    <col min="7172" max="7175" width="9.66666666666667" customWidth="1"/>
    <col min="7176" max="7176" width="10.4351851851852" customWidth="1"/>
    <col min="7177" max="7178" width="8.33333333333333" customWidth="1"/>
    <col min="7179" max="7179" width="27.5555555555556" customWidth="1"/>
    <col min="7425" max="7425" width="10.3333333333333" customWidth="1"/>
    <col min="7426" max="7426" width="11.5555555555556" customWidth="1"/>
    <col min="7427" max="7427" width="18" customWidth="1"/>
    <col min="7428" max="7431" width="9.66666666666667" customWidth="1"/>
    <col min="7432" max="7432" width="10.4351851851852" customWidth="1"/>
    <col min="7433" max="7434" width="8.33333333333333" customWidth="1"/>
    <col min="7435" max="7435" width="27.5555555555556" customWidth="1"/>
    <col min="7681" max="7681" width="10.3333333333333" customWidth="1"/>
    <col min="7682" max="7682" width="11.5555555555556" customWidth="1"/>
    <col min="7683" max="7683" width="18" customWidth="1"/>
    <col min="7684" max="7687" width="9.66666666666667" customWidth="1"/>
    <col min="7688" max="7688" width="10.4351851851852" customWidth="1"/>
    <col min="7689" max="7690" width="8.33333333333333" customWidth="1"/>
    <col min="7691" max="7691" width="27.5555555555556" customWidth="1"/>
    <col min="7937" max="7937" width="10.3333333333333" customWidth="1"/>
    <col min="7938" max="7938" width="11.5555555555556" customWidth="1"/>
    <col min="7939" max="7939" width="18" customWidth="1"/>
    <col min="7940" max="7943" width="9.66666666666667" customWidth="1"/>
    <col min="7944" max="7944" width="10.4351851851852" customWidth="1"/>
    <col min="7945" max="7946" width="8.33333333333333" customWidth="1"/>
    <col min="7947" max="7947" width="27.5555555555556" customWidth="1"/>
    <col min="8193" max="8193" width="10.3333333333333" customWidth="1"/>
    <col min="8194" max="8194" width="11.5555555555556" customWidth="1"/>
    <col min="8195" max="8195" width="18" customWidth="1"/>
    <col min="8196" max="8199" width="9.66666666666667" customWidth="1"/>
    <col min="8200" max="8200" width="10.4351851851852" customWidth="1"/>
    <col min="8201" max="8202" width="8.33333333333333" customWidth="1"/>
    <col min="8203" max="8203" width="27.5555555555556" customWidth="1"/>
    <col min="8449" max="8449" width="10.3333333333333" customWidth="1"/>
    <col min="8450" max="8450" width="11.5555555555556" customWidth="1"/>
    <col min="8451" max="8451" width="18" customWidth="1"/>
    <col min="8452" max="8455" width="9.66666666666667" customWidth="1"/>
    <col min="8456" max="8456" width="10.4351851851852" customWidth="1"/>
    <col min="8457" max="8458" width="8.33333333333333" customWidth="1"/>
    <col min="8459" max="8459" width="27.5555555555556" customWidth="1"/>
    <col min="8705" max="8705" width="10.3333333333333" customWidth="1"/>
    <col min="8706" max="8706" width="11.5555555555556" customWidth="1"/>
    <col min="8707" max="8707" width="18" customWidth="1"/>
    <col min="8708" max="8711" width="9.66666666666667" customWidth="1"/>
    <col min="8712" max="8712" width="10.4351851851852" customWidth="1"/>
    <col min="8713" max="8714" width="8.33333333333333" customWidth="1"/>
    <col min="8715" max="8715" width="27.5555555555556" customWidth="1"/>
    <col min="8961" max="8961" width="10.3333333333333" customWidth="1"/>
    <col min="8962" max="8962" width="11.5555555555556" customWidth="1"/>
    <col min="8963" max="8963" width="18" customWidth="1"/>
    <col min="8964" max="8967" width="9.66666666666667" customWidth="1"/>
    <col min="8968" max="8968" width="10.4351851851852" customWidth="1"/>
    <col min="8969" max="8970" width="8.33333333333333" customWidth="1"/>
    <col min="8971" max="8971" width="27.5555555555556" customWidth="1"/>
    <col min="9217" max="9217" width="10.3333333333333" customWidth="1"/>
    <col min="9218" max="9218" width="11.5555555555556" customWidth="1"/>
    <col min="9219" max="9219" width="18" customWidth="1"/>
    <col min="9220" max="9223" width="9.66666666666667" customWidth="1"/>
    <col min="9224" max="9224" width="10.4351851851852" customWidth="1"/>
    <col min="9225" max="9226" width="8.33333333333333" customWidth="1"/>
    <col min="9227" max="9227" width="27.5555555555556" customWidth="1"/>
    <col min="9473" max="9473" width="10.3333333333333" customWidth="1"/>
    <col min="9474" max="9474" width="11.5555555555556" customWidth="1"/>
    <col min="9475" max="9475" width="18" customWidth="1"/>
    <col min="9476" max="9479" width="9.66666666666667" customWidth="1"/>
    <col min="9480" max="9480" width="10.4351851851852" customWidth="1"/>
    <col min="9481" max="9482" width="8.33333333333333" customWidth="1"/>
    <col min="9483" max="9483" width="27.5555555555556" customWidth="1"/>
    <col min="9729" max="9729" width="10.3333333333333" customWidth="1"/>
    <col min="9730" max="9730" width="11.5555555555556" customWidth="1"/>
    <col min="9731" max="9731" width="18" customWidth="1"/>
    <col min="9732" max="9735" width="9.66666666666667" customWidth="1"/>
    <col min="9736" max="9736" width="10.4351851851852" customWidth="1"/>
    <col min="9737" max="9738" width="8.33333333333333" customWidth="1"/>
    <col min="9739" max="9739" width="27.5555555555556" customWidth="1"/>
    <col min="9985" max="9985" width="10.3333333333333" customWidth="1"/>
    <col min="9986" max="9986" width="11.5555555555556" customWidth="1"/>
    <col min="9987" max="9987" width="18" customWidth="1"/>
    <col min="9988" max="9991" width="9.66666666666667" customWidth="1"/>
    <col min="9992" max="9992" width="10.4351851851852" customWidth="1"/>
    <col min="9993" max="9994" width="8.33333333333333" customWidth="1"/>
    <col min="9995" max="9995" width="27.5555555555556" customWidth="1"/>
    <col min="10241" max="10241" width="10.3333333333333" customWidth="1"/>
    <col min="10242" max="10242" width="11.5555555555556" customWidth="1"/>
    <col min="10243" max="10243" width="18" customWidth="1"/>
    <col min="10244" max="10247" width="9.66666666666667" customWidth="1"/>
    <col min="10248" max="10248" width="10.4351851851852" customWidth="1"/>
    <col min="10249" max="10250" width="8.33333333333333" customWidth="1"/>
    <col min="10251" max="10251" width="27.5555555555556" customWidth="1"/>
    <col min="10497" max="10497" width="10.3333333333333" customWidth="1"/>
    <col min="10498" max="10498" width="11.5555555555556" customWidth="1"/>
    <col min="10499" max="10499" width="18" customWidth="1"/>
    <col min="10500" max="10503" width="9.66666666666667" customWidth="1"/>
    <col min="10504" max="10504" width="10.4351851851852" customWidth="1"/>
    <col min="10505" max="10506" width="8.33333333333333" customWidth="1"/>
    <col min="10507" max="10507" width="27.5555555555556" customWidth="1"/>
    <col min="10753" max="10753" width="10.3333333333333" customWidth="1"/>
    <col min="10754" max="10754" width="11.5555555555556" customWidth="1"/>
    <col min="10755" max="10755" width="18" customWidth="1"/>
    <col min="10756" max="10759" width="9.66666666666667" customWidth="1"/>
    <col min="10760" max="10760" width="10.4351851851852" customWidth="1"/>
    <col min="10761" max="10762" width="8.33333333333333" customWidth="1"/>
    <col min="10763" max="10763" width="27.5555555555556" customWidth="1"/>
    <col min="11009" max="11009" width="10.3333333333333" customWidth="1"/>
    <col min="11010" max="11010" width="11.5555555555556" customWidth="1"/>
    <col min="11011" max="11011" width="18" customWidth="1"/>
    <col min="11012" max="11015" width="9.66666666666667" customWidth="1"/>
    <col min="11016" max="11016" width="10.4351851851852" customWidth="1"/>
    <col min="11017" max="11018" width="8.33333333333333" customWidth="1"/>
    <col min="11019" max="11019" width="27.5555555555556" customWidth="1"/>
    <col min="11265" max="11265" width="10.3333333333333" customWidth="1"/>
    <col min="11266" max="11266" width="11.5555555555556" customWidth="1"/>
    <col min="11267" max="11267" width="18" customWidth="1"/>
    <col min="11268" max="11271" width="9.66666666666667" customWidth="1"/>
    <col min="11272" max="11272" width="10.4351851851852" customWidth="1"/>
    <col min="11273" max="11274" width="8.33333333333333" customWidth="1"/>
    <col min="11275" max="11275" width="27.5555555555556" customWidth="1"/>
    <col min="11521" max="11521" width="10.3333333333333" customWidth="1"/>
    <col min="11522" max="11522" width="11.5555555555556" customWidth="1"/>
    <col min="11523" max="11523" width="18" customWidth="1"/>
    <col min="11524" max="11527" width="9.66666666666667" customWidth="1"/>
    <col min="11528" max="11528" width="10.4351851851852" customWidth="1"/>
    <col min="11529" max="11530" width="8.33333333333333" customWidth="1"/>
    <col min="11531" max="11531" width="27.5555555555556" customWidth="1"/>
    <col min="11777" max="11777" width="10.3333333333333" customWidth="1"/>
    <col min="11778" max="11778" width="11.5555555555556" customWidth="1"/>
    <col min="11779" max="11779" width="18" customWidth="1"/>
    <col min="11780" max="11783" width="9.66666666666667" customWidth="1"/>
    <col min="11784" max="11784" width="10.4351851851852" customWidth="1"/>
    <col min="11785" max="11786" width="8.33333333333333" customWidth="1"/>
    <col min="11787" max="11787" width="27.5555555555556" customWidth="1"/>
    <col min="12033" max="12033" width="10.3333333333333" customWidth="1"/>
    <col min="12034" max="12034" width="11.5555555555556" customWidth="1"/>
    <col min="12035" max="12035" width="18" customWidth="1"/>
    <col min="12036" max="12039" width="9.66666666666667" customWidth="1"/>
    <col min="12040" max="12040" width="10.4351851851852" customWidth="1"/>
    <col min="12041" max="12042" width="8.33333333333333" customWidth="1"/>
    <col min="12043" max="12043" width="27.5555555555556" customWidth="1"/>
    <col min="12289" max="12289" width="10.3333333333333" customWidth="1"/>
    <col min="12290" max="12290" width="11.5555555555556" customWidth="1"/>
    <col min="12291" max="12291" width="18" customWidth="1"/>
    <col min="12292" max="12295" width="9.66666666666667" customWidth="1"/>
    <col min="12296" max="12296" width="10.4351851851852" customWidth="1"/>
    <col min="12297" max="12298" width="8.33333333333333" customWidth="1"/>
    <col min="12299" max="12299" width="27.5555555555556" customWidth="1"/>
    <col min="12545" max="12545" width="10.3333333333333" customWidth="1"/>
    <col min="12546" max="12546" width="11.5555555555556" customWidth="1"/>
    <col min="12547" max="12547" width="18" customWidth="1"/>
    <col min="12548" max="12551" width="9.66666666666667" customWidth="1"/>
    <col min="12552" max="12552" width="10.4351851851852" customWidth="1"/>
    <col min="12553" max="12554" width="8.33333333333333" customWidth="1"/>
    <col min="12555" max="12555" width="27.5555555555556" customWidth="1"/>
    <col min="12801" max="12801" width="10.3333333333333" customWidth="1"/>
    <col min="12802" max="12802" width="11.5555555555556" customWidth="1"/>
    <col min="12803" max="12803" width="18" customWidth="1"/>
    <col min="12804" max="12807" width="9.66666666666667" customWidth="1"/>
    <col min="12808" max="12808" width="10.4351851851852" customWidth="1"/>
    <col min="12809" max="12810" width="8.33333333333333" customWidth="1"/>
    <col min="12811" max="12811" width="27.5555555555556" customWidth="1"/>
    <col min="13057" max="13057" width="10.3333333333333" customWidth="1"/>
    <col min="13058" max="13058" width="11.5555555555556" customWidth="1"/>
    <col min="13059" max="13059" width="18" customWidth="1"/>
    <col min="13060" max="13063" width="9.66666666666667" customWidth="1"/>
    <col min="13064" max="13064" width="10.4351851851852" customWidth="1"/>
    <col min="13065" max="13066" width="8.33333333333333" customWidth="1"/>
    <col min="13067" max="13067" width="27.5555555555556" customWidth="1"/>
    <col min="13313" max="13313" width="10.3333333333333" customWidth="1"/>
    <col min="13314" max="13314" width="11.5555555555556" customWidth="1"/>
    <col min="13315" max="13315" width="18" customWidth="1"/>
    <col min="13316" max="13319" width="9.66666666666667" customWidth="1"/>
    <col min="13320" max="13320" width="10.4351851851852" customWidth="1"/>
    <col min="13321" max="13322" width="8.33333333333333" customWidth="1"/>
    <col min="13323" max="13323" width="27.5555555555556" customWidth="1"/>
    <col min="13569" max="13569" width="10.3333333333333" customWidth="1"/>
    <col min="13570" max="13570" width="11.5555555555556" customWidth="1"/>
    <col min="13571" max="13571" width="18" customWidth="1"/>
    <col min="13572" max="13575" width="9.66666666666667" customWidth="1"/>
    <col min="13576" max="13576" width="10.4351851851852" customWidth="1"/>
    <col min="13577" max="13578" width="8.33333333333333" customWidth="1"/>
    <col min="13579" max="13579" width="27.5555555555556" customWidth="1"/>
    <col min="13825" max="13825" width="10.3333333333333" customWidth="1"/>
    <col min="13826" max="13826" width="11.5555555555556" customWidth="1"/>
    <col min="13827" max="13827" width="18" customWidth="1"/>
    <col min="13828" max="13831" width="9.66666666666667" customWidth="1"/>
    <col min="13832" max="13832" width="10.4351851851852" customWidth="1"/>
    <col min="13833" max="13834" width="8.33333333333333" customWidth="1"/>
    <col min="13835" max="13835" width="27.5555555555556" customWidth="1"/>
    <col min="14081" max="14081" width="10.3333333333333" customWidth="1"/>
    <col min="14082" max="14082" width="11.5555555555556" customWidth="1"/>
    <col min="14083" max="14083" width="18" customWidth="1"/>
    <col min="14084" max="14087" width="9.66666666666667" customWidth="1"/>
    <col min="14088" max="14088" width="10.4351851851852" customWidth="1"/>
    <col min="14089" max="14090" width="8.33333333333333" customWidth="1"/>
    <col min="14091" max="14091" width="27.5555555555556" customWidth="1"/>
    <col min="14337" max="14337" width="10.3333333333333" customWidth="1"/>
    <col min="14338" max="14338" width="11.5555555555556" customWidth="1"/>
    <col min="14339" max="14339" width="18" customWidth="1"/>
    <col min="14340" max="14343" width="9.66666666666667" customWidth="1"/>
    <col min="14344" max="14344" width="10.4351851851852" customWidth="1"/>
    <col min="14345" max="14346" width="8.33333333333333" customWidth="1"/>
    <col min="14347" max="14347" width="27.5555555555556" customWidth="1"/>
    <col min="14593" max="14593" width="10.3333333333333" customWidth="1"/>
    <col min="14594" max="14594" width="11.5555555555556" customWidth="1"/>
    <col min="14595" max="14595" width="18" customWidth="1"/>
    <col min="14596" max="14599" width="9.66666666666667" customWidth="1"/>
    <col min="14600" max="14600" width="10.4351851851852" customWidth="1"/>
    <col min="14601" max="14602" width="8.33333333333333" customWidth="1"/>
    <col min="14603" max="14603" width="27.5555555555556" customWidth="1"/>
    <col min="14849" max="14849" width="10.3333333333333" customWidth="1"/>
    <col min="14850" max="14850" width="11.5555555555556" customWidth="1"/>
    <col min="14851" max="14851" width="18" customWidth="1"/>
    <col min="14852" max="14855" width="9.66666666666667" customWidth="1"/>
    <col min="14856" max="14856" width="10.4351851851852" customWidth="1"/>
    <col min="14857" max="14858" width="8.33333333333333" customWidth="1"/>
    <col min="14859" max="14859" width="27.5555555555556" customWidth="1"/>
    <col min="15105" max="15105" width="10.3333333333333" customWidth="1"/>
    <col min="15106" max="15106" width="11.5555555555556" customWidth="1"/>
    <col min="15107" max="15107" width="18" customWidth="1"/>
    <col min="15108" max="15111" width="9.66666666666667" customWidth="1"/>
    <col min="15112" max="15112" width="10.4351851851852" customWidth="1"/>
    <col min="15113" max="15114" width="8.33333333333333" customWidth="1"/>
    <col min="15115" max="15115" width="27.5555555555556" customWidth="1"/>
    <col min="15361" max="15361" width="10.3333333333333" customWidth="1"/>
    <col min="15362" max="15362" width="11.5555555555556" customWidth="1"/>
    <col min="15363" max="15363" width="18" customWidth="1"/>
    <col min="15364" max="15367" width="9.66666666666667" customWidth="1"/>
    <col min="15368" max="15368" width="10.4351851851852" customWidth="1"/>
    <col min="15369" max="15370" width="8.33333333333333" customWidth="1"/>
    <col min="15371" max="15371" width="27.5555555555556" customWidth="1"/>
    <col min="15617" max="15617" width="10.3333333333333" customWidth="1"/>
    <col min="15618" max="15618" width="11.5555555555556" customWidth="1"/>
    <col min="15619" max="15619" width="18" customWidth="1"/>
    <col min="15620" max="15623" width="9.66666666666667" customWidth="1"/>
    <col min="15624" max="15624" width="10.4351851851852" customWidth="1"/>
    <col min="15625" max="15626" width="8.33333333333333" customWidth="1"/>
    <col min="15627" max="15627" width="27.5555555555556" customWidth="1"/>
    <col min="15873" max="15873" width="10.3333333333333" customWidth="1"/>
    <col min="15874" max="15874" width="11.5555555555556" customWidth="1"/>
    <col min="15875" max="15875" width="18" customWidth="1"/>
    <col min="15876" max="15879" width="9.66666666666667" customWidth="1"/>
    <col min="15880" max="15880" width="10.4351851851852" customWidth="1"/>
    <col min="15881" max="15882" width="8.33333333333333" customWidth="1"/>
    <col min="15883" max="15883" width="27.5555555555556" customWidth="1"/>
    <col min="16129" max="16129" width="10.3333333333333" customWidth="1"/>
    <col min="16130" max="16130" width="11.5555555555556" customWidth="1"/>
    <col min="16131" max="16131" width="18" customWidth="1"/>
    <col min="16132" max="16135" width="9.66666666666667" customWidth="1"/>
    <col min="16136" max="16136" width="10.4351851851852" customWidth="1"/>
    <col min="16137" max="16138" width="8.33333333333333" customWidth="1"/>
    <col min="16139" max="16139" width="27.5555555555556" customWidth="1"/>
  </cols>
  <sheetData>
    <row r="1" spans="1:2">
      <c r="A1" s="7" t="s">
        <v>651</v>
      </c>
      <c r="B1" s="7"/>
    </row>
    <row r="2" ht="25.2" customHeight="1" spans="1:11">
      <c r="A2" s="88" t="s">
        <v>652</v>
      </c>
      <c r="B2" s="88"/>
      <c r="C2" s="88"/>
      <c r="D2" s="88"/>
      <c r="E2" s="88"/>
      <c r="F2" s="88"/>
      <c r="G2" s="88"/>
      <c r="H2" s="88"/>
      <c r="I2" s="88"/>
      <c r="J2" s="88"/>
      <c r="K2" s="88"/>
    </row>
    <row r="3" ht="25.2" customHeight="1" spans="1:11">
      <c r="A3" s="88"/>
      <c r="B3" s="88"/>
      <c r="C3" s="88"/>
      <c r="D3" s="88"/>
      <c r="E3" s="88"/>
      <c r="F3" s="88"/>
      <c r="G3" s="88"/>
      <c r="H3" s="88"/>
      <c r="I3" s="88"/>
      <c r="J3" s="88"/>
      <c r="K3" s="97"/>
    </row>
    <row r="4" s="85" customFormat="1" ht="18.6" customHeight="1" spans="1:11">
      <c r="A4" s="9" t="s">
        <v>653</v>
      </c>
      <c r="B4" s="10" t="str">
        <f>'附表12 部门整体支出绩效自评情况'!B4</f>
        <v>大姚县昙华乡中心学校</v>
      </c>
      <c r="C4" s="10"/>
      <c r="D4" s="10"/>
      <c r="E4" s="10"/>
      <c r="F4" s="10"/>
      <c r="G4" s="10"/>
      <c r="H4" s="10"/>
      <c r="I4" s="10"/>
      <c r="K4" s="98" t="s">
        <v>654</v>
      </c>
    </row>
    <row r="5" s="86" customFormat="1" ht="19.95" customHeight="1" spans="1:11">
      <c r="A5" s="11" t="s">
        <v>655</v>
      </c>
      <c r="B5" s="12" t="s">
        <v>5</v>
      </c>
      <c r="C5" s="89" t="s">
        <v>656</v>
      </c>
      <c r="D5" s="89" t="s">
        <v>5</v>
      </c>
      <c r="E5" s="89" t="s">
        <v>5</v>
      </c>
      <c r="F5" s="89" t="s">
        <v>5</v>
      </c>
      <c r="G5" s="89" t="s">
        <v>5</v>
      </c>
      <c r="H5" s="89" t="s">
        <v>5</v>
      </c>
      <c r="I5" s="89"/>
      <c r="J5" s="89" t="s">
        <v>5</v>
      </c>
      <c r="K5" s="89" t="s">
        <v>5</v>
      </c>
    </row>
    <row r="6" s="86" customFormat="1" ht="19.95" customHeight="1" spans="1:11">
      <c r="A6" s="14" t="s">
        <v>657</v>
      </c>
      <c r="B6" s="15" t="s">
        <v>5</v>
      </c>
      <c r="C6" s="15" t="s">
        <v>658</v>
      </c>
      <c r="D6" s="15" t="s">
        <v>5</v>
      </c>
      <c r="E6" s="15" t="s">
        <v>5</v>
      </c>
      <c r="F6" s="15" t="s">
        <v>659</v>
      </c>
      <c r="G6" s="15" t="str">
        <f>'附表12 部门整体支出绩效自评情况'!B4</f>
        <v>大姚县昙华乡中心学校</v>
      </c>
      <c r="H6" s="15" t="s">
        <v>5</v>
      </c>
      <c r="I6" s="15"/>
      <c r="J6" s="15" t="s">
        <v>5</v>
      </c>
      <c r="K6" s="15" t="s">
        <v>5</v>
      </c>
    </row>
    <row r="7" s="86" customFormat="1" ht="16.2" customHeight="1" spans="1:11">
      <c r="A7" s="16" t="s">
        <v>660</v>
      </c>
      <c r="B7" s="15" t="s">
        <v>5</v>
      </c>
      <c r="C7" s="15" t="s">
        <v>5</v>
      </c>
      <c r="D7" s="15" t="s">
        <v>661</v>
      </c>
      <c r="E7" s="15" t="s">
        <v>445</v>
      </c>
      <c r="F7" s="15" t="s">
        <v>662</v>
      </c>
      <c r="G7" s="15" t="s">
        <v>663</v>
      </c>
      <c r="H7" s="15" t="s">
        <v>664</v>
      </c>
      <c r="I7" s="56" t="s">
        <v>665</v>
      </c>
      <c r="J7" s="57"/>
      <c r="K7" s="12"/>
    </row>
    <row r="8" s="86" customFormat="1" ht="16.2" customHeight="1" spans="1:11">
      <c r="A8" s="14" t="s">
        <v>5</v>
      </c>
      <c r="B8" s="15" t="s">
        <v>5</v>
      </c>
      <c r="C8" s="18" t="s">
        <v>666</v>
      </c>
      <c r="D8" s="107">
        <v>239349.5</v>
      </c>
      <c r="E8" s="107">
        <v>239349.5</v>
      </c>
      <c r="F8" s="107">
        <v>137871</v>
      </c>
      <c r="G8" s="15">
        <v>10</v>
      </c>
      <c r="H8" s="20">
        <f>F8/E8</f>
        <v>0.576023764411457</v>
      </c>
      <c r="I8" s="58">
        <f>G8*H8</f>
        <v>5.76023764411457</v>
      </c>
      <c r="J8" s="59"/>
      <c r="K8" s="60"/>
    </row>
    <row r="9" s="86" customFormat="1" ht="16.2" customHeight="1" spans="1:11">
      <c r="A9" s="14" t="s">
        <v>5</v>
      </c>
      <c r="B9" s="15" t="s">
        <v>5</v>
      </c>
      <c r="C9" s="18" t="s">
        <v>667</v>
      </c>
      <c r="D9" s="107">
        <v>239349.5</v>
      </c>
      <c r="E9" s="107">
        <v>239349.5</v>
      </c>
      <c r="F9" s="107">
        <v>137871</v>
      </c>
      <c r="G9" s="15" t="s">
        <v>5</v>
      </c>
      <c r="H9" s="21" t="s">
        <v>5</v>
      </c>
      <c r="I9" s="56" t="s">
        <v>449</v>
      </c>
      <c r="J9" s="57"/>
      <c r="K9" s="12"/>
    </row>
    <row r="10" s="86" customFormat="1" ht="16.2" customHeight="1" spans="1:11">
      <c r="A10" s="14" t="s">
        <v>5</v>
      </c>
      <c r="B10" s="15" t="s">
        <v>5</v>
      </c>
      <c r="C10" s="18" t="s">
        <v>668</v>
      </c>
      <c r="D10" s="68"/>
      <c r="E10" s="68"/>
      <c r="F10" s="68"/>
      <c r="G10" s="15" t="s">
        <v>5</v>
      </c>
      <c r="H10" s="21" t="s">
        <v>5</v>
      </c>
      <c r="I10" s="56" t="s">
        <v>449</v>
      </c>
      <c r="J10" s="57"/>
      <c r="K10" s="12"/>
    </row>
    <row r="11" s="86" customFormat="1" ht="16.2" customHeight="1" spans="1:11">
      <c r="A11" s="14" t="s">
        <v>5</v>
      </c>
      <c r="B11" s="15" t="s">
        <v>5</v>
      </c>
      <c r="C11" s="18" t="s">
        <v>669</v>
      </c>
      <c r="D11" s="68"/>
      <c r="E11" s="68"/>
      <c r="F11" s="68"/>
      <c r="G11" s="15" t="s">
        <v>5</v>
      </c>
      <c r="H11" s="21" t="s">
        <v>5</v>
      </c>
      <c r="I11" s="56" t="s">
        <v>449</v>
      </c>
      <c r="J11" s="57"/>
      <c r="K11" s="12"/>
    </row>
    <row r="12" s="86" customFormat="1" ht="17.4" customHeight="1" spans="1:11">
      <c r="A12" s="16" t="s">
        <v>670</v>
      </c>
      <c r="B12" s="15" t="s">
        <v>671</v>
      </c>
      <c r="C12" s="15" t="s">
        <v>5</v>
      </c>
      <c r="D12" s="15" t="s">
        <v>5</v>
      </c>
      <c r="E12" s="15" t="s">
        <v>5</v>
      </c>
      <c r="F12" s="15" t="s">
        <v>538</v>
      </c>
      <c r="G12" s="15" t="s">
        <v>5</v>
      </c>
      <c r="H12" s="15" t="s">
        <v>5</v>
      </c>
      <c r="I12" s="15"/>
      <c r="J12" s="15" t="s">
        <v>5</v>
      </c>
      <c r="K12" s="15" t="s">
        <v>5</v>
      </c>
    </row>
    <row r="13" s="86" customFormat="1" ht="46.95" customHeight="1" spans="1:11">
      <c r="A13" s="14" t="s">
        <v>672</v>
      </c>
      <c r="B13" s="90" t="s">
        <v>673</v>
      </c>
      <c r="C13" s="90" t="s">
        <v>5</v>
      </c>
      <c r="D13" s="90" t="s">
        <v>5</v>
      </c>
      <c r="E13" s="90" t="s">
        <v>5</v>
      </c>
      <c r="F13" s="91" t="s">
        <v>674</v>
      </c>
      <c r="G13" s="18" t="s">
        <v>5</v>
      </c>
      <c r="H13" s="18" t="s">
        <v>5</v>
      </c>
      <c r="I13" s="18"/>
      <c r="J13" s="18" t="s">
        <v>5</v>
      </c>
      <c r="K13" s="18" t="s">
        <v>5</v>
      </c>
    </row>
    <row r="14" s="87" customFormat="1" ht="18.6" customHeight="1" spans="1:11">
      <c r="A14" s="29" t="s">
        <v>675</v>
      </c>
      <c r="B14" s="30"/>
      <c r="C14" s="30"/>
      <c r="D14" s="31"/>
      <c r="E14" s="29" t="s">
        <v>676</v>
      </c>
      <c r="F14" s="30"/>
      <c r="G14" s="30"/>
      <c r="H14" s="32" t="s">
        <v>677</v>
      </c>
      <c r="I14" s="38" t="s">
        <v>663</v>
      </c>
      <c r="J14" s="38" t="s">
        <v>665</v>
      </c>
      <c r="K14" s="38" t="s">
        <v>585</v>
      </c>
    </row>
    <row r="15" s="87" customFormat="1" ht="18.6" customHeight="1" spans="1:11">
      <c r="A15" s="33" t="s">
        <v>578</v>
      </c>
      <c r="B15" s="34" t="s">
        <v>579</v>
      </c>
      <c r="C15" s="69" t="s">
        <v>580</v>
      </c>
      <c r="D15" s="70"/>
      <c r="E15" s="34" t="s">
        <v>581</v>
      </c>
      <c r="F15" s="34" t="s">
        <v>582</v>
      </c>
      <c r="G15" s="37" t="s">
        <v>583</v>
      </c>
      <c r="H15" s="38" t="s">
        <v>5</v>
      </c>
      <c r="I15" s="38"/>
      <c r="J15" s="38"/>
      <c r="K15" s="38" t="s">
        <v>5</v>
      </c>
    </row>
    <row r="16" s="86" customFormat="1" ht="16.95" customHeight="1" spans="1:11">
      <c r="A16" s="92" t="s">
        <v>586</v>
      </c>
      <c r="B16" s="93" t="s">
        <v>587</v>
      </c>
      <c r="C16" s="73" t="s">
        <v>678</v>
      </c>
      <c r="D16" s="74"/>
      <c r="E16" s="93" t="s">
        <v>589</v>
      </c>
      <c r="F16" s="93">
        <v>100</v>
      </c>
      <c r="G16" s="79" t="s">
        <v>599</v>
      </c>
      <c r="H16" s="93">
        <v>100</v>
      </c>
      <c r="I16" s="93">
        <v>15</v>
      </c>
      <c r="J16" s="93">
        <v>15</v>
      </c>
      <c r="K16" s="39" t="s">
        <v>555</v>
      </c>
    </row>
    <row r="17" s="86" customFormat="1" ht="16.95" customHeight="1" spans="1:11">
      <c r="A17" s="94"/>
      <c r="B17" s="102" t="s">
        <v>597</v>
      </c>
      <c r="C17" s="73" t="s">
        <v>679</v>
      </c>
      <c r="D17" s="74"/>
      <c r="E17" s="93" t="s">
        <v>589</v>
      </c>
      <c r="F17" s="93">
        <v>100</v>
      </c>
      <c r="G17" s="79" t="s">
        <v>599</v>
      </c>
      <c r="H17" s="93">
        <v>100</v>
      </c>
      <c r="I17" s="93">
        <v>10</v>
      </c>
      <c r="J17" s="93">
        <v>10</v>
      </c>
      <c r="K17" s="39" t="s">
        <v>555</v>
      </c>
    </row>
    <row r="18" s="86" customFormat="1" ht="16.95" customHeight="1" spans="1:11">
      <c r="A18" s="94"/>
      <c r="B18" s="108"/>
      <c r="C18" s="73" t="s">
        <v>680</v>
      </c>
      <c r="D18" s="74"/>
      <c r="E18" s="93" t="s">
        <v>589</v>
      </c>
      <c r="F18" s="93">
        <v>100</v>
      </c>
      <c r="G18" s="79" t="s">
        <v>599</v>
      </c>
      <c r="H18" s="93">
        <v>100</v>
      </c>
      <c r="I18" s="93">
        <v>10</v>
      </c>
      <c r="J18" s="93">
        <v>10</v>
      </c>
      <c r="K18" s="39" t="s">
        <v>555</v>
      </c>
    </row>
    <row r="19" s="86" customFormat="1" ht="16.95" customHeight="1" spans="1:11">
      <c r="A19" s="94"/>
      <c r="B19" s="102" t="s">
        <v>605</v>
      </c>
      <c r="C19" s="73" t="s">
        <v>681</v>
      </c>
      <c r="D19" s="74"/>
      <c r="E19" s="93" t="s">
        <v>607</v>
      </c>
      <c r="F19" s="93" t="s">
        <v>682</v>
      </c>
      <c r="G19" s="79" t="s">
        <v>609</v>
      </c>
      <c r="H19" s="93" t="s">
        <v>610</v>
      </c>
      <c r="I19" s="93">
        <v>5</v>
      </c>
      <c r="J19" s="93">
        <v>5</v>
      </c>
      <c r="K19" s="39" t="s">
        <v>555</v>
      </c>
    </row>
    <row r="20" s="86" customFormat="1" ht="16.95" customHeight="1" spans="1:11">
      <c r="A20" s="94"/>
      <c r="B20" s="102" t="s">
        <v>612</v>
      </c>
      <c r="C20" s="73" t="s">
        <v>613</v>
      </c>
      <c r="D20" s="74"/>
      <c r="E20" s="93" t="s">
        <v>589</v>
      </c>
      <c r="F20" s="93">
        <v>300</v>
      </c>
      <c r="G20" s="79" t="s">
        <v>614</v>
      </c>
      <c r="H20" s="93">
        <v>300</v>
      </c>
      <c r="I20" s="93">
        <v>5</v>
      </c>
      <c r="J20" s="93">
        <v>5</v>
      </c>
      <c r="K20" s="39" t="s">
        <v>555</v>
      </c>
    </row>
    <row r="21" s="86" customFormat="1" ht="16.95" customHeight="1" spans="1:11">
      <c r="A21" s="94"/>
      <c r="B21" s="108"/>
      <c r="C21" s="73" t="s">
        <v>683</v>
      </c>
      <c r="D21" s="74"/>
      <c r="E21" s="93" t="s">
        <v>589</v>
      </c>
      <c r="F21" s="93">
        <v>700</v>
      </c>
      <c r="G21" s="79" t="s">
        <v>614</v>
      </c>
      <c r="H21" s="93">
        <v>700</v>
      </c>
      <c r="I21" s="93">
        <v>5</v>
      </c>
      <c r="J21" s="93">
        <v>5</v>
      </c>
      <c r="K21" s="39" t="s">
        <v>555</v>
      </c>
    </row>
    <row r="22" s="86" customFormat="1" ht="16.95" customHeight="1" spans="1:11">
      <c r="A22" s="94"/>
      <c r="B22" s="108"/>
      <c r="C22" s="73" t="s">
        <v>684</v>
      </c>
      <c r="D22" s="74"/>
      <c r="E22" s="93" t="s">
        <v>589</v>
      </c>
      <c r="F22" s="93">
        <v>1800</v>
      </c>
      <c r="G22" s="79" t="s">
        <v>614</v>
      </c>
      <c r="H22" s="93">
        <v>1800</v>
      </c>
      <c r="I22" s="93">
        <v>5</v>
      </c>
      <c r="J22" s="93">
        <v>5</v>
      </c>
      <c r="K22" s="39" t="s">
        <v>555</v>
      </c>
    </row>
    <row r="23" s="86" customFormat="1" ht="16.95" customHeight="1" spans="1:11">
      <c r="A23" s="96"/>
      <c r="B23" s="108"/>
      <c r="C23" s="73" t="s">
        <v>685</v>
      </c>
      <c r="D23" s="74"/>
      <c r="E23" s="93" t="s">
        <v>589</v>
      </c>
      <c r="F23" s="93">
        <v>3600</v>
      </c>
      <c r="G23" s="79" t="s">
        <v>614</v>
      </c>
      <c r="H23" s="93">
        <v>3600</v>
      </c>
      <c r="I23" s="93">
        <v>5</v>
      </c>
      <c r="J23" s="93">
        <v>5</v>
      </c>
      <c r="K23" s="39" t="s">
        <v>555</v>
      </c>
    </row>
    <row r="24" s="86" customFormat="1" ht="16.95" customHeight="1" spans="1:11">
      <c r="A24" s="39" t="s">
        <v>628</v>
      </c>
      <c r="B24" s="102" t="s">
        <v>629</v>
      </c>
      <c r="C24" s="73" t="s">
        <v>630</v>
      </c>
      <c r="D24" s="74"/>
      <c r="E24" s="93" t="s">
        <v>594</v>
      </c>
      <c r="F24" s="93">
        <v>85</v>
      </c>
      <c r="G24" s="79" t="s">
        <v>599</v>
      </c>
      <c r="H24" s="93">
        <v>88.93</v>
      </c>
      <c r="I24" s="93">
        <v>6</v>
      </c>
      <c r="J24" s="93">
        <v>6</v>
      </c>
      <c r="K24" s="39" t="s">
        <v>555</v>
      </c>
    </row>
    <row r="25" s="86" customFormat="1" ht="16.95" customHeight="1" spans="1:11">
      <c r="A25" s="39"/>
      <c r="B25" s="109"/>
      <c r="C25" s="73" t="s">
        <v>686</v>
      </c>
      <c r="D25" s="74"/>
      <c r="E25" s="93" t="s">
        <v>594</v>
      </c>
      <c r="F25" s="93">
        <v>95</v>
      </c>
      <c r="G25" s="79" t="s">
        <v>599</v>
      </c>
      <c r="H25" s="93">
        <v>100</v>
      </c>
      <c r="I25" s="93">
        <v>5</v>
      </c>
      <c r="J25" s="93">
        <v>5</v>
      </c>
      <c r="K25" s="39" t="s">
        <v>555</v>
      </c>
    </row>
    <row r="26" s="86" customFormat="1" ht="16.95" customHeight="1" spans="1:11">
      <c r="A26" s="39"/>
      <c r="B26" s="102" t="s">
        <v>637</v>
      </c>
      <c r="C26" s="73" t="s">
        <v>687</v>
      </c>
      <c r="D26" s="74"/>
      <c r="E26" s="93" t="s">
        <v>594</v>
      </c>
      <c r="F26" s="93">
        <v>3</v>
      </c>
      <c r="G26" s="79" t="s">
        <v>639</v>
      </c>
      <c r="H26" s="93">
        <v>3</v>
      </c>
      <c r="I26" s="93">
        <v>5</v>
      </c>
      <c r="J26" s="93">
        <v>5</v>
      </c>
      <c r="K26" s="39" t="s">
        <v>555</v>
      </c>
    </row>
    <row r="27" s="86" customFormat="1" ht="16.95" customHeight="1" spans="1:11">
      <c r="A27" s="39" t="s">
        <v>641</v>
      </c>
      <c r="B27" s="75" t="s">
        <v>642</v>
      </c>
      <c r="C27" s="73" t="s">
        <v>643</v>
      </c>
      <c r="D27" s="74"/>
      <c r="E27" s="93" t="s">
        <v>594</v>
      </c>
      <c r="F27" s="93">
        <v>85</v>
      </c>
      <c r="G27" s="79" t="s">
        <v>599</v>
      </c>
      <c r="H27" s="93">
        <v>98</v>
      </c>
      <c r="I27" s="93">
        <v>7</v>
      </c>
      <c r="J27" s="93">
        <v>7</v>
      </c>
      <c r="K27" s="39" t="s">
        <v>555</v>
      </c>
    </row>
    <row r="28" s="86" customFormat="1" ht="16.95" customHeight="1" spans="1:11">
      <c r="A28" s="39"/>
      <c r="B28" s="78"/>
      <c r="C28" s="73" t="s">
        <v>644</v>
      </c>
      <c r="D28" s="74"/>
      <c r="E28" s="93" t="s">
        <v>594</v>
      </c>
      <c r="F28" s="93">
        <v>85</v>
      </c>
      <c r="G28" s="79" t="s">
        <v>599</v>
      </c>
      <c r="H28" s="93">
        <v>98</v>
      </c>
      <c r="I28" s="93">
        <v>7</v>
      </c>
      <c r="J28" s="93">
        <v>7</v>
      </c>
      <c r="K28" s="39" t="s">
        <v>555</v>
      </c>
    </row>
    <row r="29" s="87" customFormat="1" ht="16.95" customHeight="1" spans="1:11">
      <c r="A29" s="38" t="s">
        <v>94</v>
      </c>
      <c r="B29" s="38"/>
      <c r="C29" s="38"/>
      <c r="D29" s="38"/>
      <c r="E29" s="45"/>
      <c r="F29" s="45"/>
      <c r="G29" s="45"/>
      <c r="H29" s="45"/>
      <c r="I29" s="45">
        <f>SUM(I16:I28)</f>
        <v>90</v>
      </c>
      <c r="J29" s="45">
        <f>SUM(J16:J28)</f>
        <v>90</v>
      </c>
      <c r="K29" s="38"/>
    </row>
    <row r="30" s="86" customFormat="1" ht="16.95" customHeight="1" spans="1:11">
      <c r="A30" s="46" t="s">
        <v>688</v>
      </c>
      <c r="B30" s="47"/>
      <c r="C30" s="47"/>
      <c r="D30" s="48"/>
      <c r="E30" s="49" t="s">
        <v>522</v>
      </c>
      <c r="F30" s="50"/>
      <c r="G30" s="50"/>
      <c r="H30" s="50"/>
      <c r="I30" s="50"/>
      <c r="J30" s="82"/>
      <c r="K30" s="63"/>
    </row>
    <row r="31" s="86" customFormat="1" ht="16.95" customHeight="1" spans="1:11">
      <c r="A31" s="29" t="s">
        <v>689</v>
      </c>
      <c r="B31" s="30"/>
      <c r="C31" s="30"/>
      <c r="D31" s="30"/>
      <c r="E31" s="51"/>
      <c r="F31" s="51"/>
      <c r="G31" s="51"/>
      <c r="H31" s="51"/>
      <c r="I31" s="52">
        <f>G8+I29</f>
        <v>100</v>
      </c>
      <c r="J31" s="103">
        <f>I8+J29</f>
        <v>95.7602376441146</v>
      </c>
      <c r="K31" s="65" t="s">
        <v>690</v>
      </c>
    </row>
    <row r="32" s="100" customFormat="1" ht="14.4"/>
    <row r="33" s="5" customFormat="1" ht="18" customHeight="1" spans="1:10">
      <c r="A33" s="53" t="s">
        <v>647</v>
      </c>
      <c r="B33" s="54"/>
      <c r="C33" s="54"/>
      <c r="D33" s="54"/>
      <c r="E33" s="54"/>
      <c r="F33" s="54"/>
      <c r="G33" s="54"/>
      <c r="H33" s="54"/>
      <c r="I33" s="54"/>
      <c r="J33" s="54"/>
    </row>
    <row r="34" s="5" customFormat="1" ht="18" customHeight="1" spans="1:10">
      <c r="A34" s="53" t="s">
        <v>648</v>
      </c>
      <c r="B34" s="53"/>
      <c r="C34" s="53"/>
      <c r="D34" s="53"/>
      <c r="E34" s="53"/>
      <c r="F34" s="53"/>
      <c r="G34" s="53"/>
      <c r="H34" s="53"/>
      <c r="I34" s="53"/>
      <c r="J34" s="53"/>
    </row>
    <row r="35" s="5" customFormat="1" ht="18" customHeight="1" spans="1:10">
      <c r="A35" s="53" t="s">
        <v>649</v>
      </c>
      <c r="B35" s="53"/>
      <c r="C35" s="53"/>
      <c r="D35" s="53"/>
      <c r="E35" s="53"/>
      <c r="F35" s="53"/>
      <c r="G35" s="53"/>
      <c r="H35" s="53"/>
      <c r="I35" s="53"/>
      <c r="J35" s="53"/>
    </row>
    <row r="36" s="5" customFormat="1" ht="18" customHeight="1" spans="1:10">
      <c r="A36" s="53" t="s">
        <v>691</v>
      </c>
      <c r="B36" s="53"/>
      <c r="C36" s="53"/>
      <c r="D36" s="53"/>
      <c r="E36" s="53"/>
      <c r="F36" s="53"/>
      <c r="G36" s="53"/>
      <c r="H36" s="53"/>
      <c r="I36" s="53"/>
      <c r="J36" s="53"/>
    </row>
    <row r="37" s="5" customFormat="1" ht="18" customHeight="1" spans="1:10">
      <c r="A37" s="53" t="s">
        <v>692</v>
      </c>
      <c r="B37" s="53"/>
      <c r="C37" s="53"/>
      <c r="D37" s="53"/>
      <c r="E37" s="53"/>
      <c r="F37" s="53"/>
      <c r="G37" s="53"/>
      <c r="H37" s="53"/>
      <c r="I37" s="53"/>
      <c r="J37" s="53"/>
    </row>
    <row r="38" s="5" customFormat="1" ht="18" customHeight="1" spans="1:10">
      <c r="A38" s="53" t="s">
        <v>693</v>
      </c>
      <c r="B38" s="53"/>
      <c r="C38" s="53"/>
      <c r="D38" s="53"/>
      <c r="E38" s="53"/>
      <c r="F38" s="53"/>
      <c r="G38" s="53"/>
      <c r="H38" s="53"/>
      <c r="I38" s="53"/>
      <c r="J38" s="53"/>
    </row>
    <row r="39" s="5" customFormat="1" ht="18" customHeight="1" spans="1:10">
      <c r="A39" s="53" t="s">
        <v>694</v>
      </c>
      <c r="B39" s="53"/>
      <c r="C39" s="53"/>
      <c r="D39" s="53"/>
      <c r="E39" s="53"/>
      <c r="F39" s="53"/>
      <c r="G39" s="53"/>
      <c r="H39" s="53"/>
      <c r="I39" s="53"/>
      <c r="J39" s="53"/>
    </row>
  </sheetData>
  <mergeCells count="56">
    <mergeCell ref="A1:B1"/>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29:D29"/>
    <mergeCell ref="A30:D30"/>
    <mergeCell ref="E30:K30"/>
    <mergeCell ref="A31:D31"/>
    <mergeCell ref="A34:J34"/>
    <mergeCell ref="A35:J35"/>
    <mergeCell ref="A36:J36"/>
    <mergeCell ref="A37:J37"/>
    <mergeCell ref="A38:J38"/>
    <mergeCell ref="A39:J39"/>
    <mergeCell ref="A12:A13"/>
    <mergeCell ref="A16:A23"/>
    <mergeCell ref="A24:A26"/>
    <mergeCell ref="A27:A28"/>
    <mergeCell ref="B17:B18"/>
    <mergeCell ref="B20:B23"/>
    <mergeCell ref="B24:B25"/>
    <mergeCell ref="B27:B28"/>
    <mergeCell ref="H14:H15"/>
    <mergeCell ref="I14:I15"/>
    <mergeCell ref="J14:J15"/>
    <mergeCell ref="K14:K15"/>
    <mergeCell ref="A7:B11"/>
  </mergeCells>
  <printOptions horizontalCentered="1"/>
  <pageMargins left="0.708661417322835" right="0.511811023622047" top="0.708661417322835" bottom="0.196850393700787" header="0.551181102362205" footer="0.118110236220472"/>
  <pageSetup paperSize="9" orientation="landscape" blackAndWhite="1"/>
  <headerFooter alignWithMargins="0" scaleWithDoc="0">
    <oddHeader>&amp;L附件1-3</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42"/>
  <sheetViews>
    <sheetView workbookViewId="0">
      <selection activeCell="O16" sqref="O16"/>
    </sheetView>
  </sheetViews>
  <sheetFormatPr defaultColWidth="9.10185185185185" defaultRowHeight="13.2"/>
  <cols>
    <col min="1" max="1" width="13.712962962963" style="6" customWidth="1"/>
    <col min="2" max="2" width="11.5555555555556" style="6" customWidth="1"/>
    <col min="3" max="3" width="18" style="6" customWidth="1"/>
    <col min="4" max="6" width="14.1018518518519" style="6" customWidth="1"/>
    <col min="7" max="7" width="9.66666666666667" style="6" customWidth="1"/>
    <col min="8" max="8" width="10.4351851851852" style="6" customWidth="1"/>
    <col min="9" max="10" width="8.33333333333333" style="6" customWidth="1"/>
    <col min="11" max="11" width="27.5555555555556" style="6" customWidth="1"/>
    <col min="12" max="16384" width="9.10185185185185" style="6"/>
  </cols>
  <sheetData>
    <row r="1" spans="1:2">
      <c r="A1" s="7" t="s">
        <v>695</v>
      </c>
      <c r="B1" s="7"/>
    </row>
    <row r="2" ht="25.2" customHeight="1" spans="1:11">
      <c r="A2" s="8" t="s">
        <v>652</v>
      </c>
      <c r="B2" s="8"/>
      <c r="C2" s="8"/>
      <c r="D2" s="8"/>
      <c r="E2" s="8"/>
      <c r="F2" s="8"/>
      <c r="G2" s="8"/>
      <c r="H2" s="8"/>
      <c r="I2" s="8"/>
      <c r="J2" s="8"/>
      <c r="K2" s="8"/>
    </row>
    <row r="3" ht="25.2" customHeight="1" spans="1:11">
      <c r="A3" s="8"/>
      <c r="B3" s="8"/>
      <c r="C3" s="8"/>
      <c r="D3" s="8"/>
      <c r="E3" s="8"/>
      <c r="F3" s="8"/>
      <c r="G3" s="8"/>
      <c r="H3" s="8"/>
      <c r="I3" s="8"/>
      <c r="J3" s="8"/>
      <c r="K3" s="99"/>
    </row>
    <row r="4" s="1" customFormat="1" ht="23.4" customHeight="1" spans="1:11">
      <c r="A4" s="9" t="s">
        <v>653</v>
      </c>
      <c r="B4" s="10" t="str">
        <f>'附表12 部门整体支出绩效自评情况'!B4</f>
        <v>大姚县昙华乡中心学校</v>
      </c>
      <c r="C4" s="10"/>
      <c r="D4" s="10"/>
      <c r="E4" s="10"/>
      <c r="F4" s="10"/>
      <c r="G4" s="10"/>
      <c r="H4" s="10"/>
      <c r="I4" s="10"/>
      <c r="K4" s="55" t="s">
        <v>654</v>
      </c>
    </row>
    <row r="5" s="2" customFormat="1" ht="24" customHeight="1" spans="1:11">
      <c r="A5" s="11" t="s">
        <v>655</v>
      </c>
      <c r="B5" s="12" t="s">
        <v>5</v>
      </c>
      <c r="C5" s="89" t="s">
        <v>696</v>
      </c>
      <c r="D5" s="89" t="s">
        <v>5</v>
      </c>
      <c r="E5" s="89" t="s">
        <v>5</v>
      </c>
      <c r="F5" s="89" t="s">
        <v>5</v>
      </c>
      <c r="G5" s="89" t="s">
        <v>5</v>
      </c>
      <c r="H5" s="89" t="s">
        <v>5</v>
      </c>
      <c r="I5" s="89"/>
      <c r="J5" s="89" t="s">
        <v>5</v>
      </c>
      <c r="K5" s="89" t="s">
        <v>5</v>
      </c>
    </row>
    <row r="6" s="2" customFormat="1" ht="22.95" customHeight="1" spans="1:11">
      <c r="A6" s="14" t="s">
        <v>657</v>
      </c>
      <c r="B6" s="15" t="s">
        <v>5</v>
      </c>
      <c r="C6" s="15" t="s">
        <v>658</v>
      </c>
      <c r="D6" s="15" t="s">
        <v>5</v>
      </c>
      <c r="E6" s="15" t="s">
        <v>5</v>
      </c>
      <c r="F6" s="15" t="s">
        <v>659</v>
      </c>
      <c r="G6" s="106" t="str">
        <f>'附表12 部门整体支出绩效自评情况'!B4</f>
        <v>大姚县昙华乡中心学校</v>
      </c>
      <c r="H6" s="106"/>
      <c r="I6" s="106"/>
      <c r="J6" s="106" t="s">
        <v>5</v>
      </c>
      <c r="K6" s="106" t="s">
        <v>5</v>
      </c>
    </row>
    <row r="7" s="2" customFormat="1" ht="30" customHeight="1" spans="1:11">
      <c r="A7" s="16" t="s">
        <v>660</v>
      </c>
      <c r="B7" s="15" t="s">
        <v>5</v>
      </c>
      <c r="C7" s="15" t="s">
        <v>5</v>
      </c>
      <c r="D7" s="17" t="s">
        <v>697</v>
      </c>
      <c r="E7" s="17" t="s">
        <v>698</v>
      </c>
      <c r="F7" s="17" t="s">
        <v>699</v>
      </c>
      <c r="G7" s="15" t="s">
        <v>663</v>
      </c>
      <c r="H7" s="15" t="s">
        <v>664</v>
      </c>
      <c r="I7" s="56" t="s">
        <v>665</v>
      </c>
      <c r="J7" s="57"/>
      <c r="K7" s="12"/>
    </row>
    <row r="8" s="2" customFormat="1" ht="25.95" customHeight="1" spans="1:11">
      <c r="A8" s="14" t="s">
        <v>5</v>
      </c>
      <c r="B8" s="15" t="s">
        <v>5</v>
      </c>
      <c r="C8" s="18" t="s">
        <v>666</v>
      </c>
      <c r="D8" s="19">
        <v>732959</v>
      </c>
      <c r="E8" s="19">
        <v>732959</v>
      </c>
      <c r="F8" s="66">
        <v>690255</v>
      </c>
      <c r="G8" s="15">
        <v>10</v>
      </c>
      <c r="H8" s="20">
        <f>F8/E8</f>
        <v>0.94173753238585</v>
      </c>
      <c r="I8" s="58">
        <f>G8*H8</f>
        <v>9.4173753238585</v>
      </c>
      <c r="J8" s="59"/>
      <c r="K8" s="60"/>
    </row>
    <row r="9" s="2" customFormat="1" ht="25.95" customHeight="1" spans="1:11">
      <c r="A9" s="14" t="s">
        <v>5</v>
      </c>
      <c r="B9" s="15" t="s">
        <v>5</v>
      </c>
      <c r="C9" s="18" t="s">
        <v>667</v>
      </c>
      <c r="D9" s="19">
        <v>732959</v>
      </c>
      <c r="E9" s="19">
        <v>732959</v>
      </c>
      <c r="F9" s="66">
        <v>690255</v>
      </c>
      <c r="G9" s="15" t="s">
        <v>5</v>
      </c>
      <c r="H9" s="21" t="s">
        <v>5</v>
      </c>
      <c r="I9" s="56" t="s">
        <v>449</v>
      </c>
      <c r="J9" s="57"/>
      <c r="K9" s="12"/>
    </row>
    <row r="10" s="2" customFormat="1" ht="25.95" customHeight="1" spans="1:11">
      <c r="A10" s="14" t="s">
        <v>5</v>
      </c>
      <c r="B10" s="15" t="s">
        <v>5</v>
      </c>
      <c r="C10" s="18" t="s">
        <v>668</v>
      </c>
      <c r="D10" s="67"/>
      <c r="E10" s="67"/>
      <c r="F10" s="68"/>
      <c r="G10" s="15" t="s">
        <v>5</v>
      </c>
      <c r="H10" s="21" t="s">
        <v>5</v>
      </c>
      <c r="I10" s="56" t="s">
        <v>449</v>
      </c>
      <c r="J10" s="57"/>
      <c r="K10" s="12"/>
    </row>
    <row r="11" s="2" customFormat="1" ht="25.95" customHeight="1" spans="1:11">
      <c r="A11" s="14" t="s">
        <v>5</v>
      </c>
      <c r="B11" s="15" t="s">
        <v>5</v>
      </c>
      <c r="C11" s="18" t="s">
        <v>669</v>
      </c>
      <c r="D11" s="68"/>
      <c r="E11" s="68"/>
      <c r="F11" s="68"/>
      <c r="G11" s="15" t="s">
        <v>5</v>
      </c>
      <c r="H11" s="21" t="s">
        <v>5</v>
      </c>
      <c r="I11" s="56" t="s">
        <v>449</v>
      </c>
      <c r="J11" s="57"/>
      <c r="K11" s="12"/>
    </row>
    <row r="12" s="2" customFormat="1" ht="25.95" customHeight="1" spans="1:11">
      <c r="A12" s="16" t="s">
        <v>670</v>
      </c>
      <c r="B12" s="15" t="s">
        <v>671</v>
      </c>
      <c r="C12" s="15" t="s">
        <v>5</v>
      </c>
      <c r="D12" s="15" t="s">
        <v>5</v>
      </c>
      <c r="E12" s="15" t="s">
        <v>5</v>
      </c>
      <c r="F12" s="15" t="s">
        <v>538</v>
      </c>
      <c r="G12" s="15" t="s">
        <v>5</v>
      </c>
      <c r="H12" s="15" t="s">
        <v>5</v>
      </c>
      <c r="I12" s="15"/>
      <c r="J12" s="15" t="s">
        <v>5</v>
      </c>
      <c r="K12" s="15" t="s">
        <v>5</v>
      </c>
    </row>
    <row r="13" s="2" customFormat="1" ht="74.4" customHeight="1" spans="1:11">
      <c r="A13" s="14" t="s">
        <v>672</v>
      </c>
      <c r="B13" s="24" t="s">
        <v>700</v>
      </c>
      <c r="C13" s="25" t="s">
        <v>5</v>
      </c>
      <c r="D13" s="25" t="s">
        <v>5</v>
      </c>
      <c r="E13" s="26" t="s">
        <v>5</v>
      </c>
      <c r="F13" s="27" t="s">
        <v>701</v>
      </c>
      <c r="G13" s="28" t="s">
        <v>5</v>
      </c>
      <c r="H13" s="28" t="s">
        <v>5</v>
      </c>
      <c r="I13" s="28"/>
      <c r="J13" s="28" t="s">
        <v>5</v>
      </c>
      <c r="K13" s="62" t="s">
        <v>5</v>
      </c>
    </row>
    <row r="14" s="3" customFormat="1" ht="21.6" customHeight="1" spans="1:11">
      <c r="A14" s="29" t="s">
        <v>675</v>
      </c>
      <c r="B14" s="30"/>
      <c r="C14" s="30"/>
      <c r="D14" s="31"/>
      <c r="E14" s="29" t="s">
        <v>676</v>
      </c>
      <c r="F14" s="30"/>
      <c r="G14" s="30"/>
      <c r="H14" s="32" t="s">
        <v>677</v>
      </c>
      <c r="I14" s="38" t="s">
        <v>663</v>
      </c>
      <c r="J14" s="38" t="s">
        <v>665</v>
      </c>
      <c r="K14" s="38" t="s">
        <v>585</v>
      </c>
    </row>
    <row r="15" s="3" customFormat="1" ht="21.6" customHeight="1" spans="1:11">
      <c r="A15" s="33" t="s">
        <v>578</v>
      </c>
      <c r="B15" s="34" t="s">
        <v>579</v>
      </c>
      <c r="C15" s="69" t="s">
        <v>580</v>
      </c>
      <c r="D15" s="70"/>
      <c r="E15" s="34" t="s">
        <v>581</v>
      </c>
      <c r="F15" s="34" t="s">
        <v>582</v>
      </c>
      <c r="G15" s="37" t="s">
        <v>583</v>
      </c>
      <c r="H15" s="38" t="s">
        <v>5</v>
      </c>
      <c r="I15" s="38"/>
      <c r="J15" s="38"/>
      <c r="K15" s="38" t="s">
        <v>5</v>
      </c>
    </row>
    <row r="16" s="2" customFormat="1" ht="27" customHeight="1" spans="1:11">
      <c r="A16" s="39" t="s">
        <v>586</v>
      </c>
      <c r="B16" s="39" t="s">
        <v>587</v>
      </c>
      <c r="C16" s="40" t="s">
        <v>702</v>
      </c>
      <c r="D16" s="40"/>
      <c r="E16" s="93" t="s">
        <v>589</v>
      </c>
      <c r="F16" s="93">
        <v>460</v>
      </c>
      <c r="G16" s="79" t="s">
        <v>590</v>
      </c>
      <c r="H16" s="93">
        <v>460</v>
      </c>
      <c r="I16" s="93">
        <v>3</v>
      </c>
      <c r="J16" s="93">
        <v>3</v>
      </c>
      <c r="K16" s="39" t="s">
        <v>555</v>
      </c>
    </row>
    <row r="17" s="2" customFormat="1" ht="27" customHeight="1" spans="1:11">
      <c r="A17" s="39"/>
      <c r="B17" s="39"/>
      <c r="C17" s="40" t="s">
        <v>703</v>
      </c>
      <c r="D17" s="40"/>
      <c r="E17" s="93" t="s">
        <v>589</v>
      </c>
      <c r="F17" s="93">
        <v>208</v>
      </c>
      <c r="G17" s="79" t="s">
        <v>590</v>
      </c>
      <c r="H17" s="93">
        <v>208</v>
      </c>
      <c r="I17" s="93">
        <v>3</v>
      </c>
      <c r="J17" s="93">
        <v>3</v>
      </c>
      <c r="K17" s="39" t="s">
        <v>555</v>
      </c>
    </row>
    <row r="18" s="2" customFormat="1" ht="27" customHeight="1" spans="1:11">
      <c r="A18" s="39"/>
      <c r="B18" s="39"/>
      <c r="C18" s="40" t="s">
        <v>704</v>
      </c>
      <c r="D18" s="40"/>
      <c r="E18" s="93" t="s">
        <v>589</v>
      </c>
      <c r="F18" s="93">
        <v>460</v>
      </c>
      <c r="G18" s="79" t="s">
        <v>590</v>
      </c>
      <c r="H18" s="93">
        <v>460</v>
      </c>
      <c r="I18" s="93">
        <v>9</v>
      </c>
      <c r="J18" s="93">
        <v>9</v>
      </c>
      <c r="K18" s="39" t="s">
        <v>555</v>
      </c>
    </row>
    <row r="19" s="2" customFormat="1" ht="27" customHeight="1" spans="1:11">
      <c r="A19" s="39"/>
      <c r="B19" s="39"/>
      <c r="C19" s="40" t="s">
        <v>705</v>
      </c>
      <c r="D19" s="40"/>
      <c r="E19" s="93" t="s">
        <v>589</v>
      </c>
      <c r="F19" s="93">
        <v>208</v>
      </c>
      <c r="G19" s="79" t="s">
        <v>590</v>
      </c>
      <c r="H19" s="93">
        <v>208</v>
      </c>
      <c r="I19" s="93">
        <v>9</v>
      </c>
      <c r="J19" s="93">
        <v>9</v>
      </c>
      <c r="K19" s="39" t="s">
        <v>555</v>
      </c>
    </row>
    <row r="20" s="2" customFormat="1" ht="27" customHeight="1" spans="1:11">
      <c r="A20" s="39" t="s">
        <v>586</v>
      </c>
      <c r="B20" s="39" t="s">
        <v>597</v>
      </c>
      <c r="C20" s="40" t="s">
        <v>706</v>
      </c>
      <c r="D20" s="40"/>
      <c r="E20" s="93" t="s">
        <v>589</v>
      </c>
      <c r="F20" s="93">
        <v>100</v>
      </c>
      <c r="G20" s="79" t="s">
        <v>599</v>
      </c>
      <c r="H20" s="93">
        <v>100</v>
      </c>
      <c r="I20" s="93">
        <v>5</v>
      </c>
      <c r="J20" s="93">
        <v>5</v>
      </c>
      <c r="K20" s="39" t="s">
        <v>555</v>
      </c>
    </row>
    <row r="21" s="2" customFormat="1" ht="27" customHeight="1" spans="1:11">
      <c r="A21" s="39"/>
      <c r="B21" s="39"/>
      <c r="C21" s="40" t="s">
        <v>707</v>
      </c>
      <c r="D21" s="40"/>
      <c r="E21" s="93" t="s">
        <v>589</v>
      </c>
      <c r="F21" s="93">
        <v>100</v>
      </c>
      <c r="G21" s="79" t="s">
        <v>599</v>
      </c>
      <c r="H21" s="93">
        <v>100</v>
      </c>
      <c r="I21" s="93">
        <v>5</v>
      </c>
      <c r="J21" s="93">
        <v>5</v>
      </c>
      <c r="K21" s="39" t="s">
        <v>555</v>
      </c>
    </row>
    <row r="22" s="2" customFormat="1" ht="27" customHeight="1" spans="1:11">
      <c r="A22" s="39"/>
      <c r="B22" s="39"/>
      <c r="C22" s="40" t="s">
        <v>708</v>
      </c>
      <c r="D22" s="40"/>
      <c r="E22" s="93" t="s">
        <v>589</v>
      </c>
      <c r="F22" s="93">
        <v>100</v>
      </c>
      <c r="G22" s="79" t="s">
        <v>599</v>
      </c>
      <c r="H22" s="93">
        <v>100</v>
      </c>
      <c r="I22" s="93">
        <v>6</v>
      </c>
      <c r="J22" s="93">
        <v>6</v>
      </c>
      <c r="K22" s="39" t="s">
        <v>555</v>
      </c>
    </row>
    <row r="23" s="2" customFormat="1" ht="27" customHeight="1" spans="1:11">
      <c r="A23" s="39"/>
      <c r="B23" s="39" t="s">
        <v>605</v>
      </c>
      <c r="C23" s="40" t="s">
        <v>709</v>
      </c>
      <c r="D23" s="40"/>
      <c r="E23" s="93" t="s">
        <v>607</v>
      </c>
      <c r="F23" s="93" t="s">
        <v>682</v>
      </c>
      <c r="G23" s="79" t="s">
        <v>609</v>
      </c>
      <c r="H23" s="93" t="s">
        <v>610</v>
      </c>
      <c r="I23" s="93">
        <v>5</v>
      </c>
      <c r="J23" s="93">
        <v>5</v>
      </c>
      <c r="K23" s="39" t="s">
        <v>555</v>
      </c>
    </row>
    <row r="24" s="2" customFormat="1" ht="27" customHeight="1" spans="1:11">
      <c r="A24" s="39"/>
      <c r="B24" s="39"/>
      <c r="C24" s="40" t="s">
        <v>710</v>
      </c>
      <c r="D24" s="40"/>
      <c r="E24" s="93" t="s">
        <v>607</v>
      </c>
      <c r="F24" s="93" t="s">
        <v>682</v>
      </c>
      <c r="G24" s="79" t="s">
        <v>609</v>
      </c>
      <c r="H24" s="93" t="s">
        <v>610</v>
      </c>
      <c r="I24" s="93">
        <v>5</v>
      </c>
      <c r="J24" s="93">
        <v>5</v>
      </c>
      <c r="K24" s="39" t="s">
        <v>555</v>
      </c>
    </row>
    <row r="25" s="2" customFormat="1" ht="27" customHeight="1" spans="1:11">
      <c r="A25" s="39"/>
      <c r="B25" s="41" t="s">
        <v>612</v>
      </c>
      <c r="C25" s="44" t="s">
        <v>711</v>
      </c>
      <c r="D25" s="44"/>
      <c r="E25" s="39" t="s">
        <v>589</v>
      </c>
      <c r="F25" s="41">
        <v>1000</v>
      </c>
      <c r="G25" s="42" t="s">
        <v>614</v>
      </c>
      <c r="H25" s="41">
        <v>1000</v>
      </c>
      <c r="I25" s="93">
        <v>8</v>
      </c>
      <c r="J25" s="93">
        <v>8</v>
      </c>
      <c r="K25" s="39" t="s">
        <v>555</v>
      </c>
    </row>
    <row r="26" s="2" customFormat="1" ht="27" customHeight="1" spans="1:11">
      <c r="A26" s="39" t="s">
        <v>628</v>
      </c>
      <c r="B26" s="75" t="s">
        <v>629</v>
      </c>
      <c r="C26" s="76" t="s">
        <v>634</v>
      </c>
      <c r="D26" s="77"/>
      <c r="E26" s="93" t="s">
        <v>594</v>
      </c>
      <c r="F26" s="93">
        <v>98</v>
      </c>
      <c r="G26" s="79" t="s">
        <v>599</v>
      </c>
      <c r="H26" s="93">
        <v>98.63</v>
      </c>
      <c r="I26" s="93">
        <v>6</v>
      </c>
      <c r="J26" s="93">
        <v>6</v>
      </c>
      <c r="K26" s="39" t="s">
        <v>555</v>
      </c>
    </row>
    <row r="27" s="2" customFormat="1" ht="27" customHeight="1" spans="1:11">
      <c r="A27" s="39"/>
      <c r="B27" s="81"/>
      <c r="C27" s="73" t="s">
        <v>712</v>
      </c>
      <c r="D27" s="74"/>
      <c r="E27" s="93" t="s">
        <v>594</v>
      </c>
      <c r="F27" s="93">
        <v>95</v>
      </c>
      <c r="G27" s="79" t="s">
        <v>599</v>
      </c>
      <c r="H27" s="93">
        <v>100</v>
      </c>
      <c r="I27" s="93">
        <v>6</v>
      </c>
      <c r="J27" s="93">
        <v>6</v>
      </c>
      <c r="K27" s="39" t="s">
        <v>555</v>
      </c>
    </row>
    <row r="28" s="2" customFormat="1" ht="27" customHeight="1" spans="1:11">
      <c r="A28" s="39"/>
      <c r="B28" s="75" t="s">
        <v>713</v>
      </c>
      <c r="C28" s="76" t="s">
        <v>714</v>
      </c>
      <c r="D28" s="77"/>
      <c r="E28" s="93" t="s">
        <v>594</v>
      </c>
      <c r="F28" s="93">
        <v>9</v>
      </c>
      <c r="G28" s="79" t="s">
        <v>639</v>
      </c>
      <c r="H28" s="93">
        <v>9</v>
      </c>
      <c r="I28" s="93">
        <v>5</v>
      </c>
      <c r="J28" s="93">
        <v>5</v>
      </c>
      <c r="K28" s="39" t="s">
        <v>555</v>
      </c>
    </row>
    <row r="29" s="2" customFormat="1" ht="27" customHeight="1" spans="1:11">
      <c r="A29" s="39" t="s">
        <v>641</v>
      </c>
      <c r="B29" s="75" t="s">
        <v>642</v>
      </c>
      <c r="C29" s="73" t="s">
        <v>643</v>
      </c>
      <c r="D29" s="74"/>
      <c r="E29" s="93" t="s">
        <v>594</v>
      </c>
      <c r="F29" s="93">
        <v>85</v>
      </c>
      <c r="G29" s="79" t="s">
        <v>599</v>
      </c>
      <c r="H29" s="93">
        <v>100</v>
      </c>
      <c r="I29" s="93">
        <v>5</v>
      </c>
      <c r="J29" s="93">
        <v>5</v>
      </c>
      <c r="K29" s="39" t="s">
        <v>555</v>
      </c>
    </row>
    <row r="30" s="2" customFormat="1" ht="27" customHeight="1" spans="1:11">
      <c r="A30" s="39"/>
      <c r="B30" s="78"/>
      <c r="C30" s="73" t="s">
        <v>644</v>
      </c>
      <c r="D30" s="74"/>
      <c r="E30" s="93" t="s">
        <v>594</v>
      </c>
      <c r="F30" s="93">
        <v>85</v>
      </c>
      <c r="G30" s="79" t="s">
        <v>599</v>
      </c>
      <c r="H30" s="93">
        <v>100</v>
      </c>
      <c r="I30" s="93">
        <v>5</v>
      </c>
      <c r="J30" s="93">
        <v>5</v>
      </c>
      <c r="K30" s="39" t="s">
        <v>555</v>
      </c>
    </row>
    <row r="31" s="2" customFormat="1" ht="27" customHeight="1" spans="1:11">
      <c r="A31" s="39"/>
      <c r="B31" s="81"/>
      <c r="C31" s="73" t="s">
        <v>645</v>
      </c>
      <c r="D31" s="74"/>
      <c r="E31" s="93" t="s">
        <v>594</v>
      </c>
      <c r="F31" s="93">
        <v>85</v>
      </c>
      <c r="G31" s="79" t="s">
        <v>599</v>
      </c>
      <c r="H31" s="93">
        <v>98</v>
      </c>
      <c r="I31" s="93">
        <v>5</v>
      </c>
      <c r="J31" s="93">
        <v>5</v>
      </c>
      <c r="K31" s="39" t="s">
        <v>555</v>
      </c>
    </row>
    <row r="32" s="3" customFormat="1" ht="27" customHeight="1" spans="1:11">
      <c r="A32" s="38" t="s">
        <v>94</v>
      </c>
      <c r="B32" s="38"/>
      <c r="C32" s="38"/>
      <c r="D32" s="38"/>
      <c r="E32" s="45"/>
      <c r="F32" s="45"/>
      <c r="G32" s="45"/>
      <c r="H32" s="45"/>
      <c r="I32" s="45">
        <f>SUM(I16:I31)</f>
        <v>90</v>
      </c>
      <c r="J32" s="45">
        <f>SUM(J16:J31)</f>
        <v>90</v>
      </c>
      <c r="K32" s="38"/>
    </row>
    <row r="33" s="2" customFormat="1" ht="25.2" customHeight="1" spans="1:11">
      <c r="A33" s="46" t="s">
        <v>688</v>
      </c>
      <c r="B33" s="47"/>
      <c r="C33" s="47"/>
      <c r="D33" s="47"/>
      <c r="E33" s="104" t="s">
        <v>522</v>
      </c>
      <c r="F33" s="104"/>
      <c r="G33" s="104"/>
      <c r="H33" s="104"/>
      <c r="I33" s="104"/>
      <c r="J33" s="104"/>
      <c r="K33" s="104"/>
    </row>
    <row r="34" s="2" customFormat="1" ht="21.6" customHeight="1" spans="1:11">
      <c r="A34" s="29" t="s">
        <v>689</v>
      </c>
      <c r="B34" s="30"/>
      <c r="C34" s="30"/>
      <c r="D34" s="30"/>
      <c r="E34" s="51"/>
      <c r="F34" s="51"/>
      <c r="G34" s="51"/>
      <c r="H34" s="51"/>
      <c r="I34" s="83">
        <f>G8+I32</f>
        <v>100</v>
      </c>
      <c r="J34" s="103">
        <f>I8+J32</f>
        <v>99.4173753238585</v>
      </c>
      <c r="K34" s="65" t="s">
        <v>690</v>
      </c>
    </row>
    <row r="35" s="4" customFormat="1" ht="14.4"/>
    <row r="36" s="5" customFormat="1" ht="18" customHeight="1" spans="1:10">
      <c r="A36" s="53" t="s">
        <v>647</v>
      </c>
      <c r="B36" s="54"/>
      <c r="C36" s="54"/>
      <c r="D36" s="54"/>
      <c r="E36" s="54"/>
      <c r="F36" s="54"/>
      <c r="G36" s="54"/>
      <c r="H36" s="54"/>
      <c r="I36" s="54"/>
      <c r="J36" s="54"/>
    </row>
    <row r="37" s="5" customFormat="1" ht="18" customHeight="1" spans="1:10">
      <c r="A37" s="53" t="s">
        <v>648</v>
      </c>
      <c r="B37" s="53"/>
      <c r="C37" s="53"/>
      <c r="D37" s="53"/>
      <c r="E37" s="53"/>
      <c r="F37" s="53"/>
      <c r="G37" s="53"/>
      <c r="H37" s="53"/>
      <c r="I37" s="53"/>
      <c r="J37" s="53"/>
    </row>
    <row r="38" s="5" customFormat="1" ht="18" customHeight="1" spans="1:10">
      <c r="A38" s="53" t="s">
        <v>649</v>
      </c>
      <c r="B38" s="53"/>
      <c r="C38" s="53"/>
      <c r="D38" s="53"/>
      <c r="E38" s="53"/>
      <c r="F38" s="53"/>
      <c r="G38" s="53"/>
      <c r="H38" s="53"/>
      <c r="I38" s="53"/>
      <c r="J38" s="53"/>
    </row>
    <row r="39" s="5" customFormat="1" ht="18" customHeight="1" spans="1:10">
      <c r="A39" s="53" t="s">
        <v>691</v>
      </c>
      <c r="B39" s="53"/>
      <c r="C39" s="53"/>
      <c r="D39" s="53"/>
      <c r="E39" s="53"/>
      <c r="F39" s="53"/>
      <c r="G39" s="53"/>
      <c r="H39" s="53"/>
      <c r="I39" s="53"/>
      <c r="J39" s="53"/>
    </row>
    <row r="40" s="5" customFormat="1" ht="18" customHeight="1" spans="1:10">
      <c r="A40" s="53" t="s">
        <v>692</v>
      </c>
      <c r="B40" s="53"/>
      <c r="C40" s="53"/>
      <c r="D40" s="53"/>
      <c r="E40" s="53"/>
      <c r="F40" s="53"/>
      <c r="G40" s="53"/>
      <c r="H40" s="53"/>
      <c r="I40" s="53"/>
      <c r="J40" s="53"/>
    </row>
    <row r="41" s="5" customFormat="1" ht="18" customHeight="1" spans="1:10">
      <c r="A41" s="53" t="s">
        <v>693</v>
      </c>
      <c r="B41" s="53"/>
      <c r="C41" s="53"/>
      <c r="D41" s="53"/>
      <c r="E41" s="53"/>
      <c r="F41" s="53"/>
      <c r="G41" s="53"/>
      <c r="H41" s="53"/>
      <c r="I41" s="53"/>
      <c r="J41" s="53"/>
    </row>
    <row r="42" s="5" customFormat="1" ht="18" customHeight="1" spans="1:10">
      <c r="A42" s="53" t="s">
        <v>694</v>
      </c>
      <c r="B42" s="53"/>
      <c r="C42" s="53"/>
      <c r="D42" s="53"/>
      <c r="E42" s="53"/>
      <c r="F42" s="53"/>
      <c r="G42" s="53"/>
      <c r="H42" s="53"/>
      <c r="I42" s="53"/>
      <c r="J42" s="53"/>
    </row>
  </sheetData>
  <mergeCells count="61">
    <mergeCell ref="A1:B1"/>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A32:D32"/>
    <mergeCell ref="A33:D33"/>
    <mergeCell ref="E33:K33"/>
    <mergeCell ref="A34:D34"/>
    <mergeCell ref="A37:J37"/>
    <mergeCell ref="A38:J38"/>
    <mergeCell ref="A39:J39"/>
    <mergeCell ref="A40:J40"/>
    <mergeCell ref="A41:J41"/>
    <mergeCell ref="A42:J42"/>
    <mergeCell ref="A12:A13"/>
    <mergeCell ref="A16:A19"/>
    <mergeCell ref="A20:A25"/>
    <mergeCell ref="A26:A28"/>
    <mergeCell ref="A29:A31"/>
    <mergeCell ref="B16:B19"/>
    <mergeCell ref="B20:B22"/>
    <mergeCell ref="B23:B24"/>
    <mergeCell ref="B26:B27"/>
    <mergeCell ref="B29:B31"/>
    <mergeCell ref="H14:H15"/>
    <mergeCell ref="I14:I15"/>
    <mergeCell ref="J14:J15"/>
    <mergeCell ref="K14:K15"/>
    <mergeCell ref="A7:B11"/>
  </mergeCells>
  <printOptions horizontalCentered="1" verticalCentered="1"/>
  <pageMargins left="0.708661417322835" right="0.511811023622047" top="0.78740157480315" bottom="0.590551181102362" header="0.551181102362205" footer="0.118110236220472"/>
  <pageSetup paperSize="9" orientation="landscape" blackAndWhite="1"/>
  <headerFooter alignWithMargins="0" scaleWithDoc="0">
    <oddHeader>&amp;L附件1-3</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39"/>
  <sheetViews>
    <sheetView workbookViewId="0">
      <selection activeCell="O16" sqref="O16"/>
    </sheetView>
  </sheetViews>
  <sheetFormatPr defaultColWidth="9.10185185185185" defaultRowHeight="13.2"/>
  <cols>
    <col min="1" max="1" width="13.712962962963" customWidth="1"/>
    <col min="2" max="2" width="11.5555555555556" customWidth="1"/>
    <col min="3" max="3" width="18" customWidth="1"/>
    <col min="4" max="6" width="13.5555555555556" customWidth="1"/>
    <col min="7" max="7" width="9.66666666666667" customWidth="1"/>
    <col min="8" max="8" width="10.4351851851852" customWidth="1"/>
    <col min="9" max="10" width="8.33333333333333" customWidth="1"/>
    <col min="11" max="11" width="27.5555555555556" customWidth="1"/>
    <col min="257" max="257" width="10.3333333333333" customWidth="1"/>
    <col min="258" max="258" width="11.5555555555556" customWidth="1"/>
    <col min="259" max="259" width="18" customWidth="1"/>
    <col min="260" max="263" width="9.66666666666667" customWidth="1"/>
    <col min="264" max="264" width="10.4351851851852" customWidth="1"/>
    <col min="265" max="266" width="8.33333333333333" customWidth="1"/>
    <col min="267" max="267" width="27.5555555555556" customWidth="1"/>
    <col min="513" max="513" width="10.3333333333333" customWidth="1"/>
    <col min="514" max="514" width="11.5555555555556" customWidth="1"/>
    <col min="515" max="515" width="18" customWidth="1"/>
    <col min="516" max="519" width="9.66666666666667" customWidth="1"/>
    <col min="520" max="520" width="10.4351851851852" customWidth="1"/>
    <col min="521" max="522" width="8.33333333333333" customWidth="1"/>
    <col min="523" max="523" width="27.5555555555556" customWidth="1"/>
    <col min="769" max="769" width="10.3333333333333" customWidth="1"/>
    <col min="770" max="770" width="11.5555555555556" customWidth="1"/>
    <col min="771" max="771" width="18" customWidth="1"/>
    <col min="772" max="775" width="9.66666666666667" customWidth="1"/>
    <col min="776" max="776" width="10.4351851851852" customWidth="1"/>
    <col min="777" max="778" width="8.33333333333333" customWidth="1"/>
    <col min="779" max="779" width="27.5555555555556" customWidth="1"/>
    <col min="1025" max="1025" width="10.3333333333333" customWidth="1"/>
    <col min="1026" max="1026" width="11.5555555555556" customWidth="1"/>
    <col min="1027" max="1027" width="18" customWidth="1"/>
    <col min="1028" max="1031" width="9.66666666666667" customWidth="1"/>
    <col min="1032" max="1032" width="10.4351851851852" customWidth="1"/>
    <col min="1033" max="1034" width="8.33333333333333" customWidth="1"/>
    <col min="1035" max="1035" width="27.5555555555556" customWidth="1"/>
    <col min="1281" max="1281" width="10.3333333333333" customWidth="1"/>
    <col min="1282" max="1282" width="11.5555555555556" customWidth="1"/>
    <col min="1283" max="1283" width="18" customWidth="1"/>
    <col min="1284" max="1287" width="9.66666666666667" customWidth="1"/>
    <col min="1288" max="1288" width="10.4351851851852" customWidth="1"/>
    <col min="1289" max="1290" width="8.33333333333333" customWidth="1"/>
    <col min="1291" max="1291" width="27.5555555555556" customWidth="1"/>
    <col min="1537" max="1537" width="10.3333333333333" customWidth="1"/>
    <col min="1538" max="1538" width="11.5555555555556" customWidth="1"/>
    <col min="1539" max="1539" width="18" customWidth="1"/>
    <col min="1540" max="1543" width="9.66666666666667" customWidth="1"/>
    <col min="1544" max="1544" width="10.4351851851852" customWidth="1"/>
    <col min="1545" max="1546" width="8.33333333333333" customWidth="1"/>
    <col min="1547" max="1547" width="27.5555555555556" customWidth="1"/>
    <col min="1793" max="1793" width="10.3333333333333" customWidth="1"/>
    <col min="1794" max="1794" width="11.5555555555556" customWidth="1"/>
    <col min="1795" max="1795" width="18" customWidth="1"/>
    <col min="1796" max="1799" width="9.66666666666667" customWidth="1"/>
    <col min="1800" max="1800" width="10.4351851851852" customWidth="1"/>
    <col min="1801" max="1802" width="8.33333333333333" customWidth="1"/>
    <col min="1803" max="1803" width="27.5555555555556" customWidth="1"/>
    <col min="2049" max="2049" width="10.3333333333333" customWidth="1"/>
    <col min="2050" max="2050" width="11.5555555555556" customWidth="1"/>
    <col min="2051" max="2051" width="18" customWidth="1"/>
    <col min="2052" max="2055" width="9.66666666666667" customWidth="1"/>
    <col min="2056" max="2056" width="10.4351851851852" customWidth="1"/>
    <col min="2057" max="2058" width="8.33333333333333" customWidth="1"/>
    <col min="2059" max="2059" width="27.5555555555556" customWidth="1"/>
    <col min="2305" max="2305" width="10.3333333333333" customWidth="1"/>
    <col min="2306" max="2306" width="11.5555555555556" customWidth="1"/>
    <col min="2307" max="2307" width="18" customWidth="1"/>
    <col min="2308" max="2311" width="9.66666666666667" customWidth="1"/>
    <col min="2312" max="2312" width="10.4351851851852" customWidth="1"/>
    <col min="2313" max="2314" width="8.33333333333333" customWidth="1"/>
    <col min="2315" max="2315" width="27.5555555555556" customWidth="1"/>
    <col min="2561" max="2561" width="10.3333333333333" customWidth="1"/>
    <col min="2562" max="2562" width="11.5555555555556" customWidth="1"/>
    <col min="2563" max="2563" width="18" customWidth="1"/>
    <col min="2564" max="2567" width="9.66666666666667" customWidth="1"/>
    <col min="2568" max="2568" width="10.4351851851852" customWidth="1"/>
    <col min="2569" max="2570" width="8.33333333333333" customWidth="1"/>
    <col min="2571" max="2571" width="27.5555555555556" customWidth="1"/>
    <col min="2817" max="2817" width="10.3333333333333" customWidth="1"/>
    <col min="2818" max="2818" width="11.5555555555556" customWidth="1"/>
    <col min="2819" max="2819" width="18" customWidth="1"/>
    <col min="2820" max="2823" width="9.66666666666667" customWidth="1"/>
    <col min="2824" max="2824" width="10.4351851851852" customWidth="1"/>
    <col min="2825" max="2826" width="8.33333333333333" customWidth="1"/>
    <col min="2827" max="2827" width="27.5555555555556" customWidth="1"/>
    <col min="3073" max="3073" width="10.3333333333333" customWidth="1"/>
    <col min="3074" max="3074" width="11.5555555555556" customWidth="1"/>
    <col min="3075" max="3075" width="18" customWidth="1"/>
    <col min="3076" max="3079" width="9.66666666666667" customWidth="1"/>
    <col min="3080" max="3080" width="10.4351851851852" customWidth="1"/>
    <col min="3081" max="3082" width="8.33333333333333" customWidth="1"/>
    <col min="3083" max="3083" width="27.5555555555556" customWidth="1"/>
    <col min="3329" max="3329" width="10.3333333333333" customWidth="1"/>
    <col min="3330" max="3330" width="11.5555555555556" customWidth="1"/>
    <col min="3331" max="3331" width="18" customWidth="1"/>
    <col min="3332" max="3335" width="9.66666666666667" customWidth="1"/>
    <col min="3336" max="3336" width="10.4351851851852" customWidth="1"/>
    <col min="3337" max="3338" width="8.33333333333333" customWidth="1"/>
    <col min="3339" max="3339" width="27.5555555555556" customWidth="1"/>
    <col min="3585" max="3585" width="10.3333333333333" customWidth="1"/>
    <col min="3586" max="3586" width="11.5555555555556" customWidth="1"/>
    <col min="3587" max="3587" width="18" customWidth="1"/>
    <col min="3588" max="3591" width="9.66666666666667" customWidth="1"/>
    <col min="3592" max="3592" width="10.4351851851852" customWidth="1"/>
    <col min="3593" max="3594" width="8.33333333333333" customWidth="1"/>
    <col min="3595" max="3595" width="27.5555555555556" customWidth="1"/>
    <col min="3841" max="3841" width="10.3333333333333" customWidth="1"/>
    <col min="3842" max="3842" width="11.5555555555556" customWidth="1"/>
    <col min="3843" max="3843" width="18" customWidth="1"/>
    <col min="3844" max="3847" width="9.66666666666667" customWidth="1"/>
    <col min="3848" max="3848" width="10.4351851851852" customWidth="1"/>
    <col min="3849" max="3850" width="8.33333333333333" customWidth="1"/>
    <col min="3851" max="3851" width="27.5555555555556" customWidth="1"/>
    <col min="4097" max="4097" width="10.3333333333333" customWidth="1"/>
    <col min="4098" max="4098" width="11.5555555555556" customWidth="1"/>
    <col min="4099" max="4099" width="18" customWidth="1"/>
    <col min="4100" max="4103" width="9.66666666666667" customWidth="1"/>
    <col min="4104" max="4104" width="10.4351851851852" customWidth="1"/>
    <col min="4105" max="4106" width="8.33333333333333" customWidth="1"/>
    <col min="4107" max="4107" width="27.5555555555556" customWidth="1"/>
    <col min="4353" max="4353" width="10.3333333333333" customWidth="1"/>
    <col min="4354" max="4354" width="11.5555555555556" customWidth="1"/>
    <col min="4355" max="4355" width="18" customWidth="1"/>
    <col min="4356" max="4359" width="9.66666666666667" customWidth="1"/>
    <col min="4360" max="4360" width="10.4351851851852" customWidth="1"/>
    <col min="4361" max="4362" width="8.33333333333333" customWidth="1"/>
    <col min="4363" max="4363" width="27.5555555555556" customWidth="1"/>
    <col min="4609" max="4609" width="10.3333333333333" customWidth="1"/>
    <col min="4610" max="4610" width="11.5555555555556" customWidth="1"/>
    <col min="4611" max="4611" width="18" customWidth="1"/>
    <col min="4612" max="4615" width="9.66666666666667" customWidth="1"/>
    <col min="4616" max="4616" width="10.4351851851852" customWidth="1"/>
    <col min="4617" max="4618" width="8.33333333333333" customWidth="1"/>
    <col min="4619" max="4619" width="27.5555555555556" customWidth="1"/>
    <col min="4865" max="4865" width="10.3333333333333" customWidth="1"/>
    <col min="4866" max="4866" width="11.5555555555556" customWidth="1"/>
    <col min="4867" max="4867" width="18" customWidth="1"/>
    <col min="4868" max="4871" width="9.66666666666667" customWidth="1"/>
    <col min="4872" max="4872" width="10.4351851851852" customWidth="1"/>
    <col min="4873" max="4874" width="8.33333333333333" customWidth="1"/>
    <col min="4875" max="4875" width="27.5555555555556" customWidth="1"/>
    <col min="5121" max="5121" width="10.3333333333333" customWidth="1"/>
    <col min="5122" max="5122" width="11.5555555555556" customWidth="1"/>
    <col min="5123" max="5123" width="18" customWidth="1"/>
    <col min="5124" max="5127" width="9.66666666666667" customWidth="1"/>
    <col min="5128" max="5128" width="10.4351851851852" customWidth="1"/>
    <col min="5129" max="5130" width="8.33333333333333" customWidth="1"/>
    <col min="5131" max="5131" width="27.5555555555556" customWidth="1"/>
    <col min="5377" max="5377" width="10.3333333333333" customWidth="1"/>
    <col min="5378" max="5378" width="11.5555555555556" customWidth="1"/>
    <col min="5379" max="5379" width="18" customWidth="1"/>
    <col min="5380" max="5383" width="9.66666666666667" customWidth="1"/>
    <col min="5384" max="5384" width="10.4351851851852" customWidth="1"/>
    <col min="5385" max="5386" width="8.33333333333333" customWidth="1"/>
    <col min="5387" max="5387" width="27.5555555555556" customWidth="1"/>
    <col min="5633" max="5633" width="10.3333333333333" customWidth="1"/>
    <col min="5634" max="5634" width="11.5555555555556" customWidth="1"/>
    <col min="5635" max="5635" width="18" customWidth="1"/>
    <col min="5636" max="5639" width="9.66666666666667" customWidth="1"/>
    <col min="5640" max="5640" width="10.4351851851852" customWidth="1"/>
    <col min="5641" max="5642" width="8.33333333333333" customWidth="1"/>
    <col min="5643" max="5643" width="27.5555555555556" customWidth="1"/>
    <col min="5889" max="5889" width="10.3333333333333" customWidth="1"/>
    <col min="5890" max="5890" width="11.5555555555556" customWidth="1"/>
    <col min="5891" max="5891" width="18" customWidth="1"/>
    <col min="5892" max="5895" width="9.66666666666667" customWidth="1"/>
    <col min="5896" max="5896" width="10.4351851851852" customWidth="1"/>
    <col min="5897" max="5898" width="8.33333333333333" customWidth="1"/>
    <col min="5899" max="5899" width="27.5555555555556" customWidth="1"/>
    <col min="6145" max="6145" width="10.3333333333333" customWidth="1"/>
    <col min="6146" max="6146" width="11.5555555555556" customWidth="1"/>
    <col min="6147" max="6147" width="18" customWidth="1"/>
    <col min="6148" max="6151" width="9.66666666666667" customWidth="1"/>
    <col min="6152" max="6152" width="10.4351851851852" customWidth="1"/>
    <col min="6153" max="6154" width="8.33333333333333" customWidth="1"/>
    <col min="6155" max="6155" width="27.5555555555556" customWidth="1"/>
    <col min="6401" max="6401" width="10.3333333333333" customWidth="1"/>
    <col min="6402" max="6402" width="11.5555555555556" customWidth="1"/>
    <col min="6403" max="6403" width="18" customWidth="1"/>
    <col min="6404" max="6407" width="9.66666666666667" customWidth="1"/>
    <col min="6408" max="6408" width="10.4351851851852" customWidth="1"/>
    <col min="6409" max="6410" width="8.33333333333333" customWidth="1"/>
    <col min="6411" max="6411" width="27.5555555555556" customWidth="1"/>
    <col min="6657" max="6657" width="10.3333333333333" customWidth="1"/>
    <col min="6658" max="6658" width="11.5555555555556" customWidth="1"/>
    <col min="6659" max="6659" width="18" customWidth="1"/>
    <col min="6660" max="6663" width="9.66666666666667" customWidth="1"/>
    <col min="6664" max="6664" width="10.4351851851852" customWidth="1"/>
    <col min="6665" max="6666" width="8.33333333333333" customWidth="1"/>
    <col min="6667" max="6667" width="27.5555555555556" customWidth="1"/>
    <col min="6913" max="6913" width="10.3333333333333" customWidth="1"/>
    <col min="6914" max="6914" width="11.5555555555556" customWidth="1"/>
    <col min="6915" max="6915" width="18" customWidth="1"/>
    <col min="6916" max="6919" width="9.66666666666667" customWidth="1"/>
    <col min="6920" max="6920" width="10.4351851851852" customWidth="1"/>
    <col min="6921" max="6922" width="8.33333333333333" customWidth="1"/>
    <col min="6923" max="6923" width="27.5555555555556" customWidth="1"/>
    <col min="7169" max="7169" width="10.3333333333333" customWidth="1"/>
    <col min="7170" max="7170" width="11.5555555555556" customWidth="1"/>
    <col min="7171" max="7171" width="18" customWidth="1"/>
    <col min="7172" max="7175" width="9.66666666666667" customWidth="1"/>
    <col min="7176" max="7176" width="10.4351851851852" customWidth="1"/>
    <col min="7177" max="7178" width="8.33333333333333" customWidth="1"/>
    <col min="7179" max="7179" width="27.5555555555556" customWidth="1"/>
    <col min="7425" max="7425" width="10.3333333333333" customWidth="1"/>
    <col min="7426" max="7426" width="11.5555555555556" customWidth="1"/>
    <col min="7427" max="7427" width="18" customWidth="1"/>
    <col min="7428" max="7431" width="9.66666666666667" customWidth="1"/>
    <col min="7432" max="7432" width="10.4351851851852" customWidth="1"/>
    <col min="7433" max="7434" width="8.33333333333333" customWidth="1"/>
    <col min="7435" max="7435" width="27.5555555555556" customWidth="1"/>
    <col min="7681" max="7681" width="10.3333333333333" customWidth="1"/>
    <col min="7682" max="7682" width="11.5555555555556" customWidth="1"/>
    <col min="7683" max="7683" width="18" customWidth="1"/>
    <col min="7684" max="7687" width="9.66666666666667" customWidth="1"/>
    <col min="7688" max="7688" width="10.4351851851852" customWidth="1"/>
    <col min="7689" max="7690" width="8.33333333333333" customWidth="1"/>
    <col min="7691" max="7691" width="27.5555555555556" customWidth="1"/>
    <col min="7937" max="7937" width="10.3333333333333" customWidth="1"/>
    <col min="7938" max="7938" width="11.5555555555556" customWidth="1"/>
    <col min="7939" max="7939" width="18" customWidth="1"/>
    <col min="7940" max="7943" width="9.66666666666667" customWidth="1"/>
    <col min="7944" max="7944" width="10.4351851851852" customWidth="1"/>
    <col min="7945" max="7946" width="8.33333333333333" customWidth="1"/>
    <col min="7947" max="7947" width="27.5555555555556" customWidth="1"/>
    <col min="8193" max="8193" width="10.3333333333333" customWidth="1"/>
    <col min="8194" max="8194" width="11.5555555555556" customWidth="1"/>
    <col min="8195" max="8195" width="18" customWidth="1"/>
    <col min="8196" max="8199" width="9.66666666666667" customWidth="1"/>
    <col min="8200" max="8200" width="10.4351851851852" customWidth="1"/>
    <col min="8201" max="8202" width="8.33333333333333" customWidth="1"/>
    <col min="8203" max="8203" width="27.5555555555556" customWidth="1"/>
    <col min="8449" max="8449" width="10.3333333333333" customWidth="1"/>
    <col min="8450" max="8450" width="11.5555555555556" customWidth="1"/>
    <col min="8451" max="8451" width="18" customWidth="1"/>
    <col min="8452" max="8455" width="9.66666666666667" customWidth="1"/>
    <col min="8456" max="8456" width="10.4351851851852" customWidth="1"/>
    <col min="8457" max="8458" width="8.33333333333333" customWidth="1"/>
    <col min="8459" max="8459" width="27.5555555555556" customWidth="1"/>
    <col min="8705" max="8705" width="10.3333333333333" customWidth="1"/>
    <col min="8706" max="8706" width="11.5555555555556" customWidth="1"/>
    <col min="8707" max="8707" width="18" customWidth="1"/>
    <col min="8708" max="8711" width="9.66666666666667" customWidth="1"/>
    <col min="8712" max="8712" width="10.4351851851852" customWidth="1"/>
    <col min="8713" max="8714" width="8.33333333333333" customWidth="1"/>
    <col min="8715" max="8715" width="27.5555555555556" customWidth="1"/>
    <col min="8961" max="8961" width="10.3333333333333" customWidth="1"/>
    <col min="8962" max="8962" width="11.5555555555556" customWidth="1"/>
    <col min="8963" max="8963" width="18" customWidth="1"/>
    <col min="8964" max="8967" width="9.66666666666667" customWidth="1"/>
    <col min="8968" max="8968" width="10.4351851851852" customWidth="1"/>
    <col min="8969" max="8970" width="8.33333333333333" customWidth="1"/>
    <col min="8971" max="8971" width="27.5555555555556" customWidth="1"/>
    <col min="9217" max="9217" width="10.3333333333333" customWidth="1"/>
    <col min="9218" max="9218" width="11.5555555555556" customWidth="1"/>
    <col min="9219" max="9219" width="18" customWidth="1"/>
    <col min="9220" max="9223" width="9.66666666666667" customWidth="1"/>
    <col min="9224" max="9224" width="10.4351851851852" customWidth="1"/>
    <col min="9225" max="9226" width="8.33333333333333" customWidth="1"/>
    <col min="9227" max="9227" width="27.5555555555556" customWidth="1"/>
    <col min="9473" max="9473" width="10.3333333333333" customWidth="1"/>
    <col min="9474" max="9474" width="11.5555555555556" customWidth="1"/>
    <col min="9475" max="9475" width="18" customWidth="1"/>
    <col min="9476" max="9479" width="9.66666666666667" customWidth="1"/>
    <col min="9480" max="9480" width="10.4351851851852" customWidth="1"/>
    <col min="9481" max="9482" width="8.33333333333333" customWidth="1"/>
    <col min="9483" max="9483" width="27.5555555555556" customWidth="1"/>
    <col min="9729" max="9729" width="10.3333333333333" customWidth="1"/>
    <col min="9730" max="9730" width="11.5555555555556" customWidth="1"/>
    <col min="9731" max="9731" width="18" customWidth="1"/>
    <col min="9732" max="9735" width="9.66666666666667" customWidth="1"/>
    <col min="9736" max="9736" width="10.4351851851852" customWidth="1"/>
    <col min="9737" max="9738" width="8.33333333333333" customWidth="1"/>
    <col min="9739" max="9739" width="27.5555555555556" customWidth="1"/>
    <col min="9985" max="9985" width="10.3333333333333" customWidth="1"/>
    <col min="9986" max="9986" width="11.5555555555556" customWidth="1"/>
    <col min="9987" max="9987" width="18" customWidth="1"/>
    <col min="9988" max="9991" width="9.66666666666667" customWidth="1"/>
    <col min="9992" max="9992" width="10.4351851851852" customWidth="1"/>
    <col min="9993" max="9994" width="8.33333333333333" customWidth="1"/>
    <col min="9995" max="9995" width="27.5555555555556" customWidth="1"/>
    <col min="10241" max="10241" width="10.3333333333333" customWidth="1"/>
    <col min="10242" max="10242" width="11.5555555555556" customWidth="1"/>
    <col min="10243" max="10243" width="18" customWidth="1"/>
    <col min="10244" max="10247" width="9.66666666666667" customWidth="1"/>
    <col min="10248" max="10248" width="10.4351851851852" customWidth="1"/>
    <col min="10249" max="10250" width="8.33333333333333" customWidth="1"/>
    <col min="10251" max="10251" width="27.5555555555556" customWidth="1"/>
    <col min="10497" max="10497" width="10.3333333333333" customWidth="1"/>
    <col min="10498" max="10498" width="11.5555555555556" customWidth="1"/>
    <col min="10499" max="10499" width="18" customWidth="1"/>
    <col min="10500" max="10503" width="9.66666666666667" customWidth="1"/>
    <col min="10504" max="10504" width="10.4351851851852" customWidth="1"/>
    <col min="10505" max="10506" width="8.33333333333333" customWidth="1"/>
    <col min="10507" max="10507" width="27.5555555555556" customWidth="1"/>
    <col min="10753" max="10753" width="10.3333333333333" customWidth="1"/>
    <col min="10754" max="10754" width="11.5555555555556" customWidth="1"/>
    <col min="10755" max="10755" width="18" customWidth="1"/>
    <col min="10756" max="10759" width="9.66666666666667" customWidth="1"/>
    <col min="10760" max="10760" width="10.4351851851852" customWidth="1"/>
    <col min="10761" max="10762" width="8.33333333333333" customWidth="1"/>
    <col min="10763" max="10763" width="27.5555555555556" customWidth="1"/>
    <col min="11009" max="11009" width="10.3333333333333" customWidth="1"/>
    <col min="11010" max="11010" width="11.5555555555556" customWidth="1"/>
    <col min="11011" max="11011" width="18" customWidth="1"/>
    <col min="11012" max="11015" width="9.66666666666667" customWidth="1"/>
    <col min="11016" max="11016" width="10.4351851851852" customWidth="1"/>
    <col min="11017" max="11018" width="8.33333333333333" customWidth="1"/>
    <col min="11019" max="11019" width="27.5555555555556" customWidth="1"/>
    <col min="11265" max="11265" width="10.3333333333333" customWidth="1"/>
    <col min="11266" max="11266" width="11.5555555555556" customWidth="1"/>
    <col min="11267" max="11267" width="18" customWidth="1"/>
    <col min="11268" max="11271" width="9.66666666666667" customWidth="1"/>
    <col min="11272" max="11272" width="10.4351851851852" customWidth="1"/>
    <col min="11273" max="11274" width="8.33333333333333" customWidth="1"/>
    <col min="11275" max="11275" width="27.5555555555556" customWidth="1"/>
    <col min="11521" max="11521" width="10.3333333333333" customWidth="1"/>
    <col min="11522" max="11522" width="11.5555555555556" customWidth="1"/>
    <col min="11523" max="11523" width="18" customWidth="1"/>
    <col min="11524" max="11527" width="9.66666666666667" customWidth="1"/>
    <col min="11528" max="11528" width="10.4351851851852" customWidth="1"/>
    <col min="11529" max="11530" width="8.33333333333333" customWidth="1"/>
    <col min="11531" max="11531" width="27.5555555555556" customWidth="1"/>
    <col min="11777" max="11777" width="10.3333333333333" customWidth="1"/>
    <col min="11778" max="11778" width="11.5555555555556" customWidth="1"/>
    <col min="11779" max="11779" width="18" customWidth="1"/>
    <col min="11780" max="11783" width="9.66666666666667" customWidth="1"/>
    <col min="11784" max="11784" width="10.4351851851852" customWidth="1"/>
    <col min="11785" max="11786" width="8.33333333333333" customWidth="1"/>
    <col min="11787" max="11787" width="27.5555555555556" customWidth="1"/>
    <col min="12033" max="12033" width="10.3333333333333" customWidth="1"/>
    <col min="12034" max="12034" width="11.5555555555556" customWidth="1"/>
    <col min="12035" max="12035" width="18" customWidth="1"/>
    <col min="12036" max="12039" width="9.66666666666667" customWidth="1"/>
    <col min="12040" max="12040" width="10.4351851851852" customWidth="1"/>
    <col min="12041" max="12042" width="8.33333333333333" customWidth="1"/>
    <col min="12043" max="12043" width="27.5555555555556" customWidth="1"/>
    <col min="12289" max="12289" width="10.3333333333333" customWidth="1"/>
    <col min="12290" max="12290" width="11.5555555555556" customWidth="1"/>
    <col min="12291" max="12291" width="18" customWidth="1"/>
    <col min="12292" max="12295" width="9.66666666666667" customWidth="1"/>
    <col min="12296" max="12296" width="10.4351851851852" customWidth="1"/>
    <col min="12297" max="12298" width="8.33333333333333" customWidth="1"/>
    <col min="12299" max="12299" width="27.5555555555556" customWidth="1"/>
    <col min="12545" max="12545" width="10.3333333333333" customWidth="1"/>
    <col min="12546" max="12546" width="11.5555555555556" customWidth="1"/>
    <col min="12547" max="12547" width="18" customWidth="1"/>
    <col min="12548" max="12551" width="9.66666666666667" customWidth="1"/>
    <col min="12552" max="12552" width="10.4351851851852" customWidth="1"/>
    <col min="12553" max="12554" width="8.33333333333333" customWidth="1"/>
    <col min="12555" max="12555" width="27.5555555555556" customWidth="1"/>
    <col min="12801" max="12801" width="10.3333333333333" customWidth="1"/>
    <col min="12802" max="12802" width="11.5555555555556" customWidth="1"/>
    <col min="12803" max="12803" width="18" customWidth="1"/>
    <col min="12804" max="12807" width="9.66666666666667" customWidth="1"/>
    <col min="12808" max="12808" width="10.4351851851852" customWidth="1"/>
    <col min="12809" max="12810" width="8.33333333333333" customWidth="1"/>
    <col min="12811" max="12811" width="27.5555555555556" customWidth="1"/>
    <col min="13057" max="13057" width="10.3333333333333" customWidth="1"/>
    <col min="13058" max="13058" width="11.5555555555556" customWidth="1"/>
    <col min="13059" max="13059" width="18" customWidth="1"/>
    <col min="13060" max="13063" width="9.66666666666667" customWidth="1"/>
    <col min="13064" max="13064" width="10.4351851851852" customWidth="1"/>
    <col min="13065" max="13066" width="8.33333333333333" customWidth="1"/>
    <col min="13067" max="13067" width="27.5555555555556" customWidth="1"/>
    <col min="13313" max="13313" width="10.3333333333333" customWidth="1"/>
    <col min="13314" max="13314" width="11.5555555555556" customWidth="1"/>
    <col min="13315" max="13315" width="18" customWidth="1"/>
    <col min="13316" max="13319" width="9.66666666666667" customWidth="1"/>
    <col min="13320" max="13320" width="10.4351851851852" customWidth="1"/>
    <col min="13321" max="13322" width="8.33333333333333" customWidth="1"/>
    <col min="13323" max="13323" width="27.5555555555556" customWidth="1"/>
    <col min="13569" max="13569" width="10.3333333333333" customWidth="1"/>
    <col min="13570" max="13570" width="11.5555555555556" customWidth="1"/>
    <col min="13571" max="13571" width="18" customWidth="1"/>
    <col min="13572" max="13575" width="9.66666666666667" customWidth="1"/>
    <col min="13576" max="13576" width="10.4351851851852" customWidth="1"/>
    <col min="13577" max="13578" width="8.33333333333333" customWidth="1"/>
    <col min="13579" max="13579" width="27.5555555555556" customWidth="1"/>
    <col min="13825" max="13825" width="10.3333333333333" customWidth="1"/>
    <col min="13826" max="13826" width="11.5555555555556" customWidth="1"/>
    <col min="13827" max="13827" width="18" customWidth="1"/>
    <col min="13828" max="13831" width="9.66666666666667" customWidth="1"/>
    <col min="13832" max="13832" width="10.4351851851852" customWidth="1"/>
    <col min="13833" max="13834" width="8.33333333333333" customWidth="1"/>
    <col min="13835" max="13835" width="27.5555555555556" customWidth="1"/>
    <col min="14081" max="14081" width="10.3333333333333" customWidth="1"/>
    <col min="14082" max="14082" width="11.5555555555556" customWidth="1"/>
    <col min="14083" max="14083" width="18" customWidth="1"/>
    <col min="14084" max="14087" width="9.66666666666667" customWidth="1"/>
    <col min="14088" max="14088" width="10.4351851851852" customWidth="1"/>
    <col min="14089" max="14090" width="8.33333333333333" customWidth="1"/>
    <col min="14091" max="14091" width="27.5555555555556" customWidth="1"/>
    <col min="14337" max="14337" width="10.3333333333333" customWidth="1"/>
    <col min="14338" max="14338" width="11.5555555555556" customWidth="1"/>
    <col min="14339" max="14339" width="18" customWidth="1"/>
    <col min="14340" max="14343" width="9.66666666666667" customWidth="1"/>
    <col min="14344" max="14344" width="10.4351851851852" customWidth="1"/>
    <col min="14345" max="14346" width="8.33333333333333" customWidth="1"/>
    <col min="14347" max="14347" width="27.5555555555556" customWidth="1"/>
    <col min="14593" max="14593" width="10.3333333333333" customWidth="1"/>
    <col min="14594" max="14594" width="11.5555555555556" customWidth="1"/>
    <col min="14595" max="14595" width="18" customWidth="1"/>
    <col min="14596" max="14599" width="9.66666666666667" customWidth="1"/>
    <col min="14600" max="14600" width="10.4351851851852" customWidth="1"/>
    <col min="14601" max="14602" width="8.33333333333333" customWidth="1"/>
    <col min="14603" max="14603" width="27.5555555555556" customWidth="1"/>
    <col min="14849" max="14849" width="10.3333333333333" customWidth="1"/>
    <col min="14850" max="14850" width="11.5555555555556" customWidth="1"/>
    <col min="14851" max="14851" width="18" customWidth="1"/>
    <col min="14852" max="14855" width="9.66666666666667" customWidth="1"/>
    <col min="14856" max="14856" width="10.4351851851852" customWidth="1"/>
    <col min="14857" max="14858" width="8.33333333333333" customWidth="1"/>
    <col min="14859" max="14859" width="27.5555555555556" customWidth="1"/>
    <col min="15105" max="15105" width="10.3333333333333" customWidth="1"/>
    <col min="15106" max="15106" width="11.5555555555556" customWidth="1"/>
    <col min="15107" max="15107" width="18" customWidth="1"/>
    <col min="15108" max="15111" width="9.66666666666667" customWidth="1"/>
    <col min="15112" max="15112" width="10.4351851851852" customWidth="1"/>
    <col min="15113" max="15114" width="8.33333333333333" customWidth="1"/>
    <col min="15115" max="15115" width="27.5555555555556" customWidth="1"/>
    <col min="15361" max="15361" width="10.3333333333333" customWidth="1"/>
    <col min="15362" max="15362" width="11.5555555555556" customWidth="1"/>
    <col min="15363" max="15363" width="18" customWidth="1"/>
    <col min="15364" max="15367" width="9.66666666666667" customWidth="1"/>
    <col min="15368" max="15368" width="10.4351851851852" customWidth="1"/>
    <col min="15369" max="15370" width="8.33333333333333" customWidth="1"/>
    <col min="15371" max="15371" width="27.5555555555556" customWidth="1"/>
    <col min="15617" max="15617" width="10.3333333333333" customWidth="1"/>
    <col min="15618" max="15618" width="11.5555555555556" customWidth="1"/>
    <col min="15619" max="15619" width="18" customWidth="1"/>
    <col min="15620" max="15623" width="9.66666666666667" customWidth="1"/>
    <col min="15624" max="15624" width="10.4351851851852" customWidth="1"/>
    <col min="15625" max="15626" width="8.33333333333333" customWidth="1"/>
    <col min="15627" max="15627" width="27.5555555555556" customWidth="1"/>
    <col min="15873" max="15873" width="10.3333333333333" customWidth="1"/>
    <col min="15874" max="15874" width="11.5555555555556" customWidth="1"/>
    <col min="15875" max="15875" width="18" customWidth="1"/>
    <col min="15876" max="15879" width="9.66666666666667" customWidth="1"/>
    <col min="15880" max="15880" width="10.4351851851852" customWidth="1"/>
    <col min="15881" max="15882" width="8.33333333333333" customWidth="1"/>
    <col min="15883" max="15883" width="27.5555555555556" customWidth="1"/>
    <col min="16129" max="16129" width="10.3333333333333" customWidth="1"/>
    <col min="16130" max="16130" width="11.5555555555556" customWidth="1"/>
    <col min="16131" max="16131" width="18" customWidth="1"/>
    <col min="16132" max="16135" width="9.66666666666667" customWidth="1"/>
    <col min="16136" max="16136" width="10.4351851851852" customWidth="1"/>
    <col min="16137" max="16138" width="8.33333333333333" customWidth="1"/>
    <col min="16139" max="16139" width="27.5555555555556" customWidth="1"/>
  </cols>
  <sheetData>
    <row r="1" spans="1:2">
      <c r="A1" s="7" t="s">
        <v>715</v>
      </c>
      <c r="B1" s="7"/>
    </row>
    <row r="2" ht="25.2" customHeight="1" spans="1:11">
      <c r="A2" s="88" t="s">
        <v>652</v>
      </c>
      <c r="B2" s="88"/>
      <c r="C2" s="88"/>
      <c r="D2" s="88"/>
      <c r="E2" s="88"/>
      <c r="F2" s="88"/>
      <c r="G2" s="88"/>
      <c r="H2" s="88"/>
      <c r="I2" s="88"/>
      <c r="J2" s="88"/>
      <c r="K2" s="88"/>
    </row>
    <row r="3" ht="17.25" customHeight="1" spans="1:11">
      <c r="A3" s="88"/>
      <c r="B3" s="88"/>
      <c r="C3" s="88"/>
      <c r="D3" s="88"/>
      <c r="E3" s="88"/>
      <c r="F3" s="88"/>
      <c r="G3" s="88"/>
      <c r="H3" s="88"/>
      <c r="I3" s="88"/>
      <c r="J3" s="88"/>
      <c r="K3" s="97"/>
    </row>
    <row r="4" s="85" customFormat="1" ht="18" customHeight="1" spans="1:11">
      <c r="A4" s="9" t="s">
        <v>653</v>
      </c>
      <c r="B4" s="10" t="str">
        <f>'附表12 部门整体支出绩效自评情况'!B4</f>
        <v>大姚县昙华乡中心学校</v>
      </c>
      <c r="C4" s="10"/>
      <c r="D4" s="10"/>
      <c r="E4" s="10"/>
      <c r="F4" s="10"/>
      <c r="G4" s="10"/>
      <c r="H4" s="10"/>
      <c r="I4" s="10"/>
      <c r="K4" s="98" t="s">
        <v>654</v>
      </c>
    </row>
    <row r="5" s="86" customFormat="1" ht="15.6" customHeight="1" spans="1:11">
      <c r="A5" s="11" t="s">
        <v>655</v>
      </c>
      <c r="B5" s="12" t="s">
        <v>5</v>
      </c>
      <c r="C5" s="89" t="s">
        <v>716</v>
      </c>
      <c r="D5" s="89" t="s">
        <v>5</v>
      </c>
      <c r="E5" s="89" t="s">
        <v>5</v>
      </c>
      <c r="F5" s="89" t="s">
        <v>5</v>
      </c>
      <c r="G5" s="89" t="s">
        <v>5</v>
      </c>
      <c r="H5" s="89" t="s">
        <v>5</v>
      </c>
      <c r="I5" s="89"/>
      <c r="J5" s="89" t="s">
        <v>5</v>
      </c>
      <c r="K5" s="89" t="s">
        <v>5</v>
      </c>
    </row>
    <row r="6" s="86" customFormat="1" ht="15.6" customHeight="1" spans="1:11">
      <c r="A6" s="14" t="s">
        <v>657</v>
      </c>
      <c r="B6" s="15" t="s">
        <v>5</v>
      </c>
      <c r="C6" s="15" t="s">
        <v>658</v>
      </c>
      <c r="D6" s="15" t="s">
        <v>5</v>
      </c>
      <c r="E6" s="15" t="s">
        <v>5</v>
      </c>
      <c r="F6" s="15" t="s">
        <v>659</v>
      </c>
      <c r="G6" s="15" t="str">
        <f>'附表12 部门整体支出绩效自评情况'!B4</f>
        <v>大姚县昙华乡中心学校</v>
      </c>
      <c r="H6" s="15"/>
      <c r="I6" s="15"/>
      <c r="J6" s="15" t="s">
        <v>5</v>
      </c>
      <c r="K6" s="15" t="s">
        <v>5</v>
      </c>
    </row>
    <row r="7" s="86" customFormat="1" ht="15.6" customHeight="1" spans="1:11">
      <c r="A7" s="16" t="s">
        <v>660</v>
      </c>
      <c r="B7" s="15" t="s">
        <v>5</v>
      </c>
      <c r="C7" s="15" t="s">
        <v>5</v>
      </c>
      <c r="D7" s="15" t="s">
        <v>661</v>
      </c>
      <c r="E7" s="15" t="s">
        <v>445</v>
      </c>
      <c r="F7" s="15" t="s">
        <v>662</v>
      </c>
      <c r="G7" s="15" t="s">
        <v>663</v>
      </c>
      <c r="H7" s="15" t="s">
        <v>664</v>
      </c>
      <c r="I7" s="56" t="s">
        <v>665</v>
      </c>
      <c r="J7" s="57"/>
      <c r="K7" s="12"/>
    </row>
    <row r="8" s="86" customFormat="1" ht="15.6" customHeight="1" spans="1:11">
      <c r="A8" s="14" t="s">
        <v>5</v>
      </c>
      <c r="B8" s="15" t="s">
        <v>5</v>
      </c>
      <c r="C8" s="18" t="s">
        <v>666</v>
      </c>
      <c r="D8" s="19">
        <v>483450</v>
      </c>
      <c r="E8" s="19">
        <v>483450</v>
      </c>
      <c r="F8" s="66">
        <v>368000</v>
      </c>
      <c r="G8" s="15">
        <v>10</v>
      </c>
      <c r="H8" s="20">
        <f>F8/E8</f>
        <v>0.761195573482263</v>
      </c>
      <c r="I8" s="58">
        <f>G8*H8</f>
        <v>7.61195573482263</v>
      </c>
      <c r="J8" s="59"/>
      <c r="K8" s="60"/>
    </row>
    <row r="9" s="86" customFormat="1" ht="15.6" customHeight="1" spans="1:11">
      <c r="A9" s="14" t="s">
        <v>5</v>
      </c>
      <c r="B9" s="15" t="s">
        <v>5</v>
      </c>
      <c r="C9" s="18" t="s">
        <v>667</v>
      </c>
      <c r="D9" s="19">
        <v>483450</v>
      </c>
      <c r="E9" s="19">
        <v>483450</v>
      </c>
      <c r="F9" s="66">
        <v>368000</v>
      </c>
      <c r="G9" s="15" t="s">
        <v>5</v>
      </c>
      <c r="H9" s="21" t="s">
        <v>5</v>
      </c>
      <c r="I9" s="56" t="s">
        <v>449</v>
      </c>
      <c r="J9" s="57"/>
      <c r="K9" s="12"/>
    </row>
    <row r="10" s="86" customFormat="1" ht="15.6" customHeight="1" spans="1:11">
      <c r="A10" s="14" t="s">
        <v>5</v>
      </c>
      <c r="B10" s="15" t="s">
        <v>5</v>
      </c>
      <c r="C10" s="18" t="s">
        <v>668</v>
      </c>
      <c r="D10" s="68"/>
      <c r="E10" s="68"/>
      <c r="F10" s="68"/>
      <c r="G10" s="15" t="s">
        <v>5</v>
      </c>
      <c r="H10" s="21" t="s">
        <v>5</v>
      </c>
      <c r="I10" s="56" t="s">
        <v>449</v>
      </c>
      <c r="J10" s="57"/>
      <c r="K10" s="12"/>
    </row>
    <row r="11" s="86" customFormat="1" ht="15.6" customHeight="1" spans="1:11">
      <c r="A11" s="14" t="s">
        <v>5</v>
      </c>
      <c r="B11" s="15" t="s">
        <v>5</v>
      </c>
      <c r="C11" s="18" t="s">
        <v>669</v>
      </c>
      <c r="D11" s="68"/>
      <c r="E11" s="68"/>
      <c r="F11" s="68"/>
      <c r="G11" s="15" t="s">
        <v>5</v>
      </c>
      <c r="H11" s="21" t="s">
        <v>5</v>
      </c>
      <c r="I11" s="56" t="s">
        <v>449</v>
      </c>
      <c r="J11" s="57"/>
      <c r="K11" s="12"/>
    </row>
    <row r="12" s="86" customFormat="1" ht="16.95" customHeight="1" spans="1:11">
      <c r="A12" s="16" t="s">
        <v>670</v>
      </c>
      <c r="B12" s="15" t="s">
        <v>671</v>
      </c>
      <c r="C12" s="15" t="s">
        <v>5</v>
      </c>
      <c r="D12" s="15" t="s">
        <v>5</v>
      </c>
      <c r="E12" s="15" t="s">
        <v>5</v>
      </c>
      <c r="F12" s="15" t="s">
        <v>538</v>
      </c>
      <c r="G12" s="15" t="s">
        <v>5</v>
      </c>
      <c r="H12" s="15" t="s">
        <v>5</v>
      </c>
      <c r="I12" s="15"/>
      <c r="J12" s="15" t="s">
        <v>5</v>
      </c>
      <c r="K12" s="15" t="s">
        <v>5</v>
      </c>
    </row>
    <row r="13" s="86" customFormat="1" ht="50.4" customHeight="1" spans="1:11">
      <c r="A13" s="14" t="s">
        <v>672</v>
      </c>
      <c r="B13" s="90" t="s">
        <v>717</v>
      </c>
      <c r="C13" s="90" t="s">
        <v>5</v>
      </c>
      <c r="D13" s="90" t="s">
        <v>5</v>
      </c>
      <c r="E13" s="90" t="s">
        <v>5</v>
      </c>
      <c r="F13" s="91" t="s">
        <v>718</v>
      </c>
      <c r="G13" s="18" t="s">
        <v>5</v>
      </c>
      <c r="H13" s="18" t="s">
        <v>5</v>
      </c>
      <c r="I13" s="18"/>
      <c r="J13" s="18" t="s">
        <v>5</v>
      </c>
      <c r="K13" s="18" t="s">
        <v>5</v>
      </c>
    </row>
    <row r="14" s="87" customFormat="1" ht="16.2" customHeight="1" spans="1:11">
      <c r="A14" s="29" t="s">
        <v>675</v>
      </c>
      <c r="B14" s="30"/>
      <c r="C14" s="30"/>
      <c r="D14" s="31"/>
      <c r="E14" s="29" t="s">
        <v>676</v>
      </c>
      <c r="F14" s="30"/>
      <c r="G14" s="30"/>
      <c r="H14" s="32" t="s">
        <v>677</v>
      </c>
      <c r="I14" s="38" t="s">
        <v>663</v>
      </c>
      <c r="J14" s="38" t="s">
        <v>665</v>
      </c>
      <c r="K14" s="38" t="s">
        <v>585</v>
      </c>
    </row>
    <row r="15" s="87" customFormat="1" ht="16.95" customHeight="1" spans="1:11">
      <c r="A15" s="33" t="s">
        <v>578</v>
      </c>
      <c r="B15" s="34" t="s">
        <v>579</v>
      </c>
      <c r="C15" s="69" t="s">
        <v>580</v>
      </c>
      <c r="D15" s="70"/>
      <c r="E15" s="34" t="s">
        <v>581</v>
      </c>
      <c r="F15" s="34" t="s">
        <v>582</v>
      </c>
      <c r="G15" s="37" t="s">
        <v>583</v>
      </c>
      <c r="H15" s="38" t="s">
        <v>5</v>
      </c>
      <c r="I15" s="38"/>
      <c r="J15" s="38"/>
      <c r="K15" s="38" t="s">
        <v>5</v>
      </c>
    </row>
    <row r="16" s="86" customFormat="1" ht="16.95" customHeight="1" spans="1:11">
      <c r="A16" s="92" t="s">
        <v>586</v>
      </c>
      <c r="B16" s="39" t="s">
        <v>587</v>
      </c>
      <c r="C16" s="73" t="s">
        <v>719</v>
      </c>
      <c r="D16" s="74"/>
      <c r="E16" s="93" t="s">
        <v>589</v>
      </c>
      <c r="F16" s="93">
        <v>100</v>
      </c>
      <c r="G16" s="79" t="s">
        <v>599</v>
      </c>
      <c r="H16" s="93">
        <v>100</v>
      </c>
      <c r="I16" s="93">
        <v>15</v>
      </c>
      <c r="J16" s="93">
        <v>15</v>
      </c>
      <c r="K16" s="39" t="s">
        <v>555</v>
      </c>
    </row>
    <row r="17" s="86" customFormat="1" ht="16.95" customHeight="1" spans="1:11">
      <c r="A17" s="94"/>
      <c r="B17" s="39" t="s">
        <v>597</v>
      </c>
      <c r="C17" s="73" t="s">
        <v>720</v>
      </c>
      <c r="D17" s="74"/>
      <c r="E17" s="93" t="s">
        <v>589</v>
      </c>
      <c r="F17" s="93">
        <v>100</v>
      </c>
      <c r="G17" s="79" t="s">
        <v>599</v>
      </c>
      <c r="H17" s="93">
        <v>100</v>
      </c>
      <c r="I17" s="93">
        <v>10</v>
      </c>
      <c r="J17" s="93">
        <v>10</v>
      </c>
      <c r="K17" s="39" t="s">
        <v>555</v>
      </c>
    </row>
    <row r="18" s="86" customFormat="1" ht="16.95" customHeight="1" spans="1:11">
      <c r="A18" s="94"/>
      <c r="B18" s="39"/>
      <c r="C18" s="73" t="s">
        <v>721</v>
      </c>
      <c r="D18" s="74"/>
      <c r="E18" s="93" t="s">
        <v>589</v>
      </c>
      <c r="F18" s="93">
        <v>100</v>
      </c>
      <c r="G18" s="79" t="s">
        <v>599</v>
      </c>
      <c r="H18" s="93">
        <v>100</v>
      </c>
      <c r="I18" s="93">
        <v>10</v>
      </c>
      <c r="J18" s="93">
        <v>10</v>
      </c>
      <c r="K18" s="39" t="s">
        <v>555</v>
      </c>
    </row>
    <row r="19" s="86" customFormat="1" ht="16.95" customHeight="1" spans="1:11">
      <c r="A19" s="94"/>
      <c r="B19" s="39" t="s">
        <v>605</v>
      </c>
      <c r="C19" s="73" t="s">
        <v>722</v>
      </c>
      <c r="D19" s="74"/>
      <c r="E19" s="93" t="s">
        <v>607</v>
      </c>
      <c r="F19" s="93" t="s">
        <v>682</v>
      </c>
      <c r="G19" s="79" t="s">
        <v>609</v>
      </c>
      <c r="H19" s="93" t="s">
        <v>610</v>
      </c>
      <c r="I19" s="93">
        <v>5</v>
      </c>
      <c r="J19" s="93">
        <v>5</v>
      </c>
      <c r="K19" s="39" t="s">
        <v>555</v>
      </c>
    </row>
    <row r="20" s="86" customFormat="1" ht="16.95" customHeight="1" spans="1:11">
      <c r="A20" s="94"/>
      <c r="B20" s="41" t="s">
        <v>612</v>
      </c>
      <c r="C20" s="76" t="s">
        <v>723</v>
      </c>
      <c r="D20" s="77"/>
      <c r="E20" s="39" t="s">
        <v>589</v>
      </c>
      <c r="F20" s="41">
        <v>1000</v>
      </c>
      <c r="G20" s="42" t="s">
        <v>614</v>
      </c>
      <c r="H20" s="41">
        <v>1000</v>
      </c>
      <c r="I20" s="93">
        <v>5</v>
      </c>
      <c r="J20" s="93">
        <v>5</v>
      </c>
      <c r="K20" s="39" t="s">
        <v>555</v>
      </c>
    </row>
    <row r="21" s="86" customFormat="1" ht="16.95" customHeight="1" spans="1:11">
      <c r="A21" s="94"/>
      <c r="B21" s="41"/>
      <c r="C21" s="76" t="s">
        <v>724</v>
      </c>
      <c r="D21" s="77"/>
      <c r="E21" s="39" t="s">
        <v>589</v>
      </c>
      <c r="F21" s="41">
        <v>500</v>
      </c>
      <c r="G21" s="42" t="s">
        <v>614</v>
      </c>
      <c r="H21" s="41">
        <v>500</v>
      </c>
      <c r="I21" s="93">
        <v>5</v>
      </c>
      <c r="J21" s="93">
        <v>5</v>
      </c>
      <c r="K21" s="39" t="s">
        <v>555</v>
      </c>
    </row>
    <row r="22" s="86" customFormat="1" ht="16.95" customHeight="1" spans="1:11">
      <c r="A22" s="94"/>
      <c r="B22" s="41"/>
      <c r="C22" s="76" t="s">
        <v>725</v>
      </c>
      <c r="D22" s="77"/>
      <c r="E22" s="39" t="s">
        <v>589</v>
      </c>
      <c r="F22" s="41">
        <v>1250</v>
      </c>
      <c r="G22" s="42" t="s">
        <v>614</v>
      </c>
      <c r="H22" s="41">
        <v>1250</v>
      </c>
      <c r="I22" s="93">
        <v>5</v>
      </c>
      <c r="J22" s="93">
        <v>5</v>
      </c>
      <c r="K22" s="39" t="s">
        <v>555</v>
      </c>
    </row>
    <row r="23" s="86" customFormat="1" ht="16.95" customHeight="1" spans="1:11">
      <c r="A23" s="96"/>
      <c r="B23" s="41"/>
      <c r="C23" s="76" t="s">
        <v>726</v>
      </c>
      <c r="D23" s="77"/>
      <c r="E23" s="39" t="s">
        <v>589</v>
      </c>
      <c r="F23" s="41">
        <v>625</v>
      </c>
      <c r="G23" s="42" t="s">
        <v>614</v>
      </c>
      <c r="H23" s="41">
        <v>625</v>
      </c>
      <c r="I23" s="93">
        <v>5</v>
      </c>
      <c r="J23" s="93">
        <v>5</v>
      </c>
      <c r="K23" s="39" t="s">
        <v>555</v>
      </c>
    </row>
    <row r="24" s="86" customFormat="1" ht="16.95" customHeight="1" spans="1:11">
      <c r="A24" s="39" t="s">
        <v>628</v>
      </c>
      <c r="B24" s="75" t="s">
        <v>629</v>
      </c>
      <c r="C24" s="76" t="s">
        <v>634</v>
      </c>
      <c r="D24" s="77"/>
      <c r="E24" s="93" t="s">
        <v>594</v>
      </c>
      <c r="F24" s="93">
        <v>98</v>
      </c>
      <c r="G24" s="79" t="s">
        <v>599</v>
      </c>
      <c r="H24" s="93">
        <v>100</v>
      </c>
      <c r="I24" s="93">
        <v>5</v>
      </c>
      <c r="J24" s="93">
        <v>5</v>
      </c>
      <c r="K24" s="39" t="s">
        <v>555</v>
      </c>
    </row>
    <row r="25" s="86" customFormat="1" ht="16.95" customHeight="1" spans="1:11">
      <c r="A25" s="39"/>
      <c r="B25" s="81"/>
      <c r="C25" s="73" t="s">
        <v>727</v>
      </c>
      <c r="D25" s="74"/>
      <c r="E25" s="93" t="s">
        <v>594</v>
      </c>
      <c r="F25" s="93">
        <v>98</v>
      </c>
      <c r="G25" s="79" t="s">
        <v>599</v>
      </c>
      <c r="H25" s="93">
        <v>100</v>
      </c>
      <c r="I25" s="93">
        <v>5</v>
      </c>
      <c r="J25" s="93">
        <v>5</v>
      </c>
      <c r="K25" s="39" t="s">
        <v>555</v>
      </c>
    </row>
    <row r="26" s="86" customFormat="1" ht="16.95" customHeight="1" spans="1:11">
      <c r="A26" s="39"/>
      <c r="B26" s="102" t="s">
        <v>637</v>
      </c>
      <c r="C26" s="76" t="s">
        <v>728</v>
      </c>
      <c r="D26" s="77"/>
      <c r="E26" s="93" t="s">
        <v>594</v>
      </c>
      <c r="F26" s="93">
        <v>9</v>
      </c>
      <c r="G26" s="79" t="s">
        <v>639</v>
      </c>
      <c r="H26" s="93">
        <v>9</v>
      </c>
      <c r="I26" s="93">
        <v>6</v>
      </c>
      <c r="J26" s="93">
        <v>6</v>
      </c>
      <c r="K26" s="39" t="s">
        <v>555</v>
      </c>
    </row>
    <row r="27" s="86" customFormat="1" ht="16.95" customHeight="1" spans="1:11">
      <c r="A27" s="39" t="s">
        <v>641</v>
      </c>
      <c r="B27" s="75" t="s">
        <v>642</v>
      </c>
      <c r="C27" s="73" t="s">
        <v>643</v>
      </c>
      <c r="D27" s="74"/>
      <c r="E27" s="93" t="s">
        <v>594</v>
      </c>
      <c r="F27" s="93">
        <v>85</v>
      </c>
      <c r="G27" s="79" t="s">
        <v>599</v>
      </c>
      <c r="H27" s="93">
        <v>98</v>
      </c>
      <c r="I27" s="93">
        <v>7</v>
      </c>
      <c r="J27" s="93">
        <v>7</v>
      </c>
      <c r="K27" s="39" t="s">
        <v>555</v>
      </c>
    </row>
    <row r="28" s="86" customFormat="1" ht="16.95" customHeight="1" spans="1:11">
      <c r="A28" s="39"/>
      <c r="B28" s="78"/>
      <c r="C28" s="73" t="s">
        <v>644</v>
      </c>
      <c r="D28" s="74"/>
      <c r="E28" s="93" t="s">
        <v>594</v>
      </c>
      <c r="F28" s="93">
        <v>85</v>
      </c>
      <c r="G28" s="79" t="s">
        <v>599</v>
      </c>
      <c r="H28" s="93">
        <v>98</v>
      </c>
      <c r="I28" s="93">
        <v>7</v>
      </c>
      <c r="J28" s="93">
        <v>7</v>
      </c>
      <c r="K28" s="39" t="s">
        <v>555</v>
      </c>
    </row>
    <row r="29" s="87" customFormat="1" ht="16.95" customHeight="1" spans="1:11">
      <c r="A29" s="38" t="s">
        <v>94</v>
      </c>
      <c r="B29" s="38"/>
      <c r="C29" s="38"/>
      <c r="D29" s="38"/>
      <c r="E29" s="45"/>
      <c r="F29" s="45"/>
      <c r="G29" s="45"/>
      <c r="H29" s="45"/>
      <c r="I29" s="45">
        <f>SUM(I16:I28)</f>
        <v>90</v>
      </c>
      <c r="J29" s="45">
        <f>SUM(J16:J28)</f>
        <v>90</v>
      </c>
      <c r="K29" s="38"/>
    </row>
    <row r="30" s="86" customFormat="1" ht="16.95" customHeight="1" spans="1:11">
      <c r="A30" s="39" t="s">
        <v>688</v>
      </c>
      <c r="B30" s="39"/>
      <c r="C30" s="39"/>
      <c r="D30" s="39"/>
      <c r="E30" s="104" t="s">
        <v>522</v>
      </c>
      <c r="F30" s="104"/>
      <c r="G30" s="104"/>
      <c r="H30" s="104"/>
      <c r="I30" s="104"/>
      <c r="J30" s="104"/>
      <c r="K30" s="104"/>
    </row>
    <row r="31" s="86" customFormat="1" ht="16.95" customHeight="1" spans="1:11">
      <c r="A31" s="38" t="s">
        <v>689</v>
      </c>
      <c r="B31" s="38"/>
      <c r="C31" s="38"/>
      <c r="D31" s="38"/>
      <c r="E31" s="51"/>
      <c r="F31" s="51"/>
      <c r="G31" s="51"/>
      <c r="H31" s="51"/>
      <c r="I31" s="52">
        <f>G8+I29</f>
        <v>100</v>
      </c>
      <c r="J31" s="105">
        <f>J29+I8</f>
        <v>97.6119557348226</v>
      </c>
      <c r="K31" s="38" t="s">
        <v>690</v>
      </c>
    </row>
    <row r="32" s="4" customFormat="1" ht="14.4"/>
    <row r="33" s="5" customFormat="1" ht="18" customHeight="1" spans="1:10">
      <c r="A33" s="53" t="s">
        <v>647</v>
      </c>
      <c r="B33" s="54"/>
      <c r="C33" s="54"/>
      <c r="D33" s="54"/>
      <c r="E33" s="54"/>
      <c r="F33" s="54"/>
      <c r="G33" s="54"/>
      <c r="H33" s="54"/>
      <c r="I33" s="54"/>
      <c r="J33" s="54"/>
    </row>
    <row r="34" s="5" customFormat="1" ht="18" customHeight="1" spans="1:10">
      <c r="A34" s="53" t="s">
        <v>648</v>
      </c>
      <c r="B34" s="53"/>
      <c r="C34" s="53"/>
      <c r="D34" s="53"/>
      <c r="E34" s="53"/>
      <c r="F34" s="53"/>
      <c r="G34" s="53"/>
      <c r="H34" s="53"/>
      <c r="I34" s="53"/>
      <c r="J34" s="53"/>
    </row>
    <row r="35" s="5" customFormat="1" ht="18" customHeight="1" spans="1:10">
      <c r="A35" s="53" t="s">
        <v>649</v>
      </c>
      <c r="B35" s="53"/>
      <c r="C35" s="53"/>
      <c r="D35" s="53"/>
      <c r="E35" s="53"/>
      <c r="F35" s="53"/>
      <c r="G35" s="53"/>
      <c r="H35" s="53"/>
      <c r="I35" s="53"/>
      <c r="J35" s="53"/>
    </row>
    <row r="36" s="5" customFormat="1" ht="18" customHeight="1" spans="1:10">
      <c r="A36" s="53" t="s">
        <v>691</v>
      </c>
      <c r="B36" s="53"/>
      <c r="C36" s="53"/>
      <c r="D36" s="53"/>
      <c r="E36" s="53"/>
      <c r="F36" s="53"/>
      <c r="G36" s="53"/>
      <c r="H36" s="53"/>
      <c r="I36" s="53"/>
      <c r="J36" s="53"/>
    </row>
    <row r="37" s="5" customFormat="1" ht="18" customHeight="1" spans="1:10">
      <c r="A37" s="53" t="s">
        <v>692</v>
      </c>
      <c r="B37" s="53"/>
      <c r="C37" s="53"/>
      <c r="D37" s="53"/>
      <c r="E37" s="53"/>
      <c r="F37" s="53"/>
      <c r="G37" s="53"/>
      <c r="H37" s="53"/>
      <c r="I37" s="53"/>
      <c r="J37" s="53"/>
    </row>
    <row r="38" s="5" customFormat="1" ht="18" customHeight="1" spans="1:10">
      <c r="A38" s="53" t="s">
        <v>693</v>
      </c>
      <c r="B38" s="53"/>
      <c r="C38" s="53"/>
      <c r="D38" s="53"/>
      <c r="E38" s="53"/>
      <c r="F38" s="53"/>
      <c r="G38" s="53"/>
      <c r="H38" s="53"/>
      <c r="I38" s="53"/>
      <c r="J38" s="53"/>
    </row>
    <row r="39" s="5" customFormat="1" ht="18" customHeight="1" spans="1:10">
      <c r="A39" s="53" t="s">
        <v>694</v>
      </c>
      <c r="B39" s="53"/>
      <c r="C39" s="53"/>
      <c r="D39" s="53"/>
      <c r="E39" s="53"/>
      <c r="F39" s="53"/>
      <c r="G39" s="53"/>
      <c r="H39" s="53"/>
      <c r="I39" s="53"/>
      <c r="J39" s="53"/>
    </row>
  </sheetData>
  <mergeCells count="56">
    <mergeCell ref="A1:B1"/>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29:D29"/>
    <mergeCell ref="A30:D30"/>
    <mergeCell ref="E30:K30"/>
    <mergeCell ref="A31:D31"/>
    <mergeCell ref="A34:J34"/>
    <mergeCell ref="A35:J35"/>
    <mergeCell ref="A36:J36"/>
    <mergeCell ref="A37:J37"/>
    <mergeCell ref="A38:J38"/>
    <mergeCell ref="A39:J39"/>
    <mergeCell ref="A12:A13"/>
    <mergeCell ref="A16:A23"/>
    <mergeCell ref="A24:A26"/>
    <mergeCell ref="A27:A28"/>
    <mergeCell ref="B17:B18"/>
    <mergeCell ref="B20:B23"/>
    <mergeCell ref="B24:B25"/>
    <mergeCell ref="B27:B28"/>
    <mergeCell ref="H14:H15"/>
    <mergeCell ref="I14:I15"/>
    <mergeCell ref="J14:J15"/>
    <mergeCell ref="K14:K15"/>
    <mergeCell ref="A7:B11"/>
  </mergeCells>
  <printOptions horizontalCentered="1"/>
  <pageMargins left="0.708661417322835" right="0.511811023622047" top="0.708661417322835" bottom="0.393700787401575" header="0.551181102362205" footer="0.118110236220472"/>
  <pageSetup paperSize="9" orientation="landscape" blackAndWhite="1"/>
  <headerFooter alignWithMargins="0" scaleWithDoc="0">
    <oddHeader>&amp;L附件1-3</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K33"/>
  <sheetViews>
    <sheetView workbookViewId="0">
      <selection activeCell="O16" sqref="O16"/>
    </sheetView>
  </sheetViews>
  <sheetFormatPr defaultColWidth="9.10185185185185" defaultRowHeight="13.2"/>
  <cols>
    <col min="1" max="1" width="13.712962962963" customWidth="1"/>
    <col min="2" max="2" width="11.5555555555556" customWidth="1"/>
    <col min="3" max="3" width="18" customWidth="1"/>
    <col min="4" max="6" width="15" customWidth="1"/>
    <col min="7" max="7" width="9.66666666666667" customWidth="1"/>
    <col min="8" max="8" width="10.4351851851852" customWidth="1"/>
    <col min="9" max="10" width="8.33333333333333" customWidth="1"/>
    <col min="11" max="11" width="27.5555555555556" customWidth="1"/>
    <col min="257" max="257" width="10.3333333333333" customWidth="1"/>
    <col min="258" max="258" width="11.5555555555556" customWidth="1"/>
    <col min="259" max="259" width="18" customWidth="1"/>
    <col min="260" max="263" width="9.66666666666667" customWidth="1"/>
    <col min="264" max="264" width="10.4351851851852" customWidth="1"/>
    <col min="265" max="266" width="8.33333333333333" customWidth="1"/>
    <col min="267" max="267" width="27.5555555555556" customWidth="1"/>
    <col min="513" max="513" width="10.3333333333333" customWidth="1"/>
    <col min="514" max="514" width="11.5555555555556" customWidth="1"/>
    <col min="515" max="515" width="18" customWidth="1"/>
    <col min="516" max="519" width="9.66666666666667" customWidth="1"/>
    <col min="520" max="520" width="10.4351851851852" customWidth="1"/>
    <col min="521" max="522" width="8.33333333333333" customWidth="1"/>
    <col min="523" max="523" width="27.5555555555556" customWidth="1"/>
    <col min="769" max="769" width="10.3333333333333" customWidth="1"/>
    <col min="770" max="770" width="11.5555555555556" customWidth="1"/>
    <col min="771" max="771" width="18" customWidth="1"/>
    <col min="772" max="775" width="9.66666666666667" customWidth="1"/>
    <col min="776" max="776" width="10.4351851851852" customWidth="1"/>
    <col min="777" max="778" width="8.33333333333333" customWidth="1"/>
    <col min="779" max="779" width="27.5555555555556" customWidth="1"/>
    <col min="1025" max="1025" width="10.3333333333333" customWidth="1"/>
    <col min="1026" max="1026" width="11.5555555555556" customWidth="1"/>
    <col min="1027" max="1027" width="18" customWidth="1"/>
    <col min="1028" max="1031" width="9.66666666666667" customWidth="1"/>
    <col min="1032" max="1032" width="10.4351851851852" customWidth="1"/>
    <col min="1033" max="1034" width="8.33333333333333" customWidth="1"/>
    <col min="1035" max="1035" width="27.5555555555556" customWidth="1"/>
    <col min="1281" max="1281" width="10.3333333333333" customWidth="1"/>
    <col min="1282" max="1282" width="11.5555555555556" customWidth="1"/>
    <col min="1283" max="1283" width="18" customWidth="1"/>
    <col min="1284" max="1287" width="9.66666666666667" customWidth="1"/>
    <col min="1288" max="1288" width="10.4351851851852" customWidth="1"/>
    <col min="1289" max="1290" width="8.33333333333333" customWidth="1"/>
    <col min="1291" max="1291" width="27.5555555555556" customWidth="1"/>
    <col min="1537" max="1537" width="10.3333333333333" customWidth="1"/>
    <col min="1538" max="1538" width="11.5555555555556" customWidth="1"/>
    <col min="1539" max="1539" width="18" customWidth="1"/>
    <col min="1540" max="1543" width="9.66666666666667" customWidth="1"/>
    <col min="1544" max="1544" width="10.4351851851852" customWidth="1"/>
    <col min="1545" max="1546" width="8.33333333333333" customWidth="1"/>
    <col min="1547" max="1547" width="27.5555555555556" customWidth="1"/>
    <col min="1793" max="1793" width="10.3333333333333" customWidth="1"/>
    <col min="1794" max="1794" width="11.5555555555556" customWidth="1"/>
    <col min="1795" max="1795" width="18" customWidth="1"/>
    <col min="1796" max="1799" width="9.66666666666667" customWidth="1"/>
    <col min="1800" max="1800" width="10.4351851851852" customWidth="1"/>
    <col min="1801" max="1802" width="8.33333333333333" customWidth="1"/>
    <col min="1803" max="1803" width="27.5555555555556" customWidth="1"/>
    <col min="2049" max="2049" width="10.3333333333333" customWidth="1"/>
    <col min="2050" max="2050" width="11.5555555555556" customWidth="1"/>
    <col min="2051" max="2051" width="18" customWidth="1"/>
    <col min="2052" max="2055" width="9.66666666666667" customWidth="1"/>
    <col min="2056" max="2056" width="10.4351851851852" customWidth="1"/>
    <col min="2057" max="2058" width="8.33333333333333" customWidth="1"/>
    <col min="2059" max="2059" width="27.5555555555556" customWidth="1"/>
    <col min="2305" max="2305" width="10.3333333333333" customWidth="1"/>
    <col min="2306" max="2306" width="11.5555555555556" customWidth="1"/>
    <col min="2307" max="2307" width="18" customWidth="1"/>
    <col min="2308" max="2311" width="9.66666666666667" customWidth="1"/>
    <col min="2312" max="2312" width="10.4351851851852" customWidth="1"/>
    <col min="2313" max="2314" width="8.33333333333333" customWidth="1"/>
    <col min="2315" max="2315" width="27.5555555555556" customWidth="1"/>
    <col min="2561" max="2561" width="10.3333333333333" customWidth="1"/>
    <col min="2562" max="2562" width="11.5555555555556" customWidth="1"/>
    <col min="2563" max="2563" width="18" customWidth="1"/>
    <col min="2564" max="2567" width="9.66666666666667" customWidth="1"/>
    <col min="2568" max="2568" width="10.4351851851852" customWidth="1"/>
    <col min="2569" max="2570" width="8.33333333333333" customWidth="1"/>
    <col min="2571" max="2571" width="27.5555555555556" customWidth="1"/>
    <col min="2817" max="2817" width="10.3333333333333" customWidth="1"/>
    <col min="2818" max="2818" width="11.5555555555556" customWidth="1"/>
    <col min="2819" max="2819" width="18" customWidth="1"/>
    <col min="2820" max="2823" width="9.66666666666667" customWidth="1"/>
    <col min="2824" max="2824" width="10.4351851851852" customWidth="1"/>
    <col min="2825" max="2826" width="8.33333333333333" customWidth="1"/>
    <col min="2827" max="2827" width="27.5555555555556" customWidth="1"/>
    <col min="3073" max="3073" width="10.3333333333333" customWidth="1"/>
    <col min="3074" max="3074" width="11.5555555555556" customWidth="1"/>
    <col min="3075" max="3075" width="18" customWidth="1"/>
    <col min="3076" max="3079" width="9.66666666666667" customWidth="1"/>
    <col min="3080" max="3080" width="10.4351851851852" customWidth="1"/>
    <col min="3081" max="3082" width="8.33333333333333" customWidth="1"/>
    <col min="3083" max="3083" width="27.5555555555556" customWidth="1"/>
    <col min="3329" max="3329" width="10.3333333333333" customWidth="1"/>
    <col min="3330" max="3330" width="11.5555555555556" customWidth="1"/>
    <col min="3331" max="3331" width="18" customWidth="1"/>
    <col min="3332" max="3335" width="9.66666666666667" customWidth="1"/>
    <col min="3336" max="3336" width="10.4351851851852" customWidth="1"/>
    <col min="3337" max="3338" width="8.33333333333333" customWidth="1"/>
    <col min="3339" max="3339" width="27.5555555555556" customWidth="1"/>
    <col min="3585" max="3585" width="10.3333333333333" customWidth="1"/>
    <col min="3586" max="3586" width="11.5555555555556" customWidth="1"/>
    <col min="3587" max="3587" width="18" customWidth="1"/>
    <col min="3588" max="3591" width="9.66666666666667" customWidth="1"/>
    <col min="3592" max="3592" width="10.4351851851852" customWidth="1"/>
    <col min="3593" max="3594" width="8.33333333333333" customWidth="1"/>
    <col min="3595" max="3595" width="27.5555555555556" customWidth="1"/>
    <col min="3841" max="3841" width="10.3333333333333" customWidth="1"/>
    <col min="3842" max="3842" width="11.5555555555556" customWidth="1"/>
    <col min="3843" max="3843" width="18" customWidth="1"/>
    <col min="3844" max="3847" width="9.66666666666667" customWidth="1"/>
    <col min="3848" max="3848" width="10.4351851851852" customWidth="1"/>
    <col min="3849" max="3850" width="8.33333333333333" customWidth="1"/>
    <col min="3851" max="3851" width="27.5555555555556" customWidth="1"/>
    <col min="4097" max="4097" width="10.3333333333333" customWidth="1"/>
    <col min="4098" max="4098" width="11.5555555555556" customWidth="1"/>
    <col min="4099" max="4099" width="18" customWidth="1"/>
    <col min="4100" max="4103" width="9.66666666666667" customWidth="1"/>
    <col min="4104" max="4104" width="10.4351851851852" customWidth="1"/>
    <col min="4105" max="4106" width="8.33333333333333" customWidth="1"/>
    <col min="4107" max="4107" width="27.5555555555556" customWidth="1"/>
    <col min="4353" max="4353" width="10.3333333333333" customWidth="1"/>
    <col min="4354" max="4354" width="11.5555555555556" customWidth="1"/>
    <col min="4355" max="4355" width="18" customWidth="1"/>
    <col min="4356" max="4359" width="9.66666666666667" customWidth="1"/>
    <col min="4360" max="4360" width="10.4351851851852" customWidth="1"/>
    <col min="4361" max="4362" width="8.33333333333333" customWidth="1"/>
    <col min="4363" max="4363" width="27.5555555555556" customWidth="1"/>
    <col min="4609" max="4609" width="10.3333333333333" customWidth="1"/>
    <col min="4610" max="4610" width="11.5555555555556" customWidth="1"/>
    <col min="4611" max="4611" width="18" customWidth="1"/>
    <col min="4612" max="4615" width="9.66666666666667" customWidth="1"/>
    <col min="4616" max="4616" width="10.4351851851852" customWidth="1"/>
    <col min="4617" max="4618" width="8.33333333333333" customWidth="1"/>
    <col min="4619" max="4619" width="27.5555555555556" customWidth="1"/>
    <col min="4865" max="4865" width="10.3333333333333" customWidth="1"/>
    <col min="4866" max="4866" width="11.5555555555556" customWidth="1"/>
    <col min="4867" max="4867" width="18" customWidth="1"/>
    <col min="4868" max="4871" width="9.66666666666667" customWidth="1"/>
    <col min="4872" max="4872" width="10.4351851851852" customWidth="1"/>
    <col min="4873" max="4874" width="8.33333333333333" customWidth="1"/>
    <col min="4875" max="4875" width="27.5555555555556" customWidth="1"/>
    <col min="5121" max="5121" width="10.3333333333333" customWidth="1"/>
    <col min="5122" max="5122" width="11.5555555555556" customWidth="1"/>
    <col min="5123" max="5123" width="18" customWidth="1"/>
    <col min="5124" max="5127" width="9.66666666666667" customWidth="1"/>
    <col min="5128" max="5128" width="10.4351851851852" customWidth="1"/>
    <col min="5129" max="5130" width="8.33333333333333" customWidth="1"/>
    <col min="5131" max="5131" width="27.5555555555556" customWidth="1"/>
    <col min="5377" max="5377" width="10.3333333333333" customWidth="1"/>
    <col min="5378" max="5378" width="11.5555555555556" customWidth="1"/>
    <col min="5379" max="5379" width="18" customWidth="1"/>
    <col min="5380" max="5383" width="9.66666666666667" customWidth="1"/>
    <col min="5384" max="5384" width="10.4351851851852" customWidth="1"/>
    <col min="5385" max="5386" width="8.33333333333333" customWidth="1"/>
    <col min="5387" max="5387" width="27.5555555555556" customWidth="1"/>
    <col min="5633" max="5633" width="10.3333333333333" customWidth="1"/>
    <col min="5634" max="5634" width="11.5555555555556" customWidth="1"/>
    <col min="5635" max="5635" width="18" customWidth="1"/>
    <col min="5636" max="5639" width="9.66666666666667" customWidth="1"/>
    <col min="5640" max="5640" width="10.4351851851852" customWidth="1"/>
    <col min="5641" max="5642" width="8.33333333333333" customWidth="1"/>
    <col min="5643" max="5643" width="27.5555555555556" customWidth="1"/>
    <col min="5889" max="5889" width="10.3333333333333" customWidth="1"/>
    <col min="5890" max="5890" width="11.5555555555556" customWidth="1"/>
    <col min="5891" max="5891" width="18" customWidth="1"/>
    <col min="5892" max="5895" width="9.66666666666667" customWidth="1"/>
    <col min="5896" max="5896" width="10.4351851851852" customWidth="1"/>
    <col min="5897" max="5898" width="8.33333333333333" customWidth="1"/>
    <col min="5899" max="5899" width="27.5555555555556" customWidth="1"/>
    <col min="6145" max="6145" width="10.3333333333333" customWidth="1"/>
    <col min="6146" max="6146" width="11.5555555555556" customWidth="1"/>
    <col min="6147" max="6147" width="18" customWidth="1"/>
    <col min="6148" max="6151" width="9.66666666666667" customWidth="1"/>
    <col min="6152" max="6152" width="10.4351851851852" customWidth="1"/>
    <col min="6153" max="6154" width="8.33333333333333" customWidth="1"/>
    <col min="6155" max="6155" width="27.5555555555556" customWidth="1"/>
    <col min="6401" max="6401" width="10.3333333333333" customWidth="1"/>
    <col min="6402" max="6402" width="11.5555555555556" customWidth="1"/>
    <col min="6403" max="6403" width="18" customWidth="1"/>
    <col min="6404" max="6407" width="9.66666666666667" customWidth="1"/>
    <col min="6408" max="6408" width="10.4351851851852" customWidth="1"/>
    <col min="6409" max="6410" width="8.33333333333333" customWidth="1"/>
    <col min="6411" max="6411" width="27.5555555555556" customWidth="1"/>
    <col min="6657" max="6657" width="10.3333333333333" customWidth="1"/>
    <col min="6658" max="6658" width="11.5555555555556" customWidth="1"/>
    <col min="6659" max="6659" width="18" customWidth="1"/>
    <col min="6660" max="6663" width="9.66666666666667" customWidth="1"/>
    <col min="6664" max="6664" width="10.4351851851852" customWidth="1"/>
    <col min="6665" max="6666" width="8.33333333333333" customWidth="1"/>
    <col min="6667" max="6667" width="27.5555555555556" customWidth="1"/>
    <col min="6913" max="6913" width="10.3333333333333" customWidth="1"/>
    <col min="6914" max="6914" width="11.5555555555556" customWidth="1"/>
    <col min="6915" max="6915" width="18" customWidth="1"/>
    <col min="6916" max="6919" width="9.66666666666667" customWidth="1"/>
    <col min="6920" max="6920" width="10.4351851851852" customWidth="1"/>
    <col min="6921" max="6922" width="8.33333333333333" customWidth="1"/>
    <col min="6923" max="6923" width="27.5555555555556" customWidth="1"/>
    <col min="7169" max="7169" width="10.3333333333333" customWidth="1"/>
    <col min="7170" max="7170" width="11.5555555555556" customWidth="1"/>
    <col min="7171" max="7171" width="18" customWidth="1"/>
    <col min="7172" max="7175" width="9.66666666666667" customWidth="1"/>
    <col min="7176" max="7176" width="10.4351851851852" customWidth="1"/>
    <col min="7177" max="7178" width="8.33333333333333" customWidth="1"/>
    <col min="7179" max="7179" width="27.5555555555556" customWidth="1"/>
    <col min="7425" max="7425" width="10.3333333333333" customWidth="1"/>
    <col min="7426" max="7426" width="11.5555555555556" customWidth="1"/>
    <col min="7427" max="7427" width="18" customWidth="1"/>
    <col min="7428" max="7431" width="9.66666666666667" customWidth="1"/>
    <col min="7432" max="7432" width="10.4351851851852" customWidth="1"/>
    <col min="7433" max="7434" width="8.33333333333333" customWidth="1"/>
    <col min="7435" max="7435" width="27.5555555555556" customWidth="1"/>
    <col min="7681" max="7681" width="10.3333333333333" customWidth="1"/>
    <col min="7682" max="7682" width="11.5555555555556" customWidth="1"/>
    <col min="7683" max="7683" width="18" customWidth="1"/>
    <col min="7684" max="7687" width="9.66666666666667" customWidth="1"/>
    <col min="7688" max="7688" width="10.4351851851852" customWidth="1"/>
    <col min="7689" max="7690" width="8.33333333333333" customWidth="1"/>
    <col min="7691" max="7691" width="27.5555555555556" customWidth="1"/>
    <col min="7937" max="7937" width="10.3333333333333" customWidth="1"/>
    <col min="7938" max="7938" width="11.5555555555556" customWidth="1"/>
    <col min="7939" max="7939" width="18" customWidth="1"/>
    <col min="7940" max="7943" width="9.66666666666667" customWidth="1"/>
    <col min="7944" max="7944" width="10.4351851851852" customWidth="1"/>
    <col min="7945" max="7946" width="8.33333333333333" customWidth="1"/>
    <col min="7947" max="7947" width="27.5555555555556" customWidth="1"/>
    <col min="8193" max="8193" width="10.3333333333333" customWidth="1"/>
    <col min="8194" max="8194" width="11.5555555555556" customWidth="1"/>
    <col min="8195" max="8195" width="18" customWidth="1"/>
    <col min="8196" max="8199" width="9.66666666666667" customWidth="1"/>
    <col min="8200" max="8200" width="10.4351851851852" customWidth="1"/>
    <col min="8201" max="8202" width="8.33333333333333" customWidth="1"/>
    <col min="8203" max="8203" width="27.5555555555556" customWidth="1"/>
    <col min="8449" max="8449" width="10.3333333333333" customWidth="1"/>
    <col min="8450" max="8450" width="11.5555555555556" customWidth="1"/>
    <col min="8451" max="8451" width="18" customWidth="1"/>
    <col min="8452" max="8455" width="9.66666666666667" customWidth="1"/>
    <col min="8456" max="8456" width="10.4351851851852" customWidth="1"/>
    <col min="8457" max="8458" width="8.33333333333333" customWidth="1"/>
    <col min="8459" max="8459" width="27.5555555555556" customWidth="1"/>
    <col min="8705" max="8705" width="10.3333333333333" customWidth="1"/>
    <col min="8706" max="8706" width="11.5555555555556" customWidth="1"/>
    <col min="8707" max="8707" width="18" customWidth="1"/>
    <col min="8708" max="8711" width="9.66666666666667" customWidth="1"/>
    <col min="8712" max="8712" width="10.4351851851852" customWidth="1"/>
    <col min="8713" max="8714" width="8.33333333333333" customWidth="1"/>
    <col min="8715" max="8715" width="27.5555555555556" customWidth="1"/>
    <col min="8961" max="8961" width="10.3333333333333" customWidth="1"/>
    <col min="8962" max="8962" width="11.5555555555556" customWidth="1"/>
    <col min="8963" max="8963" width="18" customWidth="1"/>
    <col min="8964" max="8967" width="9.66666666666667" customWidth="1"/>
    <col min="8968" max="8968" width="10.4351851851852" customWidth="1"/>
    <col min="8969" max="8970" width="8.33333333333333" customWidth="1"/>
    <col min="8971" max="8971" width="27.5555555555556" customWidth="1"/>
    <col min="9217" max="9217" width="10.3333333333333" customWidth="1"/>
    <col min="9218" max="9218" width="11.5555555555556" customWidth="1"/>
    <col min="9219" max="9219" width="18" customWidth="1"/>
    <col min="9220" max="9223" width="9.66666666666667" customWidth="1"/>
    <col min="9224" max="9224" width="10.4351851851852" customWidth="1"/>
    <col min="9225" max="9226" width="8.33333333333333" customWidth="1"/>
    <col min="9227" max="9227" width="27.5555555555556" customWidth="1"/>
    <col min="9473" max="9473" width="10.3333333333333" customWidth="1"/>
    <col min="9474" max="9474" width="11.5555555555556" customWidth="1"/>
    <col min="9475" max="9475" width="18" customWidth="1"/>
    <col min="9476" max="9479" width="9.66666666666667" customWidth="1"/>
    <col min="9480" max="9480" width="10.4351851851852" customWidth="1"/>
    <col min="9481" max="9482" width="8.33333333333333" customWidth="1"/>
    <col min="9483" max="9483" width="27.5555555555556" customWidth="1"/>
    <col min="9729" max="9729" width="10.3333333333333" customWidth="1"/>
    <col min="9730" max="9730" width="11.5555555555556" customWidth="1"/>
    <col min="9731" max="9731" width="18" customWidth="1"/>
    <col min="9732" max="9735" width="9.66666666666667" customWidth="1"/>
    <col min="9736" max="9736" width="10.4351851851852" customWidth="1"/>
    <col min="9737" max="9738" width="8.33333333333333" customWidth="1"/>
    <col min="9739" max="9739" width="27.5555555555556" customWidth="1"/>
    <col min="9985" max="9985" width="10.3333333333333" customWidth="1"/>
    <col min="9986" max="9986" width="11.5555555555556" customWidth="1"/>
    <col min="9987" max="9987" width="18" customWidth="1"/>
    <col min="9988" max="9991" width="9.66666666666667" customWidth="1"/>
    <col min="9992" max="9992" width="10.4351851851852" customWidth="1"/>
    <col min="9993" max="9994" width="8.33333333333333" customWidth="1"/>
    <col min="9995" max="9995" width="27.5555555555556" customWidth="1"/>
    <col min="10241" max="10241" width="10.3333333333333" customWidth="1"/>
    <col min="10242" max="10242" width="11.5555555555556" customWidth="1"/>
    <col min="10243" max="10243" width="18" customWidth="1"/>
    <col min="10244" max="10247" width="9.66666666666667" customWidth="1"/>
    <col min="10248" max="10248" width="10.4351851851852" customWidth="1"/>
    <col min="10249" max="10250" width="8.33333333333333" customWidth="1"/>
    <col min="10251" max="10251" width="27.5555555555556" customWidth="1"/>
    <col min="10497" max="10497" width="10.3333333333333" customWidth="1"/>
    <col min="10498" max="10498" width="11.5555555555556" customWidth="1"/>
    <col min="10499" max="10499" width="18" customWidth="1"/>
    <col min="10500" max="10503" width="9.66666666666667" customWidth="1"/>
    <col min="10504" max="10504" width="10.4351851851852" customWidth="1"/>
    <col min="10505" max="10506" width="8.33333333333333" customWidth="1"/>
    <col min="10507" max="10507" width="27.5555555555556" customWidth="1"/>
    <col min="10753" max="10753" width="10.3333333333333" customWidth="1"/>
    <col min="10754" max="10754" width="11.5555555555556" customWidth="1"/>
    <col min="10755" max="10755" width="18" customWidth="1"/>
    <col min="10756" max="10759" width="9.66666666666667" customWidth="1"/>
    <col min="10760" max="10760" width="10.4351851851852" customWidth="1"/>
    <col min="10761" max="10762" width="8.33333333333333" customWidth="1"/>
    <col min="10763" max="10763" width="27.5555555555556" customWidth="1"/>
    <col min="11009" max="11009" width="10.3333333333333" customWidth="1"/>
    <col min="11010" max="11010" width="11.5555555555556" customWidth="1"/>
    <col min="11011" max="11011" width="18" customWidth="1"/>
    <col min="11012" max="11015" width="9.66666666666667" customWidth="1"/>
    <col min="11016" max="11016" width="10.4351851851852" customWidth="1"/>
    <col min="11017" max="11018" width="8.33333333333333" customWidth="1"/>
    <col min="11019" max="11019" width="27.5555555555556" customWidth="1"/>
    <col min="11265" max="11265" width="10.3333333333333" customWidth="1"/>
    <col min="11266" max="11266" width="11.5555555555556" customWidth="1"/>
    <col min="11267" max="11267" width="18" customWidth="1"/>
    <col min="11268" max="11271" width="9.66666666666667" customWidth="1"/>
    <col min="11272" max="11272" width="10.4351851851852" customWidth="1"/>
    <col min="11273" max="11274" width="8.33333333333333" customWidth="1"/>
    <col min="11275" max="11275" width="27.5555555555556" customWidth="1"/>
    <col min="11521" max="11521" width="10.3333333333333" customWidth="1"/>
    <col min="11522" max="11522" width="11.5555555555556" customWidth="1"/>
    <col min="11523" max="11523" width="18" customWidth="1"/>
    <col min="11524" max="11527" width="9.66666666666667" customWidth="1"/>
    <col min="11528" max="11528" width="10.4351851851852" customWidth="1"/>
    <col min="11529" max="11530" width="8.33333333333333" customWidth="1"/>
    <col min="11531" max="11531" width="27.5555555555556" customWidth="1"/>
    <col min="11777" max="11777" width="10.3333333333333" customWidth="1"/>
    <col min="11778" max="11778" width="11.5555555555556" customWidth="1"/>
    <col min="11779" max="11779" width="18" customWidth="1"/>
    <col min="11780" max="11783" width="9.66666666666667" customWidth="1"/>
    <col min="11784" max="11784" width="10.4351851851852" customWidth="1"/>
    <col min="11785" max="11786" width="8.33333333333333" customWidth="1"/>
    <col min="11787" max="11787" width="27.5555555555556" customWidth="1"/>
    <col min="12033" max="12033" width="10.3333333333333" customWidth="1"/>
    <col min="12034" max="12034" width="11.5555555555556" customWidth="1"/>
    <col min="12035" max="12035" width="18" customWidth="1"/>
    <col min="12036" max="12039" width="9.66666666666667" customWidth="1"/>
    <col min="12040" max="12040" width="10.4351851851852" customWidth="1"/>
    <col min="12041" max="12042" width="8.33333333333333" customWidth="1"/>
    <col min="12043" max="12043" width="27.5555555555556" customWidth="1"/>
    <col min="12289" max="12289" width="10.3333333333333" customWidth="1"/>
    <col min="12290" max="12290" width="11.5555555555556" customWidth="1"/>
    <col min="12291" max="12291" width="18" customWidth="1"/>
    <col min="12292" max="12295" width="9.66666666666667" customWidth="1"/>
    <col min="12296" max="12296" width="10.4351851851852" customWidth="1"/>
    <col min="12297" max="12298" width="8.33333333333333" customWidth="1"/>
    <col min="12299" max="12299" width="27.5555555555556" customWidth="1"/>
    <col min="12545" max="12545" width="10.3333333333333" customWidth="1"/>
    <col min="12546" max="12546" width="11.5555555555556" customWidth="1"/>
    <col min="12547" max="12547" width="18" customWidth="1"/>
    <col min="12548" max="12551" width="9.66666666666667" customWidth="1"/>
    <col min="12552" max="12552" width="10.4351851851852" customWidth="1"/>
    <col min="12553" max="12554" width="8.33333333333333" customWidth="1"/>
    <col min="12555" max="12555" width="27.5555555555556" customWidth="1"/>
    <col min="12801" max="12801" width="10.3333333333333" customWidth="1"/>
    <col min="12802" max="12802" width="11.5555555555556" customWidth="1"/>
    <col min="12803" max="12803" width="18" customWidth="1"/>
    <col min="12804" max="12807" width="9.66666666666667" customWidth="1"/>
    <col min="12808" max="12808" width="10.4351851851852" customWidth="1"/>
    <col min="12809" max="12810" width="8.33333333333333" customWidth="1"/>
    <col min="12811" max="12811" width="27.5555555555556" customWidth="1"/>
    <col min="13057" max="13057" width="10.3333333333333" customWidth="1"/>
    <col min="13058" max="13058" width="11.5555555555556" customWidth="1"/>
    <col min="13059" max="13059" width="18" customWidth="1"/>
    <col min="13060" max="13063" width="9.66666666666667" customWidth="1"/>
    <col min="13064" max="13064" width="10.4351851851852" customWidth="1"/>
    <col min="13065" max="13066" width="8.33333333333333" customWidth="1"/>
    <col min="13067" max="13067" width="27.5555555555556" customWidth="1"/>
    <col min="13313" max="13313" width="10.3333333333333" customWidth="1"/>
    <col min="13314" max="13314" width="11.5555555555556" customWidth="1"/>
    <col min="13315" max="13315" width="18" customWidth="1"/>
    <col min="13316" max="13319" width="9.66666666666667" customWidth="1"/>
    <col min="13320" max="13320" width="10.4351851851852" customWidth="1"/>
    <col min="13321" max="13322" width="8.33333333333333" customWidth="1"/>
    <col min="13323" max="13323" width="27.5555555555556" customWidth="1"/>
    <col min="13569" max="13569" width="10.3333333333333" customWidth="1"/>
    <col min="13570" max="13570" width="11.5555555555556" customWidth="1"/>
    <col min="13571" max="13571" width="18" customWidth="1"/>
    <col min="13572" max="13575" width="9.66666666666667" customWidth="1"/>
    <col min="13576" max="13576" width="10.4351851851852" customWidth="1"/>
    <col min="13577" max="13578" width="8.33333333333333" customWidth="1"/>
    <col min="13579" max="13579" width="27.5555555555556" customWidth="1"/>
    <col min="13825" max="13825" width="10.3333333333333" customWidth="1"/>
    <col min="13826" max="13826" width="11.5555555555556" customWidth="1"/>
    <col min="13827" max="13827" width="18" customWidth="1"/>
    <col min="13828" max="13831" width="9.66666666666667" customWidth="1"/>
    <col min="13832" max="13832" width="10.4351851851852" customWidth="1"/>
    <col min="13833" max="13834" width="8.33333333333333" customWidth="1"/>
    <col min="13835" max="13835" width="27.5555555555556" customWidth="1"/>
    <col min="14081" max="14081" width="10.3333333333333" customWidth="1"/>
    <col min="14082" max="14082" width="11.5555555555556" customWidth="1"/>
    <col min="14083" max="14083" width="18" customWidth="1"/>
    <col min="14084" max="14087" width="9.66666666666667" customWidth="1"/>
    <col min="14088" max="14088" width="10.4351851851852" customWidth="1"/>
    <col min="14089" max="14090" width="8.33333333333333" customWidth="1"/>
    <col min="14091" max="14091" width="27.5555555555556" customWidth="1"/>
    <col min="14337" max="14337" width="10.3333333333333" customWidth="1"/>
    <col min="14338" max="14338" width="11.5555555555556" customWidth="1"/>
    <col min="14339" max="14339" width="18" customWidth="1"/>
    <col min="14340" max="14343" width="9.66666666666667" customWidth="1"/>
    <col min="14344" max="14344" width="10.4351851851852" customWidth="1"/>
    <col min="14345" max="14346" width="8.33333333333333" customWidth="1"/>
    <col min="14347" max="14347" width="27.5555555555556" customWidth="1"/>
    <col min="14593" max="14593" width="10.3333333333333" customWidth="1"/>
    <col min="14594" max="14594" width="11.5555555555556" customWidth="1"/>
    <col min="14595" max="14595" width="18" customWidth="1"/>
    <col min="14596" max="14599" width="9.66666666666667" customWidth="1"/>
    <col min="14600" max="14600" width="10.4351851851852" customWidth="1"/>
    <col min="14601" max="14602" width="8.33333333333333" customWidth="1"/>
    <col min="14603" max="14603" width="27.5555555555556" customWidth="1"/>
    <col min="14849" max="14849" width="10.3333333333333" customWidth="1"/>
    <col min="14850" max="14850" width="11.5555555555556" customWidth="1"/>
    <col min="14851" max="14851" width="18" customWidth="1"/>
    <col min="14852" max="14855" width="9.66666666666667" customWidth="1"/>
    <col min="14856" max="14856" width="10.4351851851852" customWidth="1"/>
    <col min="14857" max="14858" width="8.33333333333333" customWidth="1"/>
    <col min="14859" max="14859" width="27.5555555555556" customWidth="1"/>
    <col min="15105" max="15105" width="10.3333333333333" customWidth="1"/>
    <col min="15106" max="15106" width="11.5555555555556" customWidth="1"/>
    <col min="15107" max="15107" width="18" customWidth="1"/>
    <col min="15108" max="15111" width="9.66666666666667" customWidth="1"/>
    <col min="15112" max="15112" width="10.4351851851852" customWidth="1"/>
    <col min="15113" max="15114" width="8.33333333333333" customWidth="1"/>
    <col min="15115" max="15115" width="27.5555555555556" customWidth="1"/>
    <col min="15361" max="15361" width="10.3333333333333" customWidth="1"/>
    <col min="15362" max="15362" width="11.5555555555556" customWidth="1"/>
    <col min="15363" max="15363" width="18" customWidth="1"/>
    <col min="15364" max="15367" width="9.66666666666667" customWidth="1"/>
    <col min="15368" max="15368" width="10.4351851851852" customWidth="1"/>
    <col min="15369" max="15370" width="8.33333333333333" customWidth="1"/>
    <col min="15371" max="15371" width="27.5555555555556" customWidth="1"/>
    <col min="15617" max="15617" width="10.3333333333333" customWidth="1"/>
    <col min="15618" max="15618" width="11.5555555555556" customWidth="1"/>
    <col min="15619" max="15619" width="18" customWidth="1"/>
    <col min="15620" max="15623" width="9.66666666666667" customWidth="1"/>
    <col min="15624" max="15624" width="10.4351851851852" customWidth="1"/>
    <col min="15625" max="15626" width="8.33333333333333" customWidth="1"/>
    <col min="15627" max="15627" width="27.5555555555556" customWidth="1"/>
    <col min="15873" max="15873" width="10.3333333333333" customWidth="1"/>
    <col min="15874" max="15874" width="11.5555555555556" customWidth="1"/>
    <col min="15875" max="15875" width="18" customWidth="1"/>
    <col min="15876" max="15879" width="9.66666666666667" customWidth="1"/>
    <col min="15880" max="15880" width="10.4351851851852" customWidth="1"/>
    <col min="15881" max="15882" width="8.33333333333333" customWidth="1"/>
    <col min="15883" max="15883" width="27.5555555555556" customWidth="1"/>
    <col min="16129" max="16129" width="10.3333333333333" customWidth="1"/>
    <col min="16130" max="16130" width="11.5555555555556" customWidth="1"/>
    <col min="16131" max="16131" width="18" customWidth="1"/>
    <col min="16132" max="16135" width="9.66666666666667" customWidth="1"/>
    <col min="16136" max="16136" width="10.4351851851852" customWidth="1"/>
    <col min="16137" max="16138" width="8.33333333333333" customWidth="1"/>
    <col min="16139" max="16139" width="27.5555555555556" customWidth="1"/>
  </cols>
  <sheetData>
    <row r="1" spans="1:2">
      <c r="A1" s="7" t="s">
        <v>729</v>
      </c>
      <c r="B1" s="7"/>
    </row>
    <row r="2" ht="25.2" customHeight="1" spans="1:11">
      <c r="A2" s="88" t="s">
        <v>652</v>
      </c>
      <c r="B2" s="88"/>
      <c r="C2" s="88"/>
      <c r="D2" s="88"/>
      <c r="E2" s="88"/>
      <c r="F2" s="88"/>
      <c r="G2" s="88"/>
      <c r="H2" s="88"/>
      <c r="I2" s="88"/>
      <c r="J2" s="88"/>
      <c r="K2" s="88"/>
    </row>
    <row r="3" ht="21.75" customHeight="1" spans="1:11">
      <c r="A3" s="88"/>
      <c r="B3" s="88"/>
      <c r="C3" s="88"/>
      <c r="D3" s="88"/>
      <c r="E3" s="88"/>
      <c r="F3" s="88"/>
      <c r="G3" s="88"/>
      <c r="H3" s="88"/>
      <c r="I3" s="88"/>
      <c r="J3" s="88"/>
      <c r="K3" s="97"/>
    </row>
    <row r="4" s="85" customFormat="1" ht="21.6" customHeight="1" spans="1:11">
      <c r="A4" s="9" t="s">
        <v>653</v>
      </c>
      <c r="B4" s="10" t="str">
        <f>'附表12 部门整体支出绩效自评情况'!B4</f>
        <v>大姚县昙华乡中心学校</v>
      </c>
      <c r="C4" s="10"/>
      <c r="D4" s="10"/>
      <c r="E4" s="10"/>
      <c r="F4" s="10"/>
      <c r="G4" s="10"/>
      <c r="H4" s="10"/>
      <c r="I4" s="10"/>
      <c r="K4" s="98" t="s">
        <v>654</v>
      </c>
    </row>
    <row r="5" s="86" customFormat="1" ht="17.4" customHeight="1" spans="1:11">
      <c r="A5" s="11" t="s">
        <v>655</v>
      </c>
      <c r="B5" s="12" t="s">
        <v>5</v>
      </c>
      <c r="C5" s="89" t="s">
        <v>730</v>
      </c>
      <c r="D5" s="89" t="s">
        <v>5</v>
      </c>
      <c r="E5" s="89" t="s">
        <v>5</v>
      </c>
      <c r="F5" s="89" t="s">
        <v>5</v>
      </c>
      <c r="G5" s="89" t="s">
        <v>5</v>
      </c>
      <c r="H5" s="89" t="s">
        <v>5</v>
      </c>
      <c r="I5" s="89"/>
      <c r="J5" s="89" t="s">
        <v>5</v>
      </c>
      <c r="K5" s="89" t="s">
        <v>5</v>
      </c>
    </row>
    <row r="6" s="86" customFormat="1" ht="17.4" customHeight="1" spans="1:11">
      <c r="A6" s="14" t="s">
        <v>657</v>
      </c>
      <c r="B6" s="15" t="s">
        <v>5</v>
      </c>
      <c r="C6" s="15" t="s">
        <v>658</v>
      </c>
      <c r="D6" s="15" t="s">
        <v>5</v>
      </c>
      <c r="E6" s="15" t="s">
        <v>5</v>
      </c>
      <c r="F6" s="15" t="s">
        <v>659</v>
      </c>
      <c r="G6" s="15" t="str">
        <f>'附表12 部门整体支出绩效自评情况'!B4</f>
        <v>大姚县昙华乡中心学校</v>
      </c>
      <c r="H6" s="15" t="s">
        <v>5</v>
      </c>
      <c r="I6" s="15"/>
      <c r="J6" s="15" t="s">
        <v>5</v>
      </c>
      <c r="K6" s="15" t="s">
        <v>5</v>
      </c>
    </row>
    <row r="7" s="86" customFormat="1" ht="15.6" customHeight="1" spans="1:11">
      <c r="A7" s="16" t="s">
        <v>660</v>
      </c>
      <c r="B7" s="15" t="s">
        <v>5</v>
      </c>
      <c r="C7" s="15" t="s">
        <v>5</v>
      </c>
      <c r="D7" s="15" t="s">
        <v>661</v>
      </c>
      <c r="E7" s="15" t="s">
        <v>445</v>
      </c>
      <c r="F7" s="15" t="s">
        <v>662</v>
      </c>
      <c r="G7" s="15" t="s">
        <v>663</v>
      </c>
      <c r="H7" s="15" t="s">
        <v>664</v>
      </c>
      <c r="I7" s="56" t="s">
        <v>665</v>
      </c>
      <c r="J7" s="57"/>
      <c r="K7" s="12"/>
    </row>
    <row r="8" s="86" customFormat="1" ht="15.6" customHeight="1" spans="1:11">
      <c r="A8" s="14" t="s">
        <v>5</v>
      </c>
      <c r="B8" s="15" t="s">
        <v>5</v>
      </c>
      <c r="C8" s="18" t="s">
        <v>666</v>
      </c>
      <c r="D8" s="19">
        <v>100916.6</v>
      </c>
      <c r="E8" s="66">
        <v>100916.6</v>
      </c>
      <c r="F8" s="66">
        <v>78989.51</v>
      </c>
      <c r="G8" s="15">
        <v>10</v>
      </c>
      <c r="H8" s="20">
        <f>F8/E8</f>
        <v>0.78272068222671</v>
      </c>
      <c r="I8" s="58">
        <f>G8*H8</f>
        <v>7.8272068222671</v>
      </c>
      <c r="J8" s="59"/>
      <c r="K8" s="60"/>
    </row>
    <row r="9" s="86" customFormat="1" ht="15.6" customHeight="1" spans="1:11">
      <c r="A9" s="14" t="s">
        <v>5</v>
      </c>
      <c r="B9" s="15" t="s">
        <v>5</v>
      </c>
      <c r="C9" s="18" t="s">
        <v>667</v>
      </c>
      <c r="D9" s="66">
        <v>100916.6</v>
      </c>
      <c r="E9" s="66">
        <v>100916.6</v>
      </c>
      <c r="F9" s="66">
        <v>78989.51</v>
      </c>
      <c r="G9" s="15" t="s">
        <v>5</v>
      </c>
      <c r="H9" s="21" t="s">
        <v>5</v>
      </c>
      <c r="I9" s="56" t="s">
        <v>449</v>
      </c>
      <c r="J9" s="57"/>
      <c r="K9" s="12"/>
    </row>
    <row r="10" s="86" customFormat="1" ht="15.6" customHeight="1" spans="1:11">
      <c r="A10" s="14" t="s">
        <v>5</v>
      </c>
      <c r="B10" s="15" t="s">
        <v>5</v>
      </c>
      <c r="C10" s="18" t="s">
        <v>668</v>
      </c>
      <c r="D10" s="68"/>
      <c r="E10" s="68"/>
      <c r="F10" s="68"/>
      <c r="G10" s="15" t="s">
        <v>5</v>
      </c>
      <c r="H10" s="21" t="s">
        <v>5</v>
      </c>
      <c r="I10" s="56" t="s">
        <v>449</v>
      </c>
      <c r="J10" s="57"/>
      <c r="K10" s="12"/>
    </row>
    <row r="11" s="86" customFormat="1" ht="15.6" customHeight="1" spans="1:11">
      <c r="A11" s="14" t="s">
        <v>5</v>
      </c>
      <c r="B11" s="15" t="s">
        <v>5</v>
      </c>
      <c r="C11" s="18" t="s">
        <v>669</v>
      </c>
      <c r="D11" s="68"/>
      <c r="E11" s="68"/>
      <c r="F11" s="68"/>
      <c r="G11" s="15" t="s">
        <v>5</v>
      </c>
      <c r="H11" s="21" t="s">
        <v>5</v>
      </c>
      <c r="I11" s="56" t="s">
        <v>449</v>
      </c>
      <c r="J11" s="57"/>
      <c r="K11" s="12"/>
    </row>
    <row r="12" s="86" customFormat="1" ht="15.6" customHeight="1" spans="1:11">
      <c r="A12" s="16" t="s">
        <v>670</v>
      </c>
      <c r="B12" s="15" t="s">
        <v>671</v>
      </c>
      <c r="C12" s="15" t="s">
        <v>5</v>
      </c>
      <c r="D12" s="15" t="s">
        <v>5</v>
      </c>
      <c r="E12" s="15" t="s">
        <v>5</v>
      </c>
      <c r="F12" s="15" t="s">
        <v>538</v>
      </c>
      <c r="G12" s="15" t="s">
        <v>5</v>
      </c>
      <c r="H12" s="15" t="s">
        <v>5</v>
      </c>
      <c r="I12" s="15"/>
      <c r="J12" s="15" t="s">
        <v>5</v>
      </c>
      <c r="K12" s="15" t="s">
        <v>5</v>
      </c>
    </row>
    <row r="13" s="86" customFormat="1" ht="50.4" customHeight="1" spans="1:11">
      <c r="A13" s="14" t="s">
        <v>672</v>
      </c>
      <c r="B13" s="90" t="s">
        <v>731</v>
      </c>
      <c r="C13" s="90" t="s">
        <v>5</v>
      </c>
      <c r="D13" s="90" t="s">
        <v>5</v>
      </c>
      <c r="E13" s="90" t="s">
        <v>5</v>
      </c>
      <c r="F13" s="91" t="s">
        <v>732</v>
      </c>
      <c r="G13" s="18" t="s">
        <v>5</v>
      </c>
      <c r="H13" s="18" t="s">
        <v>5</v>
      </c>
      <c r="I13" s="18"/>
      <c r="J13" s="18" t="s">
        <v>5</v>
      </c>
      <c r="K13" s="18" t="s">
        <v>5</v>
      </c>
    </row>
    <row r="14" s="87" customFormat="1" ht="15" customHeight="1" spans="1:11">
      <c r="A14" s="29" t="s">
        <v>675</v>
      </c>
      <c r="B14" s="30"/>
      <c r="C14" s="30"/>
      <c r="D14" s="31"/>
      <c r="E14" s="29" t="s">
        <v>676</v>
      </c>
      <c r="F14" s="30"/>
      <c r="G14" s="30"/>
      <c r="H14" s="32" t="s">
        <v>677</v>
      </c>
      <c r="I14" s="38" t="s">
        <v>663</v>
      </c>
      <c r="J14" s="38" t="s">
        <v>665</v>
      </c>
      <c r="K14" s="38" t="s">
        <v>585</v>
      </c>
    </row>
    <row r="15" s="87" customFormat="1" ht="15" customHeight="1" spans="1:11">
      <c r="A15" s="33" t="s">
        <v>578</v>
      </c>
      <c r="B15" s="34" t="s">
        <v>579</v>
      </c>
      <c r="C15" s="69" t="s">
        <v>580</v>
      </c>
      <c r="D15" s="70"/>
      <c r="E15" s="34" t="s">
        <v>581</v>
      </c>
      <c r="F15" s="34" t="s">
        <v>582</v>
      </c>
      <c r="G15" s="37" t="s">
        <v>583</v>
      </c>
      <c r="H15" s="38" t="s">
        <v>5</v>
      </c>
      <c r="I15" s="38"/>
      <c r="J15" s="38"/>
      <c r="K15" s="38" t="s">
        <v>5</v>
      </c>
    </row>
    <row r="16" s="86" customFormat="1" ht="25.2" customHeight="1" spans="1:11">
      <c r="A16" s="92" t="s">
        <v>586</v>
      </c>
      <c r="B16" s="95" t="s">
        <v>597</v>
      </c>
      <c r="C16" s="73" t="s">
        <v>733</v>
      </c>
      <c r="D16" s="74"/>
      <c r="E16" s="93" t="s">
        <v>594</v>
      </c>
      <c r="F16" s="93">
        <v>5</v>
      </c>
      <c r="G16" s="79" t="s">
        <v>599</v>
      </c>
      <c r="H16" s="93">
        <v>4.6</v>
      </c>
      <c r="I16" s="93">
        <v>20</v>
      </c>
      <c r="J16" s="93">
        <v>19</v>
      </c>
      <c r="K16" s="39" t="s">
        <v>555</v>
      </c>
    </row>
    <row r="17" s="86" customFormat="1" ht="25.2" customHeight="1" spans="1:11">
      <c r="A17" s="94"/>
      <c r="B17" s="101"/>
      <c r="C17" s="73" t="s">
        <v>734</v>
      </c>
      <c r="D17" s="74"/>
      <c r="E17" s="93" t="s">
        <v>589</v>
      </c>
      <c r="F17" s="93">
        <v>100</v>
      </c>
      <c r="G17" s="79" t="s">
        <v>599</v>
      </c>
      <c r="H17" s="93">
        <v>100</v>
      </c>
      <c r="I17" s="93">
        <v>10</v>
      </c>
      <c r="J17" s="93">
        <v>10</v>
      </c>
      <c r="K17" s="39" t="s">
        <v>555</v>
      </c>
    </row>
    <row r="18" s="86" customFormat="1" ht="25.2" customHeight="1" spans="1:11">
      <c r="A18" s="94"/>
      <c r="B18" s="95" t="s">
        <v>605</v>
      </c>
      <c r="C18" s="73" t="s">
        <v>735</v>
      </c>
      <c r="D18" s="74"/>
      <c r="E18" s="93" t="s">
        <v>607</v>
      </c>
      <c r="F18" s="93" t="s">
        <v>682</v>
      </c>
      <c r="G18" s="79" t="s">
        <v>609</v>
      </c>
      <c r="H18" s="93" t="s">
        <v>610</v>
      </c>
      <c r="I18" s="93">
        <v>15</v>
      </c>
      <c r="J18" s="93">
        <v>15</v>
      </c>
      <c r="K18" s="39" t="s">
        <v>555</v>
      </c>
    </row>
    <row r="19" s="86" customFormat="1" ht="25.2" customHeight="1" spans="1:11">
      <c r="A19" s="39" t="s">
        <v>628</v>
      </c>
      <c r="B19" s="75" t="s">
        <v>629</v>
      </c>
      <c r="C19" s="73" t="s">
        <v>634</v>
      </c>
      <c r="D19" s="74"/>
      <c r="E19" s="93" t="s">
        <v>594</v>
      </c>
      <c r="F19" s="93">
        <v>99</v>
      </c>
      <c r="G19" s="79" t="s">
        <v>599</v>
      </c>
      <c r="H19" s="93">
        <v>100</v>
      </c>
      <c r="I19" s="93">
        <v>15</v>
      </c>
      <c r="J19" s="93">
        <v>15</v>
      </c>
      <c r="K19" s="39" t="s">
        <v>555</v>
      </c>
    </row>
    <row r="20" s="86" customFormat="1" ht="25.2" customHeight="1" spans="1:11">
      <c r="A20" s="39"/>
      <c r="B20" s="81"/>
      <c r="C20" s="73" t="s">
        <v>736</v>
      </c>
      <c r="D20" s="74"/>
      <c r="E20" s="93" t="s">
        <v>594</v>
      </c>
      <c r="F20" s="93">
        <v>95</v>
      </c>
      <c r="G20" s="79" t="s">
        <v>599</v>
      </c>
      <c r="H20" s="93">
        <v>100</v>
      </c>
      <c r="I20" s="93">
        <v>10</v>
      </c>
      <c r="J20" s="93">
        <v>10</v>
      </c>
      <c r="K20" s="39" t="s">
        <v>555</v>
      </c>
    </row>
    <row r="21" s="86" customFormat="1" ht="25.2" customHeight="1" spans="1:11">
      <c r="A21" s="39"/>
      <c r="B21" s="102" t="s">
        <v>713</v>
      </c>
      <c r="C21" s="73" t="s">
        <v>737</v>
      </c>
      <c r="D21" s="74"/>
      <c r="E21" s="93" t="s">
        <v>594</v>
      </c>
      <c r="F21" s="93" t="s">
        <v>738</v>
      </c>
      <c r="G21" s="79" t="s">
        <v>739</v>
      </c>
      <c r="H21" s="93" t="s">
        <v>740</v>
      </c>
      <c r="I21" s="93">
        <v>10</v>
      </c>
      <c r="J21" s="93">
        <v>10</v>
      </c>
      <c r="K21" s="39" t="s">
        <v>555</v>
      </c>
    </row>
    <row r="22" s="86" customFormat="1" ht="25.2" customHeight="1" spans="1:11">
      <c r="A22" s="39" t="s">
        <v>641</v>
      </c>
      <c r="B22" s="75" t="s">
        <v>642</v>
      </c>
      <c r="C22" s="73" t="s">
        <v>741</v>
      </c>
      <c r="D22" s="74"/>
      <c r="E22" s="93" t="s">
        <v>594</v>
      </c>
      <c r="F22" s="93">
        <v>95</v>
      </c>
      <c r="G22" s="79" t="s">
        <v>599</v>
      </c>
      <c r="H22" s="93">
        <v>100</v>
      </c>
      <c r="I22" s="93">
        <v>10</v>
      </c>
      <c r="J22" s="93">
        <v>10</v>
      </c>
      <c r="K22" s="39" t="s">
        <v>555</v>
      </c>
    </row>
    <row r="23" s="87" customFormat="1" ht="19.95" customHeight="1" spans="1:11">
      <c r="A23" s="38" t="s">
        <v>94</v>
      </c>
      <c r="B23" s="38"/>
      <c r="C23" s="38"/>
      <c r="D23" s="38"/>
      <c r="E23" s="45"/>
      <c r="F23" s="45"/>
      <c r="G23" s="45"/>
      <c r="H23" s="45"/>
      <c r="I23" s="45">
        <f>SUM(I16:I22)</f>
        <v>90</v>
      </c>
      <c r="J23" s="45">
        <f>SUM(J16:J22)</f>
        <v>89</v>
      </c>
      <c r="K23" s="38"/>
    </row>
    <row r="24" s="86" customFormat="1" ht="19.95" customHeight="1" spans="1:11">
      <c r="A24" s="46" t="s">
        <v>688</v>
      </c>
      <c r="B24" s="47"/>
      <c r="C24" s="47"/>
      <c r="D24" s="48"/>
      <c r="E24" s="49" t="s">
        <v>522</v>
      </c>
      <c r="F24" s="50"/>
      <c r="G24" s="50"/>
      <c r="H24" s="50"/>
      <c r="I24" s="50"/>
      <c r="J24" s="82"/>
      <c r="K24" s="63"/>
    </row>
    <row r="25" s="86" customFormat="1" ht="19.95" customHeight="1" spans="1:11">
      <c r="A25" s="29" t="s">
        <v>689</v>
      </c>
      <c r="B25" s="30"/>
      <c r="C25" s="30"/>
      <c r="D25" s="30"/>
      <c r="E25" s="51"/>
      <c r="F25" s="51"/>
      <c r="G25" s="51"/>
      <c r="H25" s="51"/>
      <c r="I25" s="52">
        <f>G8+I23</f>
        <v>100</v>
      </c>
      <c r="J25" s="103">
        <f>I8+J23</f>
        <v>96.8272068222671</v>
      </c>
      <c r="K25" s="65" t="s">
        <v>690</v>
      </c>
    </row>
    <row r="26" s="100" customFormat="1" ht="14.4"/>
    <row r="27" s="5" customFormat="1" ht="18" customHeight="1" spans="1:10">
      <c r="A27" s="53" t="s">
        <v>647</v>
      </c>
      <c r="B27" s="54"/>
      <c r="C27" s="54"/>
      <c r="D27" s="54"/>
      <c r="E27" s="54"/>
      <c r="F27" s="54"/>
      <c r="G27" s="54"/>
      <c r="H27" s="54"/>
      <c r="I27" s="54"/>
      <c r="J27" s="54"/>
    </row>
    <row r="28" s="5" customFormat="1" ht="18" customHeight="1" spans="1:10">
      <c r="A28" s="53" t="s">
        <v>648</v>
      </c>
      <c r="B28" s="53"/>
      <c r="C28" s="53"/>
      <c r="D28" s="53"/>
      <c r="E28" s="53"/>
      <c r="F28" s="53"/>
      <c r="G28" s="53"/>
      <c r="H28" s="53"/>
      <c r="I28" s="53"/>
      <c r="J28" s="53"/>
    </row>
    <row r="29" s="5" customFormat="1" ht="18" customHeight="1" spans="1:10">
      <c r="A29" s="53" t="s">
        <v>649</v>
      </c>
      <c r="B29" s="53"/>
      <c r="C29" s="53"/>
      <c r="D29" s="53"/>
      <c r="E29" s="53"/>
      <c r="F29" s="53"/>
      <c r="G29" s="53"/>
      <c r="H29" s="53"/>
      <c r="I29" s="53"/>
      <c r="J29" s="53"/>
    </row>
    <row r="30" s="5" customFormat="1" ht="18" customHeight="1" spans="1:10">
      <c r="A30" s="53" t="s">
        <v>691</v>
      </c>
      <c r="B30" s="53"/>
      <c r="C30" s="53"/>
      <c r="D30" s="53"/>
      <c r="E30" s="53"/>
      <c r="F30" s="53"/>
      <c r="G30" s="53"/>
      <c r="H30" s="53"/>
      <c r="I30" s="53"/>
      <c r="J30" s="53"/>
    </row>
    <row r="31" s="5" customFormat="1" ht="18" customHeight="1" spans="1:10">
      <c r="A31" s="53" t="s">
        <v>692</v>
      </c>
      <c r="B31" s="53"/>
      <c r="C31" s="53"/>
      <c r="D31" s="53"/>
      <c r="E31" s="53"/>
      <c r="F31" s="53"/>
      <c r="G31" s="53"/>
      <c r="H31" s="53"/>
      <c r="I31" s="53"/>
      <c r="J31" s="53"/>
    </row>
    <row r="32" s="5" customFormat="1" ht="18" customHeight="1" spans="1:10">
      <c r="A32" s="53" t="s">
        <v>693</v>
      </c>
      <c r="B32" s="53"/>
      <c r="C32" s="53"/>
      <c r="D32" s="53"/>
      <c r="E32" s="53"/>
      <c r="F32" s="53"/>
      <c r="G32" s="53"/>
      <c r="H32" s="53"/>
      <c r="I32" s="53"/>
      <c r="J32" s="53"/>
    </row>
    <row r="33" s="5" customFormat="1" ht="18" customHeight="1" spans="1:10">
      <c r="A33" s="53" t="s">
        <v>694</v>
      </c>
      <c r="B33" s="53"/>
      <c r="C33" s="53"/>
      <c r="D33" s="53"/>
      <c r="E33" s="53"/>
      <c r="F33" s="53"/>
      <c r="G33" s="53"/>
      <c r="H33" s="53"/>
      <c r="I33" s="53"/>
      <c r="J33" s="53"/>
    </row>
  </sheetData>
  <mergeCells count="47">
    <mergeCell ref="A1:B1"/>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A23:D23"/>
    <mergeCell ref="A24:D24"/>
    <mergeCell ref="E24:K24"/>
    <mergeCell ref="A25:D25"/>
    <mergeCell ref="A28:J28"/>
    <mergeCell ref="A29:J29"/>
    <mergeCell ref="A30:J30"/>
    <mergeCell ref="A31:J31"/>
    <mergeCell ref="A32:J32"/>
    <mergeCell ref="A33:J33"/>
    <mergeCell ref="A12:A13"/>
    <mergeCell ref="A16:A18"/>
    <mergeCell ref="A19:A21"/>
    <mergeCell ref="B16:B17"/>
    <mergeCell ref="B19:B20"/>
    <mergeCell ref="H14:H15"/>
    <mergeCell ref="I14:I15"/>
    <mergeCell ref="J14:J15"/>
    <mergeCell ref="K14:K15"/>
    <mergeCell ref="A7:B11"/>
  </mergeCells>
  <printOptions horizontalCentered="1"/>
  <pageMargins left="0.708661417322835" right="0.511811023622047" top="0.708661417322835" bottom="0.393700787401575" header="0.551181102362205" footer="0.118110236220472"/>
  <pageSetup paperSize="9" orientation="landscape" blackAndWhite="1"/>
  <headerFooter alignWithMargins="0" scaleWithDoc="0">
    <oddHeader>&amp;L附件1-3</oddHead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L40"/>
  <sheetViews>
    <sheetView workbookViewId="0">
      <selection activeCell="O16" sqref="O16"/>
    </sheetView>
  </sheetViews>
  <sheetFormatPr defaultColWidth="9.10185185185185" defaultRowHeight="13.2"/>
  <cols>
    <col min="1" max="1" width="13.712962962963" style="6" customWidth="1"/>
    <col min="2" max="2" width="11.5555555555556" style="6" customWidth="1"/>
    <col min="3" max="3" width="18" style="6" customWidth="1"/>
    <col min="4" max="6" width="15.5555555555556" style="6" customWidth="1"/>
    <col min="7" max="7" width="9.66666666666667" style="6" customWidth="1"/>
    <col min="8" max="8" width="8.55555555555556" style="6" customWidth="1"/>
    <col min="9" max="10" width="8.33333333333333" style="6" customWidth="1"/>
    <col min="11" max="11" width="27.5555555555556" style="6" customWidth="1"/>
    <col min="12" max="16384" width="9.10185185185185" style="6"/>
  </cols>
  <sheetData>
    <row r="1" spans="1:1">
      <c r="A1" s="7" t="s">
        <v>742</v>
      </c>
    </row>
    <row r="2" ht="25.2" customHeight="1" spans="1:11">
      <c r="A2" s="8" t="s">
        <v>652</v>
      </c>
      <c r="B2" s="8"/>
      <c r="C2" s="8"/>
      <c r="D2" s="8"/>
      <c r="E2" s="8"/>
      <c r="F2" s="8"/>
      <c r="G2" s="8"/>
      <c r="H2" s="8"/>
      <c r="I2" s="8"/>
      <c r="J2" s="8"/>
      <c r="K2" s="8"/>
    </row>
    <row r="3" ht="18.75" customHeight="1" spans="1:11">
      <c r="A3" s="8"/>
      <c r="B3" s="8"/>
      <c r="C3" s="8"/>
      <c r="D3" s="8"/>
      <c r="E3" s="8"/>
      <c r="F3" s="8"/>
      <c r="G3" s="8"/>
      <c r="H3" s="8"/>
      <c r="I3" s="8"/>
      <c r="J3" s="8"/>
      <c r="K3" s="99"/>
    </row>
    <row r="4" s="1" customFormat="1" ht="29.4" customHeight="1" spans="1:11">
      <c r="A4" s="9" t="s">
        <v>653</v>
      </c>
      <c r="B4" s="10" t="str">
        <f>'附表12 部门整体支出绩效自评情况'!B4</f>
        <v>大姚县昙华乡中心学校</v>
      </c>
      <c r="C4" s="10"/>
      <c r="D4" s="10"/>
      <c r="E4" s="10"/>
      <c r="F4" s="10"/>
      <c r="G4" s="10"/>
      <c r="H4" s="10"/>
      <c r="I4" s="10"/>
      <c r="K4" s="55" t="s">
        <v>654</v>
      </c>
    </row>
    <row r="5" s="2" customFormat="1" ht="27.6" customHeight="1" spans="1:11">
      <c r="A5" s="11" t="s">
        <v>655</v>
      </c>
      <c r="B5" s="12" t="s">
        <v>5</v>
      </c>
      <c r="C5" s="13" t="s">
        <v>743</v>
      </c>
      <c r="D5" s="13" t="s">
        <v>5</v>
      </c>
      <c r="E5" s="13" t="s">
        <v>5</v>
      </c>
      <c r="F5" s="13" t="s">
        <v>5</v>
      </c>
      <c r="G5" s="13" t="s">
        <v>5</v>
      </c>
      <c r="H5" s="13" t="s">
        <v>5</v>
      </c>
      <c r="I5" s="13"/>
      <c r="J5" s="13" t="s">
        <v>5</v>
      </c>
      <c r="K5" s="13" t="s">
        <v>5</v>
      </c>
    </row>
    <row r="6" s="2" customFormat="1" ht="24" customHeight="1" spans="1:11">
      <c r="A6" s="14" t="s">
        <v>657</v>
      </c>
      <c r="B6" s="15" t="s">
        <v>5</v>
      </c>
      <c r="C6" s="15" t="s">
        <v>658</v>
      </c>
      <c r="D6" s="15" t="s">
        <v>5</v>
      </c>
      <c r="E6" s="15" t="s">
        <v>5</v>
      </c>
      <c r="F6" s="15" t="s">
        <v>659</v>
      </c>
      <c r="G6" s="15" t="str">
        <f>'附表12 部门整体支出绩效自评情况'!B4</f>
        <v>大姚县昙华乡中心学校</v>
      </c>
      <c r="H6" s="15"/>
      <c r="I6" s="15"/>
      <c r="J6" s="15" t="s">
        <v>5</v>
      </c>
      <c r="K6" s="15" t="s">
        <v>5</v>
      </c>
    </row>
    <row r="7" s="2" customFormat="1" ht="33.6" customHeight="1" spans="1:11">
      <c r="A7" s="16" t="s">
        <v>660</v>
      </c>
      <c r="B7" s="15" t="s">
        <v>5</v>
      </c>
      <c r="C7" s="15" t="s">
        <v>5</v>
      </c>
      <c r="D7" s="17" t="s">
        <v>697</v>
      </c>
      <c r="E7" s="17" t="s">
        <v>698</v>
      </c>
      <c r="F7" s="17" t="s">
        <v>699</v>
      </c>
      <c r="G7" s="15" t="s">
        <v>663</v>
      </c>
      <c r="H7" s="15" t="s">
        <v>664</v>
      </c>
      <c r="I7" s="56" t="s">
        <v>665</v>
      </c>
      <c r="J7" s="57"/>
      <c r="K7" s="12"/>
    </row>
    <row r="8" s="2" customFormat="1" ht="25.2" customHeight="1" spans="1:12">
      <c r="A8" s="14" t="s">
        <v>5</v>
      </c>
      <c r="B8" s="15" t="s">
        <v>5</v>
      </c>
      <c r="C8" s="18" t="s">
        <v>666</v>
      </c>
      <c r="D8" s="19">
        <v>371577.74</v>
      </c>
      <c r="E8" s="19">
        <v>371577.74</v>
      </c>
      <c r="F8" s="66">
        <v>371577.74</v>
      </c>
      <c r="G8" s="15">
        <v>10</v>
      </c>
      <c r="H8" s="20">
        <f>F8/E8</f>
        <v>1</v>
      </c>
      <c r="I8" s="58">
        <f>G8*H8</f>
        <v>10</v>
      </c>
      <c r="J8" s="59"/>
      <c r="K8" s="60"/>
      <c r="L8" s="61"/>
    </row>
    <row r="9" s="2" customFormat="1" ht="25.2" customHeight="1" spans="1:11">
      <c r="A9" s="14" t="s">
        <v>5</v>
      </c>
      <c r="B9" s="15" t="s">
        <v>5</v>
      </c>
      <c r="C9" s="18" t="s">
        <v>667</v>
      </c>
      <c r="D9" s="19">
        <v>371577.74</v>
      </c>
      <c r="E9" s="19">
        <v>371577.74</v>
      </c>
      <c r="F9" s="66">
        <v>371577.74</v>
      </c>
      <c r="G9" s="15" t="s">
        <v>5</v>
      </c>
      <c r="H9" s="21" t="s">
        <v>5</v>
      </c>
      <c r="I9" s="56" t="s">
        <v>449</v>
      </c>
      <c r="J9" s="57"/>
      <c r="K9" s="12"/>
    </row>
    <row r="10" s="2" customFormat="1" ht="25.2" customHeight="1" spans="1:11">
      <c r="A10" s="14" t="s">
        <v>5</v>
      </c>
      <c r="B10" s="15" t="s">
        <v>5</v>
      </c>
      <c r="C10" s="18" t="s">
        <v>668</v>
      </c>
      <c r="D10" s="22"/>
      <c r="E10" s="22"/>
      <c r="F10" s="23"/>
      <c r="G10" s="15" t="s">
        <v>5</v>
      </c>
      <c r="H10" s="21" t="s">
        <v>5</v>
      </c>
      <c r="I10" s="56" t="s">
        <v>449</v>
      </c>
      <c r="J10" s="57"/>
      <c r="K10" s="12"/>
    </row>
    <row r="11" s="2" customFormat="1" ht="25.2" customHeight="1" spans="1:11">
      <c r="A11" s="14" t="s">
        <v>5</v>
      </c>
      <c r="B11" s="15" t="s">
        <v>5</v>
      </c>
      <c r="C11" s="18" t="s">
        <v>669</v>
      </c>
      <c r="D11" s="23"/>
      <c r="E11" s="23"/>
      <c r="F11" s="23"/>
      <c r="G11" s="15" t="s">
        <v>5</v>
      </c>
      <c r="H11" s="21" t="s">
        <v>5</v>
      </c>
      <c r="I11" s="56" t="s">
        <v>449</v>
      </c>
      <c r="J11" s="57"/>
      <c r="K11" s="12"/>
    </row>
    <row r="12" s="2" customFormat="1" ht="21.6" customHeight="1" spans="1:11">
      <c r="A12" s="16" t="s">
        <v>670</v>
      </c>
      <c r="B12" s="15" t="s">
        <v>671</v>
      </c>
      <c r="C12" s="15" t="s">
        <v>5</v>
      </c>
      <c r="D12" s="15" t="s">
        <v>5</v>
      </c>
      <c r="E12" s="15" t="s">
        <v>5</v>
      </c>
      <c r="F12" s="15" t="s">
        <v>538</v>
      </c>
      <c r="G12" s="15" t="s">
        <v>5</v>
      </c>
      <c r="H12" s="15" t="s">
        <v>5</v>
      </c>
      <c r="I12" s="15"/>
      <c r="J12" s="15" t="s">
        <v>5</v>
      </c>
      <c r="K12" s="15" t="s">
        <v>5</v>
      </c>
    </row>
    <row r="13" s="2" customFormat="1" ht="72" customHeight="1" spans="1:11">
      <c r="A13" s="14" t="s">
        <v>672</v>
      </c>
      <c r="B13" s="24" t="s">
        <v>744</v>
      </c>
      <c r="C13" s="25" t="s">
        <v>5</v>
      </c>
      <c r="D13" s="25" t="s">
        <v>5</v>
      </c>
      <c r="E13" s="26" t="s">
        <v>5</v>
      </c>
      <c r="F13" s="27" t="s">
        <v>745</v>
      </c>
      <c r="G13" s="28" t="s">
        <v>5</v>
      </c>
      <c r="H13" s="28" t="s">
        <v>5</v>
      </c>
      <c r="I13" s="28"/>
      <c r="J13" s="28" t="s">
        <v>5</v>
      </c>
      <c r="K13" s="62" t="s">
        <v>5</v>
      </c>
    </row>
    <row r="14" s="3" customFormat="1" ht="21.6" customHeight="1" spans="1:11">
      <c r="A14" s="29" t="s">
        <v>675</v>
      </c>
      <c r="B14" s="30"/>
      <c r="C14" s="30"/>
      <c r="D14" s="31"/>
      <c r="E14" s="29" t="s">
        <v>676</v>
      </c>
      <c r="F14" s="30"/>
      <c r="G14" s="30"/>
      <c r="H14" s="32" t="s">
        <v>677</v>
      </c>
      <c r="I14" s="38" t="s">
        <v>663</v>
      </c>
      <c r="J14" s="38" t="s">
        <v>665</v>
      </c>
      <c r="K14" s="38" t="s">
        <v>585</v>
      </c>
    </row>
    <row r="15" s="3" customFormat="1" ht="21.6" customHeight="1" spans="1:11">
      <c r="A15" s="33" t="s">
        <v>578</v>
      </c>
      <c r="B15" s="34" t="s">
        <v>579</v>
      </c>
      <c r="C15" s="35" t="s">
        <v>580</v>
      </c>
      <c r="D15" s="36"/>
      <c r="E15" s="34" t="s">
        <v>581</v>
      </c>
      <c r="F15" s="34" t="s">
        <v>582</v>
      </c>
      <c r="G15" s="37" t="s">
        <v>583</v>
      </c>
      <c r="H15" s="38" t="s">
        <v>5</v>
      </c>
      <c r="I15" s="38"/>
      <c r="J15" s="38"/>
      <c r="K15" s="38" t="s">
        <v>5</v>
      </c>
    </row>
    <row r="16" s="2" customFormat="1" ht="21.6" customHeight="1" spans="1:11">
      <c r="A16" s="39" t="s">
        <v>586</v>
      </c>
      <c r="B16" s="39" t="s">
        <v>587</v>
      </c>
      <c r="C16" s="40" t="s">
        <v>746</v>
      </c>
      <c r="D16" s="40"/>
      <c r="E16" s="39" t="s">
        <v>589</v>
      </c>
      <c r="F16" s="41">
        <v>100</v>
      </c>
      <c r="G16" s="42" t="s">
        <v>599</v>
      </c>
      <c r="H16" s="39">
        <v>100</v>
      </c>
      <c r="I16" s="39">
        <v>9</v>
      </c>
      <c r="J16" s="39">
        <v>9</v>
      </c>
      <c r="K16" s="43" t="s">
        <v>555</v>
      </c>
    </row>
    <row r="17" s="2" customFormat="1" ht="21.6" customHeight="1" spans="1:11">
      <c r="A17" s="39"/>
      <c r="B17" s="39" t="s">
        <v>597</v>
      </c>
      <c r="C17" s="40" t="s">
        <v>747</v>
      </c>
      <c r="D17" s="40"/>
      <c r="E17" s="39" t="s">
        <v>589</v>
      </c>
      <c r="F17" s="41">
        <v>100</v>
      </c>
      <c r="G17" s="42" t="s">
        <v>599</v>
      </c>
      <c r="H17" s="39">
        <v>100</v>
      </c>
      <c r="I17" s="39">
        <v>7</v>
      </c>
      <c r="J17" s="39">
        <v>7</v>
      </c>
      <c r="K17" s="43" t="s">
        <v>555</v>
      </c>
    </row>
    <row r="18" s="2" customFormat="1" ht="21.6" customHeight="1" spans="1:11">
      <c r="A18" s="39"/>
      <c r="B18" s="39"/>
      <c r="C18" s="40" t="s">
        <v>748</v>
      </c>
      <c r="D18" s="40"/>
      <c r="E18" s="39" t="s">
        <v>589</v>
      </c>
      <c r="F18" s="41">
        <v>100</v>
      </c>
      <c r="G18" s="42" t="s">
        <v>599</v>
      </c>
      <c r="H18" s="39">
        <v>100</v>
      </c>
      <c r="I18" s="39">
        <v>7</v>
      </c>
      <c r="J18" s="39">
        <v>7</v>
      </c>
      <c r="K18" s="43" t="s">
        <v>555</v>
      </c>
    </row>
    <row r="19" s="2" customFormat="1" ht="21.6" customHeight="1" spans="1:11">
      <c r="A19" s="39"/>
      <c r="B19" s="39"/>
      <c r="C19" s="40" t="s">
        <v>749</v>
      </c>
      <c r="D19" s="40"/>
      <c r="E19" s="39" t="s">
        <v>589</v>
      </c>
      <c r="F19" s="41">
        <v>100</v>
      </c>
      <c r="G19" s="42" t="s">
        <v>599</v>
      </c>
      <c r="H19" s="39">
        <v>100</v>
      </c>
      <c r="I19" s="39">
        <v>7</v>
      </c>
      <c r="J19" s="39">
        <v>7</v>
      </c>
      <c r="K19" s="43" t="s">
        <v>555</v>
      </c>
    </row>
    <row r="20" s="2" customFormat="1" ht="21.6" customHeight="1" spans="1:11">
      <c r="A20" s="39"/>
      <c r="B20" s="39"/>
      <c r="C20" s="40" t="s">
        <v>603</v>
      </c>
      <c r="D20" s="40"/>
      <c r="E20" s="39" t="s">
        <v>594</v>
      </c>
      <c r="F20" s="41">
        <v>30</v>
      </c>
      <c r="G20" s="42" t="s">
        <v>599</v>
      </c>
      <c r="H20" s="39">
        <v>33</v>
      </c>
      <c r="I20" s="39">
        <v>10</v>
      </c>
      <c r="J20" s="39">
        <v>10</v>
      </c>
      <c r="K20" s="43" t="s">
        <v>555</v>
      </c>
    </row>
    <row r="21" s="2" customFormat="1" ht="21.6" customHeight="1" spans="1:11">
      <c r="A21" s="39"/>
      <c r="B21" s="39" t="s">
        <v>605</v>
      </c>
      <c r="C21" s="43" t="s">
        <v>750</v>
      </c>
      <c r="D21" s="43"/>
      <c r="E21" s="39" t="s">
        <v>607</v>
      </c>
      <c r="F21" s="41" t="s">
        <v>682</v>
      </c>
      <c r="G21" s="42" t="s">
        <v>609</v>
      </c>
      <c r="H21" s="39" t="s">
        <v>610</v>
      </c>
      <c r="I21" s="39">
        <v>10</v>
      </c>
      <c r="J21" s="39">
        <v>10</v>
      </c>
      <c r="K21" s="43" t="s">
        <v>555</v>
      </c>
    </row>
    <row r="22" s="2" customFormat="1" ht="21.6" customHeight="1" spans="1:11">
      <c r="A22" s="39"/>
      <c r="B22" s="39"/>
      <c r="C22" s="43" t="s">
        <v>611</v>
      </c>
      <c r="D22" s="43"/>
      <c r="E22" s="39" t="s">
        <v>607</v>
      </c>
      <c r="F22" s="41" t="s">
        <v>682</v>
      </c>
      <c r="G22" s="42" t="s">
        <v>609</v>
      </c>
      <c r="H22" s="39" t="s">
        <v>610</v>
      </c>
      <c r="I22" s="39">
        <v>5</v>
      </c>
      <c r="J22" s="39">
        <v>5</v>
      </c>
      <c r="K22" s="43" t="s">
        <v>555</v>
      </c>
    </row>
    <row r="23" s="2" customFormat="1" ht="28.95" customHeight="1" spans="1:11">
      <c r="A23" s="39" t="s">
        <v>628</v>
      </c>
      <c r="B23" s="41" t="s">
        <v>629</v>
      </c>
      <c r="C23" s="44" t="s">
        <v>751</v>
      </c>
      <c r="D23" s="44"/>
      <c r="E23" s="39" t="s">
        <v>594</v>
      </c>
      <c r="F23" s="41">
        <v>95</v>
      </c>
      <c r="G23" s="42" t="s">
        <v>599</v>
      </c>
      <c r="H23" s="39">
        <v>100</v>
      </c>
      <c r="I23" s="39">
        <v>5</v>
      </c>
      <c r="J23" s="39">
        <v>5</v>
      </c>
      <c r="K23" s="43" t="s">
        <v>555</v>
      </c>
    </row>
    <row r="24" s="2" customFormat="1" ht="28.95" customHeight="1" spans="1:11">
      <c r="A24" s="39"/>
      <c r="B24" s="41"/>
      <c r="C24" s="44" t="s">
        <v>752</v>
      </c>
      <c r="D24" s="44"/>
      <c r="E24" s="39" t="s">
        <v>594</v>
      </c>
      <c r="F24" s="41">
        <v>95</v>
      </c>
      <c r="G24" s="42" t="s">
        <v>599</v>
      </c>
      <c r="H24" s="39">
        <v>100</v>
      </c>
      <c r="I24" s="39">
        <v>5</v>
      </c>
      <c r="J24" s="39">
        <v>5</v>
      </c>
      <c r="K24" s="43" t="s">
        <v>555</v>
      </c>
    </row>
    <row r="25" s="2" customFormat="1" ht="28.95" customHeight="1" spans="1:11">
      <c r="A25" s="39"/>
      <c r="B25" s="41"/>
      <c r="C25" s="44" t="s">
        <v>753</v>
      </c>
      <c r="D25" s="44"/>
      <c r="E25" s="39" t="s">
        <v>594</v>
      </c>
      <c r="F25" s="41">
        <v>95</v>
      </c>
      <c r="G25" s="42" t="s">
        <v>599</v>
      </c>
      <c r="H25" s="39">
        <v>100</v>
      </c>
      <c r="I25" s="39">
        <v>5</v>
      </c>
      <c r="J25" s="39">
        <v>5</v>
      </c>
      <c r="K25" s="43" t="s">
        <v>555</v>
      </c>
    </row>
    <row r="26" s="2" customFormat="1" ht="28.95" customHeight="1" spans="1:11">
      <c r="A26" s="39"/>
      <c r="B26" s="41"/>
      <c r="C26" s="44" t="s">
        <v>754</v>
      </c>
      <c r="D26" s="44"/>
      <c r="E26" s="39" t="s">
        <v>594</v>
      </c>
      <c r="F26" s="41">
        <v>95</v>
      </c>
      <c r="G26" s="42" t="s">
        <v>599</v>
      </c>
      <c r="H26" s="39">
        <v>100</v>
      </c>
      <c r="I26" s="39">
        <v>5</v>
      </c>
      <c r="J26" s="39">
        <v>5</v>
      </c>
      <c r="K26" s="43" t="s">
        <v>555</v>
      </c>
    </row>
    <row r="27" s="2" customFormat="1" ht="28.95" customHeight="1" spans="1:11">
      <c r="A27" s="39" t="s">
        <v>641</v>
      </c>
      <c r="B27" s="41" t="s">
        <v>642</v>
      </c>
      <c r="C27" s="44" t="s">
        <v>643</v>
      </c>
      <c r="D27" s="44"/>
      <c r="E27" s="39" t="s">
        <v>594</v>
      </c>
      <c r="F27" s="41">
        <v>90</v>
      </c>
      <c r="G27" s="42" t="s">
        <v>599</v>
      </c>
      <c r="H27" s="39">
        <v>100</v>
      </c>
      <c r="I27" s="39">
        <v>5</v>
      </c>
      <c r="J27" s="39">
        <v>5</v>
      </c>
      <c r="K27" s="43" t="s">
        <v>555</v>
      </c>
    </row>
    <row r="28" s="2" customFormat="1" ht="28.95" customHeight="1" spans="1:11">
      <c r="A28" s="39"/>
      <c r="B28" s="41"/>
      <c r="C28" s="44" t="s">
        <v>644</v>
      </c>
      <c r="D28" s="44"/>
      <c r="E28" s="39" t="s">
        <v>594</v>
      </c>
      <c r="F28" s="41">
        <v>90</v>
      </c>
      <c r="G28" s="42" t="s">
        <v>599</v>
      </c>
      <c r="H28" s="39">
        <v>100</v>
      </c>
      <c r="I28" s="39">
        <v>5</v>
      </c>
      <c r="J28" s="39">
        <v>5</v>
      </c>
      <c r="K28" s="43" t="s">
        <v>555</v>
      </c>
    </row>
    <row r="29" s="2" customFormat="1" ht="28.95" customHeight="1" spans="1:11">
      <c r="A29" s="39"/>
      <c r="B29" s="41"/>
      <c r="C29" s="44" t="s">
        <v>645</v>
      </c>
      <c r="D29" s="44"/>
      <c r="E29" s="39" t="s">
        <v>594</v>
      </c>
      <c r="F29" s="41">
        <v>90</v>
      </c>
      <c r="G29" s="42" t="s">
        <v>599</v>
      </c>
      <c r="H29" s="39">
        <v>98</v>
      </c>
      <c r="I29" s="39">
        <v>5</v>
      </c>
      <c r="J29" s="39">
        <v>5</v>
      </c>
      <c r="K29" s="43" t="s">
        <v>555</v>
      </c>
    </row>
    <row r="30" s="3" customFormat="1" ht="19.2" customHeight="1" spans="1:11">
      <c r="A30" s="38" t="s">
        <v>94</v>
      </c>
      <c r="B30" s="38"/>
      <c r="C30" s="38"/>
      <c r="D30" s="38"/>
      <c r="E30" s="45"/>
      <c r="F30" s="45"/>
      <c r="G30" s="45"/>
      <c r="H30" s="45"/>
      <c r="I30" s="45">
        <f>SUM(I16:I29)</f>
        <v>90</v>
      </c>
      <c r="J30" s="45">
        <f>SUM(J16:J29)</f>
        <v>90</v>
      </c>
      <c r="K30" s="38"/>
    </row>
    <row r="31" s="2" customFormat="1" ht="19.2" customHeight="1" spans="1:11">
      <c r="A31" s="46" t="s">
        <v>688</v>
      </c>
      <c r="B31" s="47"/>
      <c r="C31" s="47"/>
      <c r="D31" s="48"/>
      <c r="E31" s="49" t="s">
        <v>522</v>
      </c>
      <c r="F31" s="50"/>
      <c r="G31" s="50"/>
      <c r="H31" s="50"/>
      <c r="I31" s="50"/>
      <c r="J31" s="50"/>
      <c r="K31" s="63"/>
    </row>
    <row r="32" s="3" customFormat="1" ht="19.2" customHeight="1" spans="1:11">
      <c r="A32" s="29" t="s">
        <v>689</v>
      </c>
      <c r="B32" s="30"/>
      <c r="C32" s="30"/>
      <c r="D32" s="30"/>
      <c r="E32" s="51" t="s">
        <v>5</v>
      </c>
      <c r="F32" s="51" t="s">
        <v>5</v>
      </c>
      <c r="G32" s="51" t="s">
        <v>5</v>
      </c>
      <c r="H32" s="52"/>
      <c r="I32" s="52">
        <f>G8+I30</f>
        <v>100</v>
      </c>
      <c r="J32" s="64">
        <f>I8+J30</f>
        <v>100</v>
      </c>
      <c r="K32" s="65" t="s">
        <v>690</v>
      </c>
    </row>
    <row r="33" s="4" customFormat="1" ht="14.4"/>
    <row r="34" s="5" customFormat="1" ht="18" customHeight="1" spans="1:10">
      <c r="A34" s="53" t="s">
        <v>647</v>
      </c>
      <c r="B34" s="54"/>
      <c r="C34" s="54"/>
      <c r="D34" s="54"/>
      <c r="E34" s="54"/>
      <c r="F34" s="54"/>
      <c r="G34" s="54"/>
      <c r="H34" s="54"/>
      <c r="I34" s="54"/>
      <c r="J34" s="54"/>
    </row>
    <row r="35" s="5" customFormat="1" ht="18" customHeight="1" spans="1:10">
      <c r="A35" s="53" t="s">
        <v>648</v>
      </c>
      <c r="B35" s="53"/>
      <c r="C35" s="53"/>
      <c r="D35" s="53"/>
      <c r="E35" s="53"/>
      <c r="F35" s="53"/>
      <c r="G35" s="53"/>
      <c r="H35" s="53"/>
      <c r="I35" s="53"/>
      <c r="J35" s="53"/>
    </row>
    <row r="36" s="5" customFormat="1" ht="18" customHeight="1" spans="1:10">
      <c r="A36" s="53" t="s">
        <v>649</v>
      </c>
      <c r="B36" s="53"/>
      <c r="C36" s="53"/>
      <c r="D36" s="53"/>
      <c r="E36" s="53"/>
      <c r="F36" s="53"/>
      <c r="G36" s="53"/>
      <c r="H36" s="53"/>
      <c r="I36" s="53"/>
      <c r="J36" s="53"/>
    </row>
    <row r="37" s="5" customFormat="1" ht="18" customHeight="1" spans="1:10">
      <c r="A37" s="53" t="s">
        <v>691</v>
      </c>
      <c r="B37" s="53"/>
      <c r="C37" s="53"/>
      <c r="D37" s="53"/>
      <c r="E37" s="53"/>
      <c r="F37" s="53"/>
      <c r="G37" s="53"/>
      <c r="H37" s="53"/>
      <c r="I37" s="53"/>
      <c r="J37" s="53"/>
    </row>
    <row r="38" s="5" customFormat="1" ht="18" customHeight="1" spans="1:10">
      <c r="A38" s="53" t="s">
        <v>692</v>
      </c>
      <c r="B38" s="53"/>
      <c r="C38" s="53"/>
      <c r="D38" s="53"/>
      <c r="E38" s="53"/>
      <c r="F38" s="53"/>
      <c r="G38" s="53"/>
      <c r="H38" s="53"/>
      <c r="I38" s="53"/>
      <c r="J38" s="53"/>
    </row>
    <row r="39" s="5" customFormat="1" ht="18" customHeight="1" spans="1:10">
      <c r="A39" s="53" t="s">
        <v>693</v>
      </c>
      <c r="B39" s="53"/>
      <c r="C39" s="53"/>
      <c r="D39" s="53"/>
      <c r="E39" s="53"/>
      <c r="F39" s="53"/>
      <c r="G39" s="53"/>
      <c r="H39" s="53"/>
      <c r="I39" s="53"/>
      <c r="J39" s="53"/>
    </row>
    <row r="40" s="5" customFormat="1" ht="18" customHeight="1" spans="1:10">
      <c r="A40" s="53" t="s">
        <v>694</v>
      </c>
      <c r="B40" s="53"/>
      <c r="C40" s="53"/>
      <c r="D40" s="53"/>
      <c r="E40" s="53"/>
      <c r="F40" s="53"/>
      <c r="G40" s="53"/>
      <c r="H40" s="53"/>
      <c r="I40" s="53"/>
      <c r="J40" s="53"/>
    </row>
  </sheetData>
  <mergeCells count="56">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30:D30"/>
    <mergeCell ref="A31:D31"/>
    <mergeCell ref="E31:K31"/>
    <mergeCell ref="A32:D32"/>
    <mergeCell ref="A35:J35"/>
    <mergeCell ref="A36:J36"/>
    <mergeCell ref="A37:J37"/>
    <mergeCell ref="A38:J38"/>
    <mergeCell ref="A39:J39"/>
    <mergeCell ref="A40:J40"/>
    <mergeCell ref="A12:A13"/>
    <mergeCell ref="A16:A22"/>
    <mergeCell ref="A23:A26"/>
    <mergeCell ref="A27:A29"/>
    <mergeCell ref="B17:B20"/>
    <mergeCell ref="B21:B22"/>
    <mergeCell ref="B23:B26"/>
    <mergeCell ref="B27:B29"/>
    <mergeCell ref="H14:H15"/>
    <mergeCell ref="I14:I15"/>
    <mergeCell ref="J14:J15"/>
    <mergeCell ref="K14:K15"/>
    <mergeCell ref="A7:B11"/>
  </mergeCells>
  <printOptions horizontalCentered="1"/>
  <pageMargins left="0.708661417322835" right="0.511811023622047" top="0.78740157480315" bottom="0.590551181102362" header="0.551181102362205" footer="0.118110236220472"/>
  <pageSetup paperSize="9" orientation="landscape" blackAndWhite="1"/>
  <headerFooter alignWithMargins="0" scaleWithDoc="0">
    <oddHeader>&amp;L附件1-3</oddHead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31"/>
  <sheetViews>
    <sheetView workbookViewId="0">
      <selection activeCell="O16" sqref="O16"/>
    </sheetView>
  </sheetViews>
  <sheetFormatPr defaultColWidth="9.10185185185185" defaultRowHeight="13.2"/>
  <cols>
    <col min="1" max="1" width="13.712962962963" customWidth="1"/>
    <col min="2" max="2" width="11.5555555555556" customWidth="1"/>
    <col min="3" max="3" width="18" customWidth="1"/>
    <col min="4" max="6" width="15.1018518518519" customWidth="1"/>
    <col min="7" max="7" width="9.66666666666667" customWidth="1"/>
    <col min="8" max="8" width="10.4351851851852" customWidth="1"/>
    <col min="9" max="10" width="8.33333333333333" customWidth="1"/>
    <col min="11" max="11" width="27.5555555555556" customWidth="1"/>
    <col min="257" max="257" width="10.3333333333333" customWidth="1"/>
    <col min="258" max="258" width="11.5555555555556" customWidth="1"/>
    <col min="259" max="259" width="18" customWidth="1"/>
    <col min="260" max="263" width="9.66666666666667" customWidth="1"/>
    <col min="264" max="264" width="10.4351851851852" customWidth="1"/>
    <col min="265" max="266" width="8.33333333333333" customWidth="1"/>
    <col min="267" max="267" width="27.5555555555556" customWidth="1"/>
    <col min="513" max="513" width="10.3333333333333" customWidth="1"/>
    <col min="514" max="514" width="11.5555555555556" customWidth="1"/>
    <col min="515" max="515" width="18" customWidth="1"/>
    <col min="516" max="519" width="9.66666666666667" customWidth="1"/>
    <col min="520" max="520" width="10.4351851851852" customWidth="1"/>
    <col min="521" max="522" width="8.33333333333333" customWidth="1"/>
    <col min="523" max="523" width="27.5555555555556" customWidth="1"/>
    <col min="769" max="769" width="10.3333333333333" customWidth="1"/>
    <col min="770" max="770" width="11.5555555555556" customWidth="1"/>
    <col min="771" max="771" width="18" customWidth="1"/>
    <col min="772" max="775" width="9.66666666666667" customWidth="1"/>
    <col min="776" max="776" width="10.4351851851852" customWidth="1"/>
    <col min="777" max="778" width="8.33333333333333" customWidth="1"/>
    <col min="779" max="779" width="27.5555555555556" customWidth="1"/>
    <col min="1025" max="1025" width="10.3333333333333" customWidth="1"/>
    <col min="1026" max="1026" width="11.5555555555556" customWidth="1"/>
    <col min="1027" max="1027" width="18" customWidth="1"/>
    <col min="1028" max="1031" width="9.66666666666667" customWidth="1"/>
    <col min="1032" max="1032" width="10.4351851851852" customWidth="1"/>
    <col min="1033" max="1034" width="8.33333333333333" customWidth="1"/>
    <col min="1035" max="1035" width="27.5555555555556" customWidth="1"/>
    <col min="1281" max="1281" width="10.3333333333333" customWidth="1"/>
    <col min="1282" max="1282" width="11.5555555555556" customWidth="1"/>
    <col min="1283" max="1283" width="18" customWidth="1"/>
    <col min="1284" max="1287" width="9.66666666666667" customWidth="1"/>
    <col min="1288" max="1288" width="10.4351851851852" customWidth="1"/>
    <col min="1289" max="1290" width="8.33333333333333" customWidth="1"/>
    <col min="1291" max="1291" width="27.5555555555556" customWidth="1"/>
    <col min="1537" max="1537" width="10.3333333333333" customWidth="1"/>
    <col min="1538" max="1538" width="11.5555555555556" customWidth="1"/>
    <col min="1539" max="1539" width="18" customWidth="1"/>
    <col min="1540" max="1543" width="9.66666666666667" customWidth="1"/>
    <col min="1544" max="1544" width="10.4351851851852" customWidth="1"/>
    <col min="1545" max="1546" width="8.33333333333333" customWidth="1"/>
    <col min="1547" max="1547" width="27.5555555555556" customWidth="1"/>
    <col min="1793" max="1793" width="10.3333333333333" customWidth="1"/>
    <col min="1794" max="1794" width="11.5555555555556" customWidth="1"/>
    <col min="1795" max="1795" width="18" customWidth="1"/>
    <col min="1796" max="1799" width="9.66666666666667" customWidth="1"/>
    <col min="1800" max="1800" width="10.4351851851852" customWidth="1"/>
    <col min="1801" max="1802" width="8.33333333333333" customWidth="1"/>
    <col min="1803" max="1803" width="27.5555555555556" customWidth="1"/>
    <col min="2049" max="2049" width="10.3333333333333" customWidth="1"/>
    <col min="2050" max="2050" width="11.5555555555556" customWidth="1"/>
    <col min="2051" max="2051" width="18" customWidth="1"/>
    <col min="2052" max="2055" width="9.66666666666667" customWidth="1"/>
    <col min="2056" max="2056" width="10.4351851851852" customWidth="1"/>
    <col min="2057" max="2058" width="8.33333333333333" customWidth="1"/>
    <col min="2059" max="2059" width="27.5555555555556" customWidth="1"/>
    <col min="2305" max="2305" width="10.3333333333333" customWidth="1"/>
    <col min="2306" max="2306" width="11.5555555555556" customWidth="1"/>
    <col min="2307" max="2307" width="18" customWidth="1"/>
    <col min="2308" max="2311" width="9.66666666666667" customWidth="1"/>
    <col min="2312" max="2312" width="10.4351851851852" customWidth="1"/>
    <col min="2313" max="2314" width="8.33333333333333" customWidth="1"/>
    <col min="2315" max="2315" width="27.5555555555556" customWidth="1"/>
    <col min="2561" max="2561" width="10.3333333333333" customWidth="1"/>
    <col min="2562" max="2562" width="11.5555555555556" customWidth="1"/>
    <col min="2563" max="2563" width="18" customWidth="1"/>
    <col min="2564" max="2567" width="9.66666666666667" customWidth="1"/>
    <col min="2568" max="2568" width="10.4351851851852" customWidth="1"/>
    <col min="2569" max="2570" width="8.33333333333333" customWidth="1"/>
    <col min="2571" max="2571" width="27.5555555555556" customWidth="1"/>
    <col min="2817" max="2817" width="10.3333333333333" customWidth="1"/>
    <col min="2818" max="2818" width="11.5555555555556" customWidth="1"/>
    <col min="2819" max="2819" width="18" customWidth="1"/>
    <col min="2820" max="2823" width="9.66666666666667" customWidth="1"/>
    <col min="2824" max="2824" width="10.4351851851852" customWidth="1"/>
    <col min="2825" max="2826" width="8.33333333333333" customWidth="1"/>
    <col min="2827" max="2827" width="27.5555555555556" customWidth="1"/>
    <col min="3073" max="3073" width="10.3333333333333" customWidth="1"/>
    <col min="3074" max="3074" width="11.5555555555556" customWidth="1"/>
    <col min="3075" max="3075" width="18" customWidth="1"/>
    <col min="3076" max="3079" width="9.66666666666667" customWidth="1"/>
    <col min="3080" max="3080" width="10.4351851851852" customWidth="1"/>
    <col min="3081" max="3082" width="8.33333333333333" customWidth="1"/>
    <col min="3083" max="3083" width="27.5555555555556" customWidth="1"/>
    <col min="3329" max="3329" width="10.3333333333333" customWidth="1"/>
    <col min="3330" max="3330" width="11.5555555555556" customWidth="1"/>
    <col min="3331" max="3331" width="18" customWidth="1"/>
    <col min="3332" max="3335" width="9.66666666666667" customWidth="1"/>
    <col min="3336" max="3336" width="10.4351851851852" customWidth="1"/>
    <col min="3337" max="3338" width="8.33333333333333" customWidth="1"/>
    <col min="3339" max="3339" width="27.5555555555556" customWidth="1"/>
    <col min="3585" max="3585" width="10.3333333333333" customWidth="1"/>
    <col min="3586" max="3586" width="11.5555555555556" customWidth="1"/>
    <col min="3587" max="3587" width="18" customWidth="1"/>
    <col min="3588" max="3591" width="9.66666666666667" customWidth="1"/>
    <col min="3592" max="3592" width="10.4351851851852" customWidth="1"/>
    <col min="3593" max="3594" width="8.33333333333333" customWidth="1"/>
    <col min="3595" max="3595" width="27.5555555555556" customWidth="1"/>
    <col min="3841" max="3841" width="10.3333333333333" customWidth="1"/>
    <col min="3842" max="3842" width="11.5555555555556" customWidth="1"/>
    <col min="3843" max="3843" width="18" customWidth="1"/>
    <col min="3844" max="3847" width="9.66666666666667" customWidth="1"/>
    <col min="3848" max="3848" width="10.4351851851852" customWidth="1"/>
    <col min="3849" max="3850" width="8.33333333333333" customWidth="1"/>
    <col min="3851" max="3851" width="27.5555555555556" customWidth="1"/>
    <col min="4097" max="4097" width="10.3333333333333" customWidth="1"/>
    <col min="4098" max="4098" width="11.5555555555556" customWidth="1"/>
    <col min="4099" max="4099" width="18" customWidth="1"/>
    <col min="4100" max="4103" width="9.66666666666667" customWidth="1"/>
    <col min="4104" max="4104" width="10.4351851851852" customWidth="1"/>
    <col min="4105" max="4106" width="8.33333333333333" customWidth="1"/>
    <col min="4107" max="4107" width="27.5555555555556" customWidth="1"/>
    <col min="4353" max="4353" width="10.3333333333333" customWidth="1"/>
    <col min="4354" max="4354" width="11.5555555555556" customWidth="1"/>
    <col min="4355" max="4355" width="18" customWidth="1"/>
    <col min="4356" max="4359" width="9.66666666666667" customWidth="1"/>
    <col min="4360" max="4360" width="10.4351851851852" customWidth="1"/>
    <col min="4361" max="4362" width="8.33333333333333" customWidth="1"/>
    <col min="4363" max="4363" width="27.5555555555556" customWidth="1"/>
    <col min="4609" max="4609" width="10.3333333333333" customWidth="1"/>
    <col min="4610" max="4610" width="11.5555555555556" customWidth="1"/>
    <col min="4611" max="4611" width="18" customWidth="1"/>
    <col min="4612" max="4615" width="9.66666666666667" customWidth="1"/>
    <col min="4616" max="4616" width="10.4351851851852" customWidth="1"/>
    <col min="4617" max="4618" width="8.33333333333333" customWidth="1"/>
    <col min="4619" max="4619" width="27.5555555555556" customWidth="1"/>
    <col min="4865" max="4865" width="10.3333333333333" customWidth="1"/>
    <col min="4866" max="4866" width="11.5555555555556" customWidth="1"/>
    <col min="4867" max="4867" width="18" customWidth="1"/>
    <col min="4868" max="4871" width="9.66666666666667" customWidth="1"/>
    <col min="4872" max="4872" width="10.4351851851852" customWidth="1"/>
    <col min="4873" max="4874" width="8.33333333333333" customWidth="1"/>
    <col min="4875" max="4875" width="27.5555555555556" customWidth="1"/>
    <col min="5121" max="5121" width="10.3333333333333" customWidth="1"/>
    <col min="5122" max="5122" width="11.5555555555556" customWidth="1"/>
    <col min="5123" max="5123" width="18" customWidth="1"/>
    <col min="5124" max="5127" width="9.66666666666667" customWidth="1"/>
    <col min="5128" max="5128" width="10.4351851851852" customWidth="1"/>
    <col min="5129" max="5130" width="8.33333333333333" customWidth="1"/>
    <col min="5131" max="5131" width="27.5555555555556" customWidth="1"/>
    <col min="5377" max="5377" width="10.3333333333333" customWidth="1"/>
    <col min="5378" max="5378" width="11.5555555555556" customWidth="1"/>
    <col min="5379" max="5379" width="18" customWidth="1"/>
    <col min="5380" max="5383" width="9.66666666666667" customWidth="1"/>
    <col min="5384" max="5384" width="10.4351851851852" customWidth="1"/>
    <col min="5385" max="5386" width="8.33333333333333" customWidth="1"/>
    <col min="5387" max="5387" width="27.5555555555556" customWidth="1"/>
    <col min="5633" max="5633" width="10.3333333333333" customWidth="1"/>
    <col min="5634" max="5634" width="11.5555555555556" customWidth="1"/>
    <col min="5635" max="5635" width="18" customWidth="1"/>
    <col min="5636" max="5639" width="9.66666666666667" customWidth="1"/>
    <col min="5640" max="5640" width="10.4351851851852" customWidth="1"/>
    <col min="5641" max="5642" width="8.33333333333333" customWidth="1"/>
    <col min="5643" max="5643" width="27.5555555555556" customWidth="1"/>
    <col min="5889" max="5889" width="10.3333333333333" customWidth="1"/>
    <col min="5890" max="5890" width="11.5555555555556" customWidth="1"/>
    <col min="5891" max="5891" width="18" customWidth="1"/>
    <col min="5892" max="5895" width="9.66666666666667" customWidth="1"/>
    <col min="5896" max="5896" width="10.4351851851852" customWidth="1"/>
    <col min="5897" max="5898" width="8.33333333333333" customWidth="1"/>
    <col min="5899" max="5899" width="27.5555555555556" customWidth="1"/>
    <col min="6145" max="6145" width="10.3333333333333" customWidth="1"/>
    <col min="6146" max="6146" width="11.5555555555556" customWidth="1"/>
    <col min="6147" max="6147" width="18" customWidth="1"/>
    <col min="6148" max="6151" width="9.66666666666667" customWidth="1"/>
    <col min="6152" max="6152" width="10.4351851851852" customWidth="1"/>
    <col min="6153" max="6154" width="8.33333333333333" customWidth="1"/>
    <col min="6155" max="6155" width="27.5555555555556" customWidth="1"/>
    <col min="6401" max="6401" width="10.3333333333333" customWidth="1"/>
    <col min="6402" max="6402" width="11.5555555555556" customWidth="1"/>
    <col min="6403" max="6403" width="18" customWidth="1"/>
    <col min="6404" max="6407" width="9.66666666666667" customWidth="1"/>
    <col min="6408" max="6408" width="10.4351851851852" customWidth="1"/>
    <col min="6409" max="6410" width="8.33333333333333" customWidth="1"/>
    <col min="6411" max="6411" width="27.5555555555556" customWidth="1"/>
    <col min="6657" max="6657" width="10.3333333333333" customWidth="1"/>
    <col min="6658" max="6658" width="11.5555555555556" customWidth="1"/>
    <col min="6659" max="6659" width="18" customWidth="1"/>
    <col min="6660" max="6663" width="9.66666666666667" customWidth="1"/>
    <col min="6664" max="6664" width="10.4351851851852" customWidth="1"/>
    <col min="6665" max="6666" width="8.33333333333333" customWidth="1"/>
    <col min="6667" max="6667" width="27.5555555555556" customWidth="1"/>
    <col min="6913" max="6913" width="10.3333333333333" customWidth="1"/>
    <col min="6914" max="6914" width="11.5555555555556" customWidth="1"/>
    <col min="6915" max="6915" width="18" customWidth="1"/>
    <col min="6916" max="6919" width="9.66666666666667" customWidth="1"/>
    <col min="6920" max="6920" width="10.4351851851852" customWidth="1"/>
    <col min="6921" max="6922" width="8.33333333333333" customWidth="1"/>
    <col min="6923" max="6923" width="27.5555555555556" customWidth="1"/>
    <col min="7169" max="7169" width="10.3333333333333" customWidth="1"/>
    <col min="7170" max="7170" width="11.5555555555556" customWidth="1"/>
    <col min="7171" max="7171" width="18" customWidth="1"/>
    <col min="7172" max="7175" width="9.66666666666667" customWidth="1"/>
    <col min="7176" max="7176" width="10.4351851851852" customWidth="1"/>
    <col min="7177" max="7178" width="8.33333333333333" customWidth="1"/>
    <col min="7179" max="7179" width="27.5555555555556" customWidth="1"/>
    <col min="7425" max="7425" width="10.3333333333333" customWidth="1"/>
    <col min="7426" max="7426" width="11.5555555555556" customWidth="1"/>
    <col min="7427" max="7427" width="18" customWidth="1"/>
    <col min="7428" max="7431" width="9.66666666666667" customWidth="1"/>
    <col min="7432" max="7432" width="10.4351851851852" customWidth="1"/>
    <col min="7433" max="7434" width="8.33333333333333" customWidth="1"/>
    <col min="7435" max="7435" width="27.5555555555556" customWidth="1"/>
    <col min="7681" max="7681" width="10.3333333333333" customWidth="1"/>
    <col min="7682" max="7682" width="11.5555555555556" customWidth="1"/>
    <col min="7683" max="7683" width="18" customWidth="1"/>
    <col min="7684" max="7687" width="9.66666666666667" customWidth="1"/>
    <col min="7688" max="7688" width="10.4351851851852" customWidth="1"/>
    <col min="7689" max="7690" width="8.33333333333333" customWidth="1"/>
    <col min="7691" max="7691" width="27.5555555555556" customWidth="1"/>
    <col min="7937" max="7937" width="10.3333333333333" customWidth="1"/>
    <col min="7938" max="7938" width="11.5555555555556" customWidth="1"/>
    <col min="7939" max="7939" width="18" customWidth="1"/>
    <col min="7940" max="7943" width="9.66666666666667" customWidth="1"/>
    <col min="7944" max="7944" width="10.4351851851852" customWidth="1"/>
    <col min="7945" max="7946" width="8.33333333333333" customWidth="1"/>
    <col min="7947" max="7947" width="27.5555555555556" customWidth="1"/>
    <col min="8193" max="8193" width="10.3333333333333" customWidth="1"/>
    <col min="8194" max="8194" width="11.5555555555556" customWidth="1"/>
    <col min="8195" max="8195" width="18" customWidth="1"/>
    <col min="8196" max="8199" width="9.66666666666667" customWidth="1"/>
    <col min="8200" max="8200" width="10.4351851851852" customWidth="1"/>
    <col min="8201" max="8202" width="8.33333333333333" customWidth="1"/>
    <col min="8203" max="8203" width="27.5555555555556" customWidth="1"/>
    <col min="8449" max="8449" width="10.3333333333333" customWidth="1"/>
    <col min="8450" max="8450" width="11.5555555555556" customWidth="1"/>
    <col min="8451" max="8451" width="18" customWidth="1"/>
    <col min="8452" max="8455" width="9.66666666666667" customWidth="1"/>
    <col min="8456" max="8456" width="10.4351851851852" customWidth="1"/>
    <col min="8457" max="8458" width="8.33333333333333" customWidth="1"/>
    <col min="8459" max="8459" width="27.5555555555556" customWidth="1"/>
    <col min="8705" max="8705" width="10.3333333333333" customWidth="1"/>
    <col min="8706" max="8706" width="11.5555555555556" customWidth="1"/>
    <col min="8707" max="8707" width="18" customWidth="1"/>
    <col min="8708" max="8711" width="9.66666666666667" customWidth="1"/>
    <col min="8712" max="8712" width="10.4351851851852" customWidth="1"/>
    <col min="8713" max="8714" width="8.33333333333333" customWidth="1"/>
    <col min="8715" max="8715" width="27.5555555555556" customWidth="1"/>
    <col min="8961" max="8961" width="10.3333333333333" customWidth="1"/>
    <col min="8962" max="8962" width="11.5555555555556" customWidth="1"/>
    <col min="8963" max="8963" width="18" customWidth="1"/>
    <col min="8964" max="8967" width="9.66666666666667" customWidth="1"/>
    <col min="8968" max="8968" width="10.4351851851852" customWidth="1"/>
    <col min="8969" max="8970" width="8.33333333333333" customWidth="1"/>
    <col min="8971" max="8971" width="27.5555555555556" customWidth="1"/>
    <col min="9217" max="9217" width="10.3333333333333" customWidth="1"/>
    <col min="9218" max="9218" width="11.5555555555556" customWidth="1"/>
    <col min="9219" max="9219" width="18" customWidth="1"/>
    <col min="9220" max="9223" width="9.66666666666667" customWidth="1"/>
    <col min="9224" max="9224" width="10.4351851851852" customWidth="1"/>
    <col min="9225" max="9226" width="8.33333333333333" customWidth="1"/>
    <col min="9227" max="9227" width="27.5555555555556" customWidth="1"/>
    <col min="9473" max="9473" width="10.3333333333333" customWidth="1"/>
    <col min="9474" max="9474" width="11.5555555555556" customWidth="1"/>
    <col min="9475" max="9475" width="18" customWidth="1"/>
    <col min="9476" max="9479" width="9.66666666666667" customWidth="1"/>
    <col min="9480" max="9480" width="10.4351851851852" customWidth="1"/>
    <col min="9481" max="9482" width="8.33333333333333" customWidth="1"/>
    <col min="9483" max="9483" width="27.5555555555556" customWidth="1"/>
    <col min="9729" max="9729" width="10.3333333333333" customWidth="1"/>
    <col min="9730" max="9730" width="11.5555555555556" customWidth="1"/>
    <col min="9731" max="9731" width="18" customWidth="1"/>
    <col min="9732" max="9735" width="9.66666666666667" customWidth="1"/>
    <col min="9736" max="9736" width="10.4351851851852" customWidth="1"/>
    <col min="9737" max="9738" width="8.33333333333333" customWidth="1"/>
    <col min="9739" max="9739" width="27.5555555555556" customWidth="1"/>
    <col min="9985" max="9985" width="10.3333333333333" customWidth="1"/>
    <col min="9986" max="9986" width="11.5555555555556" customWidth="1"/>
    <col min="9987" max="9987" width="18" customWidth="1"/>
    <col min="9988" max="9991" width="9.66666666666667" customWidth="1"/>
    <col min="9992" max="9992" width="10.4351851851852" customWidth="1"/>
    <col min="9993" max="9994" width="8.33333333333333" customWidth="1"/>
    <col min="9995" max="9995" width="27.5555555555556" customWidth="1"/>
    <col min="10241" max="10241" width="10.3333333333333" customWidth="1"/>
    <col min="10242" max="10242" width="11.5555555555556" customWidth="1"/>
    <col min="10243" max="10243" width="18" customWidth="1"/>
    <col min="10244" max="10247" width="9.66666666666667" customWidth="1"/>
    <col min="10248" max="10248" width="10.4351851851852" customWidth="1"/>
    <col min="10249" max="10250" width="8.33333333333333" customWidth="1"/>
    <col min="10251" max="10251" width="27.5555555555556" customWidth="1"/>
    <col min="10497" max="10497" width="10.3333333333333" customWidth="1"/>
    <col min="10498" max="10498" width="11.5555555555556" customWidth="1"/>
    <col min="10499" max="10499" width="18" customWidth="1"/>
    <col min="10500" max="10503" width="9.66666666666667" customWidth="1"/>
    <col min="10504" max="10504" width="10.4351851851852" customWidth="1"/>
    <col min="10505" max="10506" width="8.33333333333333" customWidth="1"/>
    <col min="10507" max="10507" width="27.5555555555556" customWidth="1"/>
    <col min="10753" max="10753" width="10.3333333333333" customWidth="1"/>
    <col min="10754" max="10754" width="11.5555555555556" customWidth="1"/>
    <col min="10755" max="10755" width="18" customWidth="1"/>
    <col min="10756" max="10759" width="9.66666666666667" customWidth="1"/>
    <col min="10760" max="10760" width="10.4351851851852" customWidth="1"/>
    <col min="10761" max="10762" width="8.33333333333333" customWidth="1"/>
    <col min="10763" max="10763" width="27.5555555555556" customWidth="1"/>
    <col min="11009" max="11009" width="10.3333333333333" customWidth="1"/>
    <col min="11010" max="11010" width="11.5555555555556" customWidth="1"/>
    <col min="11011" max="11011" width="18" customWidth="1"/>
    <col min="11012" max="11015" width="9.66666666666667" customWidth="1"/>
    <col min="11016" max="11016" width="10.4351851851852" customWidth="1"/>
    <col min="11017" max="11018" width="8.33333333333333" customWidth="1"/>
    <col min="11019" max="11019" width="27.5555555555556" customWidth="1"/>
    <col min="11265" max="11265" width="10.3333333333333" customWidth="1"/>
    <col min="11266" max="11266" width="11.5555555555556" customWidth="1"/>
    <col min="11267" max="11267" width="18" customWidth="1"/>
    <col min="11268" max="11271" width="9.66666666666667" customWidth="1"/>
    <col min="11272" max="11272" width="10.4351851851852" customWidth="1"/>
    <col min="11273" max="11274" width="8.33333333333333" customWidth="1"/>
    <col min="11275" max="11275" width="27.5555555555556" customWidth="1"/>
    <col min="11521" max="11521" width="10.3333333333333" customWidth="1"/>
    <col min="11522" max="11522" width="11.5555555555556" customWidth="1"/>
    <col min="11523" max="11523" width="18" customWidth="1"/>
    <col min="11524" max="11527" width="9.66666666666667" customWidth="1"/>
    <col min="11528" max="11528" width="10.4351851851852" customWidth="1"/>
    <col min="11529" max="11530" width="8.33333333333333" customWidth="1"/>
    <col min="11531" max="11531" width="27.5555555555556" customWidth="1"/>
    <col min="11777" max="11777" width="10.3333333333333" customWidth="1"/>
    <col min="11778" max="11778" width="11.5555555555556" customWidth="1"/>
    <col min="11779" max="11779" width="18" customWidth="1"/>
    <col min="11780" max="11783" width="9.66666666666667" customWidth="1"/>
    <col min="11784" max="11784" width="10.4351851851852" customWidth="1"/>
    <col min="11785" max="11786" width="8.33333333333333" customWidth="1"/>
    <col min="11787" max="11787" width="27.5555555555556" customWidth="1"/>
    <col min="12033" max="12033" width="10.3333333333333" customWidth="1"/>
    <col min="12034" max="12034" width="11.5555555555556" customWidth="1"/>
    <col min="12035" max="12035" width="18" customWidth="1"/>
    <col min="12036" max="12039" width="9.66666666666667" customWidth="1"/>
    <col min="12040" max="12040" width="10.4351851851852" customWidth="1"/>
    <col min="12041" max="12042" width="8.33333333333333" customWidth="1"/>
    <col min="12043" max="12043" width="27.5555555555556" customWidth="1"/>
    <col min="12289" max="12289" width="10.3333333333333" customWidth="1"/>
    <col min="12290" max="12290" width="11.5555555555556" customWidth="1"/>
    <col min="12291" max="12291" width="18" customWidth="1"/>
    <col min="12292" max="12295" width="9.66666666666667" customWidth="1"/>
    <col min="12296" max="12296" width="10.4351851851852" customWidth="1"/>
    <col min="12297" max="12298" width="8.33333333333333" customWidth="1"/>
    <col min="12299" max="12299" width="27.5555555555556" customWidth="1"/>
    <col min="12545" max="12545" width="10.3333333333333" customWidth="1"/>
    <col min="12546" max="12546" width="11.5555555555556" customWidth="1"/>
    <col min="12547" max="12547" width="18" customWidth="1"/>
    <col min="12548" max="12551" width="9.66666666666667" customWidth="1"/>
    <col min="12552" max="12552" width="10.4351851851852" customWidth="1"/>
    <col min="12553" max="12554" width="8.33333333333333" customWidth="1"/>
    <col min="12555" max="12555" width="27.5555555555556" customWidth="1"/>
    <col min="12801" max="12801" width="10.3333333333333" customWidth="1"/>
    <col min="12802" max="12802" width="11.5555555555556" customWidth="1"/>
    <col min="12803" max="12803" width="18" customWidth="1"/>
    <col min="12804" max="12807" width="9.66666666666667" customWidth="1"/>
    <col min="12808" max="12808" width="10.4351851851852" customWidth="1"/>
    <col min="12809" max="12810" width="8.33333333333333" customWidth="1"/>
    <col min="12811" max="12811" width="27.5555555555556" customWidth="1"/>
    <col min="13057" max="13057" width="10.3333333333333" customWidth="1"/>
    <col min="13058" max="13058" width="11.5555555555556" customWidth="1"/>
    <col min="13059" max="13059" width="18" customWidth="1"/>
    <col min="13060" max="13063" width="9.66666666666667" customWidth="1"/>
    <col min="13064" max="13064" width="10.4351851851852" customWidth="1"/>
    <col min="13065" max="13066" width="8.33333333333333" customWidth="1"/>
    <col min="13067" max="13067" width="27.5555555555556" customWidth="1"/>
    <col min="13313" max="13313" width="10.3333333333333" customWidth="1"/>
    <col min="13314" max="13314" width="11.5555555555556" customWidth="1"/>
    <col min="13315" max="13315" width="18" customWidth="1"/>
    <col min="13316" max="13319" width="9.66666666666667" customWidth="1"/>
    <col min="13320" max="13320" width="10.4351851851852" customWidth="1"/>
    <col min="13321" max="13322" width="8.33333333333333" customWidth="1"/>
    <col min="13323" max="13323" width="27.5555555555556" customWidth="1"/>
    <col min="13569" max="13569" width="10.3333333333333" customWidth="1"/>
    <col min="13570" max="13570" width="11.5555555555556" customWidth="1"/>
    <col min="13571" max="13571" width="18" customWidth="1"/>
    <col min="13572" max="13575" width="9.66666666666667" customWidth="1"/>
    <col min="13576" max="13576" width="10.4351851851852" customWidth="1"/>
    <col min="13577" max="13578" width="8.33333333333333" customWidth="1"/>
    <col min="13579" max="13579" width="27.5555555555556" customWidth="1"/>
    <col min="13825" max="13825" width="10.3333333333333" customWidth="1"/>
    <col min="13826" max="13826" width="11.5555555555556" customWidth="1"/>
    <col min="13827" max="13827" width="18" customWidth="1"/>
    <col min="13828" max="13831" width="9.66666666666667" customWidth="1"/>
    <col min="13832" max="13832" width="10.4351851851852" customWidth="1"/>
    <col min="13833" max="13834" width="8.33333333333333" customWidth="1"/>
    <col min="13835" max="13835" width="27.5555555555556" customWidth="1"/>
    <col min="14081" max="14081" width="10.3333333333333" customWidth="1"/>
    <col min="14082" max="14082" width="11.5555555555556" customWidth="1"/>
    <col min="14083" max="14083" width="18" customWidth="1"/>
    <col min="14084" max="14087" width="9.66666666666667" customWidth="1"/>
    <col min="14088" max="14088" width="10.4351851851852" customWidth="1"/>
    <col min="14089" max="14090" width="8.33333333333333" customWidth="1"/>
    <col min="14091" max="14091" width="27.5555555555556" customWidth="1"/>
    <col min="14337" max="14337" width="10.3333333333333" customWidth="1"/>
    <col min="14338" max="14338" width="11.5555555555556" customWidth="1"/>
    <col min="14339" max="14339" width="18" customWidth="1"/>
    <col min="14340" max="14343" width="9.66666666666667" customWidth="1"/>
    <col min="14344" max="14344" width="10.4351851851852" customWidth="1"/>
    <col min="14345" max="14346" width="8.33333333333333" customWidth="1"/>
    <col min="14347" max="14347" width="27.5555555555556" customWidth="1"/>
    <col min="14593" max="14593" width="10.3333333333333" customWidth="1"/>
    <col min="14594" max="14594" width="11.5555555555556" customWidth="1"/>
    <col min="14595" max="14595" width="18" customWidth="1"/>
    <col min="14596" max="14599" width="9.66666666666667" customWidth="1"/>
    <col min="14600" max="14600" width="10.4351851851852" customWidth="1"/>
    <col min="14601" max="14602" width="8.33333333333333" customWidth="1"/>
    <col min="14603" max="14603" width="27.5555555555556" customWidth="1"/>
    <col min="14849" max="14849" width="10.3333333333333" customWidth="1"/>
    <col min="14850" max="14850" width="11.5555555555556" customWidth="1"/>
    <col min="14851" max="14851" width="18" customWidth="1"/>
    <col min="14852" max="14855" width="9.66666666666667" customWidth="1"/>
    <col min="14856" max="14856" width="10.4351851851852" customWidth="1"/>
    <col min="14857" max="14858" width="8.33333333333333" customWidth="1"/>
    <col min="14859" max="14859" width="27.5555555555556" customWidth="1"/>
    <col min="15105" max="15105" width="10.3333333333333" customWidth="1"/>
    <col min="15106" max="15106" width="11.5555555555556" customWidth="1"/>
    <col min="15107" max="15107" width="18" customWidth="1"/>
    <col min="15108" max="15111" width="9.66666666666667" customWidth="1"/>
    <col min="15112" max="15112" width="10.4351851851852" customWidth="1"/>
    <col min="15113" max="15114" width="8.33333333333333" customWidth="1"/>
    <col min="15115" max="15115" width="27.5555555555556" customWidth="1"/>
    <col min="15361" max="15361" width="10.3333333333333" customWidth="1"/>
    <col min="15362" max="15362" width="11.5555555555556" customWidth="1"/>
    <col min="15363" max="15363" width="18" customWidth="1"/>
    <col min="15364" max="15367" width="9.66666666666667" customWidth="1"/>
    <col min="15368" max="15368" width="10.4351851851852" customWidth="1"/>
    <col min="15369" max="15370" width="8.33333333333333" customWidth="1"/>
    <col min="15371" max="15371" width="27.5555555555556" customWidth="1"/>
    <col min="15617" max="15617" width="10.3333333333333" customWidth="1"/>
    <col min="15618" max="15618" width="11.5555555555556" customWidth="1"/>
    <col min="15619" max="15619" width="18" customWidth="1"/>
    <col min="15620" max="15623" width="9.66666666666667" customWidth="1"/>
    <col min="15624" max="15624" width="10.4351851851852" customWidth="1"/>
    <col min="15625" max="15626" width="8.33333333333333" customWidth="1"/>
    <col min="15627" max="15627" width="27.5555555555556" customWidth="1"/>
    <col min="15873" max="15873" width="10.3333333333333" customWidth="1"/>
    <col min="15874" max="15874" width="11.5555555555556" customWidth="1"/>
    <col min="15875" max="15875" width="18" customWidth="1"/>
    <col min="15876" max="15879" width="9.66666666666667" customWidth="1"/>
    <col min="15880" max="15880" width="10.4351851851852" customWidth="1"/>
    <col min="15881" max="15882" width="8.33333333333333" customWidth="1"/>
    <col min="15883" max="15883" width="27.5555555555556" customWidth="1"/>
    <col min="16129" max="16129" width="10.3333333333333" customWidth="1"/>
    <col min="16130" max="16130" width="11.5555555555556" customWidth="1"/>
    <col min="16131" max="16131" width="18" customWidth="1"/>
    <col min="16132" max="16135" width="9.66666666666667" customWidth="1"/>
    <col min="16136" max="16136" width="10.4351851851852" customWidth="1"/>
    <col min="16137" max="16138" width="8.33333333333333" customWidth="1"/>
    <col min="16139" max="16139" width="27.5555555555556" customWidth="1"/>
  </cols>
  <sheetData>
    <row r="1" spans="1:2">
      <c r="A1" s="7" t="s">
        <v>755</v>
      </c>
      <c r="B1" s="7"/>
    </row>
    <row r="2" ht="25.2" customHeight="1" spans="1:11">
      <c r="A2" s="88" t="s">
        <v>652</v>
      </c>
      <c r="B2" s="88"/>
      <c r="C2" s="88"/>
      <c r="D2" s="88"/>
      <c r="E2" s="88"/>
      <c r="F2" s="88"/>
      <c r="G2" s="88"/>
      <c r="H2" s="88"/>
      <c r="I2" s="88"/>
      <c r="J2" s="88"/>
      <c r="K2" s="88"/>
    </row>
    <row r="3" ht="17.25" customHeight="1" spans="1:11">
      <c r="A3" s="88"/>
      <c r="B3" s="88"/>
      <c r="C3" s="88"/>
      <c r="D3" s="88"/>
      <c r="E3" s="88"/>
      <c r="F3" s="88"/>
      <c r="G3" s="88"/>
      <c r="H3" s="88"/>
      <c r="I3" s="88"/>
      <c r="J3" s="88"/>
      <c r="K3" s="97"/>
    </row>
    <row r="4" s="85" customFormat="1" ht="29.4" customHeight="1" spans="1:11">
      <c r="A4" s="9" t="s">
        <v>653</v>
      </c>
      <c r="B4" s="10" t="str">
        <f>'附表12 部门整体支出绩效自评情况'!B4</f>
        <v>大姚县昙华乡中心学校</v>
      </c>
      <c r="C4" s="10"/>
      <c r="D4" s="10"/>
      <c r="E4" s="10"/>
      <c r="F4" s="10"/>
      <c r="G4" s="10"/>
      <c r="H4" s="10"/>
      <c r="I4" s="10"/>
      <c r="K4" s="98" t="s">
        <v>654</v>
      </c>
    </row>
    <row r="5" s="86" customFormat="1" ht="22.95" customHeight="1" spans="1:11">
      <c r="A5" s="11" t="s">
        <v>655</v>
      </c>
      <c r="B5" s="12" t="s">
        <v>5</v>
      </c>
      <c r="C5" s="89" t="s">
        <v>756</v>
      </c>
      <c r="D5" s="89" t="s">
        <v>5</v>
      </c>
      <c r="E5" s="89" t="s">
        <v>5</v>
      </c>
      <c r="F5" s="89" t="s">
        <v>5</v>
      </c>
      <c r="G5" s="89" t="s">
        <v>5</v>
      </c>
      <c r="H5" s="89" t="s">
        <v>5</v>
      </c>
      <c r="I5" s="89"/>
      <c r="J5" s="89" t="s">
        <v>5</v>
      </c>
      <c r="K5" s="89" t="s">
        <v>5</v>
      </c>
    </row>
    <row r="6" s="86" customFormat="1" ht="22.95" customHeight="1" spans="1:11">
      <c r="A6" s="14" t="s">
        <v>657</v>
      </c>
      <c r="B6" s="15" t="s">
        <v>5</v>
      </c>
      <c r="C6" s="15" t="s">
        <v>658</v>
      </c>
      <c r="D6" s="15" t="s">
        <v>5</v>
      </c>
      <c r="E6" s="15" t="s">
        <v>5</v>
      </c>
      <c r="F6" s="15" t="s">
        <v>659</v>
      </c>
      <c r="G6" s="15" t="str">
        <f>'附表12 部门整体支出绩效自评情况'!B4</f>
        <v>大姚县昙华乡中心学校</v>
      </c>
      <c r="H6" s="15" t="s">
        <v>5</v>
      </c>
      <c r="I6" s="15"/>
      <c r="J6" s="15" t="s">
        <v>5</v>
      </c>
      <c r="K6" s="15" t="s">
        <v>5</v>
      </c>
    </row>
    <row r="7" s="86" customFormat="1" ht="22.95" customHeight="1" spans="1:11">
      <c r="A7" s="16" t="s">
        <v>660</v>
      </c>
      <c r="B7" s="15" t="s">
        <v>5</v>
      </c>
      <c r="C7" s="15" t="s">
        <v>5</v>
      </c>
      <c r="D7" s="15" t="s">
        <v>661</v>
      </c>
      <c r="E7" s="15" t="s">
        <v>445</v>
      </c>
      <c r="F7" s="15" t="s">
        <v>662</v>
      </c>
      <c r="G7" s="15" t="s">
        <v>663</v>
      </c>
      <c r="H7" s="15" t="s">
        <v>664</v>
      </c>
      <c r="I7" s="56" t="s">
        <v>665</v>
      </c>
      <c r="J7" s="57"/>
      <c r="K7" s="12"/>
    </row>
    <row r="8" s="86" customFormat="1" ht="22.95" customHeight="1" spans="1:11">
      <c r="A8" s="14" t="s">
        <v>5</v>
      </c>
      <c r="B8" s="15" t="s">
        <v>5</v>
      </c>
      <c r="C8" s="18" t="s">
        <v>666</v>
      </c>
      <c r="D8" s="66">
        <v>94232.8</v>
      </c>
      <c r="E8" s="66">
        <v>94232.8</v>
      </c>
      <c r="F8" s="66">
        <v>94232.8</v>
      </c>
      <c r="G8" s="15">
        <v>10</v>
      </c>
      <c r="H8" s="20">
        <f>F8/E8</f>
        <v>1</v>
      </c>
      <c r="I8" s="58">
        <f>G8*H8</f>
        <v>10</v>
      </c>
      <c r="J8" s="59"/>
      <c r="K8" s="60"/>
    </row>
    <row r="9" s="86" customFormat="1" ht="22.95" customHeight="1" spans="1:11">
      <c r="A9" s="14" t="s">
        <v>5</v>
      </c>
      <c r="B9" s="15" t="s">
        <v>5</v>
      </c>
      <c r="C9" s="18" t="s">
        <v>667</v>
      </c>
      <c r="D9" s="66">
        <v>94232.8</v>
      </c>
      <c r="E9" s="66">
        <v>94232.8</v>
      </c>
      <c r="F9" s="66">
        <v>94232.8</v>
      </c>
      <c r="G9" s="15" t="s">
        <v>5</v>
      </c>
      <c r="H9" s="21" t="s">
        <v>5</v>
      </c>
      <c r="I9" s="56" t="s">
        <v>449</v>
      </c>
      <c r="J9" s="57"/>
      <c r="K9" s="12"/>
    </row>
    <row r="10" s="86" customFormat="1" ht="22.95" customHeight="1" spans="1:11">
      <c r="A10" s="14" t="s">
        <v>5</v>
      </c>
      <c r="B10" s="15" t="s">
        <v>5</v>
      </c>
      <c r="C10" s="18" t="s">
        <v>668</v>
      </c>
      <c r="D10" s="68"/>
      <c r="E10" s="68"/>
      <c r="F10" s="68"/>
      <c r="G10" s="15" t="s">
        <v>5</v>
      </c>
      <c r="H10" s="21" t="s">
        <v>5</v>
      </c>
      <c r="I10" s="56" t="s">
        <v>449</v>
      </c>
      <c r="J10" s="57"/>
      <c r="K10" s="12"/>
    </row>
    <row r="11" s="86" customFormat="1" ht="22.95" customHeight="1" spans="1:11">
      <c r="A11" s="14" t="s">
        <v>5</v>
      </c>
      <c r="B11" s="15" t="s">
        <v>5</v>
      </c>
      <c r="C11" s="18" t="s">
        <v>669</v>
      </c>
      <c r="D11" s="68"/>
      <c r="E11" s="68"/>
      <c r="F11" s="68"/>
      <c r="G11" s="15" t="s">
        <v>5</v>
      </c>
      <c r="H11" s="21" t="s">
        <v>5</v>
      </c>
      <c r="I11" s="56" t="s">
        <v>449</v>
      </c>
      <c r="J11" s="57"/>
      <c r="K11" s="12"/>
    </row>
    <row r="12" s="86" customFormat="1" ht="22.95" customHeight="1" spans="1:11">
      <c r="A12" s="16" t="s">
        <v>670</v>
      </c>
      <c r="B12" s="15" t="s">
        <v>671</v>
      </c>
      <c r="C12" s="15" t="s">
        <v>5</v>
      </c>
      <c r="D12" s="15" t="s">
        <v>5</v>
      </c>
      <c r="E12" s="15" t="s">
        <v>5</v>
      </c>
      <c r="F12" s="15" t="s">
        <v>538</v>
      </c>
      <c r="G12" s="15" t="s">
        <v>5</v>
      </c>
      <c r="H12" s="15" t="s">
        <v>5</v>
      </c>
      <c r="I12" s="15"/>
      <c r="J12" s="15" t="s">
        <v>5</v>
      </c>
      <c r="K12" s="15" t="s">
        <v>5</v>
      </c>
    </row>
    <row r="13" s="86" customFormat="1" ht="38.4" customHeight="1" spans="1:11">
      <c r="A13" s="14" t="s">
        <v>672</v>
      </c>
      <c r="B13" s="90" t="s">
        <v>757</v>
      </c>
      <c r="C13" s="90" t="s">
        <v>5</v>
      </c>
      <c r="D13" s="90" t="s">
        <v>5</v>
      </c>
      <c r="E13" s="90" t="s">
        <v>5</v>
      </c>
      <c r="F13" s="91" t="s">
        <v>758</v>
      </c>
      <c r="G13" s="18" t="s">
        <v>5</v>
      </c>
      <c r="H13" s="18" t="s">
        <v>5</v>
      </c>
      <c r="I13" s="18"/>
      <c r="J13" s="18" t="s">
        <v>5</v>
      </c>
      <c r="K13" s="18" t="s">
        <v>5</v>
      </c>
    </row>
    <row r="14" s="87" customFormat="1" ht="21.6" customHeight="1" spans="1:11">
      <c r="A14" s="29" t="s">
        <v>675</v>
      </c>
      <c r="B14" s="30"/>
      <c r="C14" s="30"/>
      <c r="D14" s="31"/>
      <c r="E14" s="29" t="s">
        <v>676</v>
      </c>
      <c r="F14" s="30"/>
      <c r="G14" s="30"/>
      <c r="H14" s="32" t="s">
        <v>677</v>
      </c>
      <c r="I14" s="38" t="s">
        <v>663</v>
      </c>
      <c r="J14" s="38" t="s">
        <v>665</v>
      </c>
      <c r="K14" s="38" t="s">
        <v>585</v>
      </c>
    </row>
    <row r="15" s="87" customFormat="1" ht="21.6" customHeight="1" spans="1:11">
      <c r="A15" s="33" t="s">
        <v>578</v>
      </c>
      <c r="B15" s="34" t="s">
        <v>579</v>
      </c>
      <c r="C15" s="69" t="s">
        <v>580</v>
      </c>
      <c r="D15" s="70"/>
      <c r="E15" s="34" t="s">
        <v>581</v>
      </c>
      <c r="F15" s="34" t="s">
        <v>582</v>
      </c>
      <c r="G15" s="37" t="s">
        <v>583</v>
      </c>
      <c r="H15" s="38" t="s">
        <v>5</v>
      </c>
      <c r="I15" s="38"/>
      <c r="J15" s="38"/>
      <c r="K15" s="38" t="s">
        <v>5</v>
      </c>
    </row>
    <row r="16" s="86" customFormat="1" ht="22.2" customHeight="1" spans="1:11">
      <c r="A16" s="92" t="s">
        <v>586</v>
      </c>
      <c r="B16" s="39" t="s">
        <v>587</v>
      </c>
      <c r="C16" s="73" t="s">
        <v>759</v>
      </c>
      <c r="D16" s="74"/>
      <c r="E16" s="93" t="s">
        <v>589</v>
      </c>
      <c r="F16" s="93" t="s">
        <v>760</v>
      </c>
      <c r="G16" s="79" t="s">
        <v>739</v>
      </c>
      <c r="H16" s="93" t="s">
        <v>761</v>
      </c>
      <c r="I16" s="93">
        <v>20</v>
      </c>
      <c r="J16" s="93">
        <v>20</v>
      </c>
      <c r="K16" s="39" t="s">
        <v>555</v>
      </c>
    </row>
    <row r="17" s="86" customFormat="1" ht="22.2" customHeight="1" spans="1:11">
      <c r="A17" s="94"/>
      <c r="B17" s="95" t="s">
        <v>597</v>
      </c>
      <c r="C17" s="73" t="s">
        <v>762</v>
      </c>
      <c r="D17" s="74"/>
      <c r="E17" s="93" t="s">
        <v>589</v>
      </c>
      <c r="F17" s="93">
        <v>100</v>
      </c>
      <c r="G17" s="79" t="s">
        <v>599</v>
      </c>
      <c r="H17" s="93">
        <v>100</v>
      </c>
      <c r="I17" s="93">
        <v>15</v>
      </c>
      <c r="J17" s="93">
        <v>15</v>
      </c>
      <c r="K17" s="39" t="s">
        <v>555</v>
      </c>
    </row>
    <row r="18" s="86" customFormat="1" ht="22.2" customHeight="1" spans="1:11">
      <c r="A18" s="96"/>
      <c r="B18" s="95" t="s">
        <v>605</v>
      </c>
      <c r="C18" s="73" t="s">
        <v>763</v>
      </c>
      <c r="D18" s="74"/>
      <c r="E18" s="93" t="s">
        <v>607</v>
      </c>
      <c r="F18" s="93" t="s">
        <v>682</v>
      </c>
      <c r="G18" s="79" t="s">
        <v>609</v>
      </c>
      <c r="H18" s="93" t="s">
        <v>610</v>
      </c>
      <c r="I18" s="93">
        <v>15</v>
      </c>
      <c r="J18" s="93">
        <v>15</v>
      </c>
      <c r="K18" s="39" t="s">
        <v>555</v>
      </c>
    </row>
    <row r="19" s="86" customFormat="1" ht="22.2" customHeight="1" spans="1:11">
      <c r="A19" s="39" t="s">
        <v>628</v>
      </c>
      <c r="B19" s="75" t="s">
        <v>629</v>
      </c>
      <c r="C19" s="73" t="s">
        <v>764</v>
      </c>
      <c r="D19" s="74"/>
      <c r="E19" s="93" t="s">
        <v>594</v>
      </c>
      <c r="F19" s="93">
        <v>100</v>
      </c>
      <c r="G19" s="79" t="s">
        <v>599</v>
      </c>
      <c r="H19" s="93">
        <v>100</v>
      </c>
      <c r="I19" s="93">
        <v>20</v>
      </c>
      <c r="J19" s="93">
        <v>20</v>
      </c>
      <c r="K19" s="39" t="s">
        <v>555</v>
      </c>
    </row>
    <row r="20" s="86" customFormat="1" ht="29.4" customHeight="1" spans="1:11">
      <c r="A20" s="39" t="s">
        <v>641</v>
      </c>
      <c r="B20" s="75" t="s">
        <v>642</v>
      </c>
      <c r="C20" s="73" t="s">
        <v>741</v>
      </c>
      <c r="D20" s="74"/>
      <c r="E20" s="93" t="s">
        <v>594</v>
      </c>
      <c r="F20" s="93">
        <v>100</v>
      </c>
      <c r="G20" s="79" t="s">
        <v>599</v>
      </c>
      <c r="H20" s="93">
        <v>100</v>
      </c>
      <c r="I20" s="93">
        <v>20</v>
      </c>
      <c r="J20" s="93">
        <v>20</v>
      </c>
      <c r="K20" s="39" t="s">
        <v>555</v>
      </c>
    </row>
    <row r="21" s="87" customFormat="1" ht="22.2" customHeight="1" spans="1:11">
      <c r="A21" s="38" t="s">
        <v>94</v>
      </c>
      <c r="B21" s="38"/>
      <c r="C21" s="38"/>
      <c r="D21" s="38"/>
      <c r="E21" s="45"/>
      <c r="F21" s="45"/>
      <c r="G21" s="45"/>
      <c r="H21" s="45"/>
      <c r="I21" s="45">
        <f>SUM(I16:I20)</f>
        <v>90</v>
      </c>
      <c r="J21" s="45">
        <f>SUM(J16:J20)</f>
        <v>90</v>
      </c>
      <c r="K21" s="38"/>
    </row>
    <row r="22" s="86" customFormat="1" ht="22.2" customHeight="1" spans="1:11">
      <c r="A22" s="46" t="s">
        <v>688</v>
      </c>
      <c r="B22" s="47"/>
      <c r="C22" s="47"/>
      <c r="D22" s="48"/>
      <c r="E22" s="49" t="s">
        <v>522</v>
      </c>
      <c r="F22" s="50"/>
      <c r="G22" s="50"/>
      <c r="H22" s="50"/>
      <c r="I22" s="50"/>
      <c r="J22" s="82"/>
      <c r="K22" s="63"/>
    </row>
    <row r="23" s="86" customFormat="1" ht="22.2" customHeight="1" spans="1:11">
      <c r="A23" s="29" t="s">
        <v>689</v>
      </c>
      <c r="B23" s="30"/>
      <c r="C23" s="30"/>
      <c r="D23" s="30"/>
      <c r="E23" s="51"/>
      <c r="F23" s="51"/>
      <c r="G23" s="51"/>
      <c r="H23" s="51"/>
      <c r="I23" s="52">
        <f>G8+I21</f>
        <v>100</v>
      </c>
      <c r="J23" s="83">
        <f>I8+J21</f>
        <v>100</v>
      </c>
      <c r="K23" s="65" t="s">
        <v>690</v>
      </c>
    </row>
    <row r="24" s="4" customFormat="1" ht="14.4"/>
    <row r="25" s="5" customFormat="1" ht="18" customHeight="1" spans="1:10">
      <c r="A25" s="53" t="s">
        <v>647</v>
      </c>
      <c r="B25" s="54"/>
      <c r="C25" s="54"/>
      <c r="D25" s="54"/>
      <c r="E25" s="54"/>
      <c r="F25" s="54"/>
      <c r="G25" s="54"/>
      <c r="H25" s="54"/>
      <c r="I25" s="54"/>
      <c r="J25" s="54"/>
    </row>
    <row r="26" s="5" customFormat="1" ht="18" customHeight="1" spans="1:10">
      <c r="A26" s="53" t="s">
        <v>648</v>
      </c>
      <c r="B26" s="53"/>
      <c r="C26" s="53"/>
      <c r="D26" s="53"/>
      <c r="E26" s="53"/>
      <c r="F26" s="53"/>
      <c r="G26" s="53"/>
      <c r="H26" s="53"/>
      <c r="I26" s="53"/>
      <c r="J26" s="53"/>
    </row>
    <row r="27" s="5" customFormat="1" ht="18" customHeight="1" spans="1:10">
      <c r="A27" s="53" t="s">
        <v>649</v>
      </c>
      <c r="B27" s="53"/>
      <c r="C27" s="53"/>
      <c r="D27" s="53"/>
      <c r="E27" s="53"/>
      <c r="F27" s="53"/>
      <c r="G27" s="53"/>
      <c r="H27" s="53"/>
      <c r="I27" s="53"/>
      <c r="J27" s="53"/>
    </row>
    <row r="28" s="5" customFormat="1" ht="18" customHeight="1" spans="1:10">
      <c r="A28" s="53" t="s">
        <v>691</v>
      </c>
      <c r="B28" s="53"/>
      <c r="C28" s="53"/>
      <c r="D28" s="53"/>
      <c r="E28" s="53"/>
      <c r="F28" s="53"/>
      <c r="G28" s="53"/>
      <c r="H28" s="53"/>
      <c r="I28" s="53"/>
      <c r="J28" s="53"/>
    </row>
    <row r="29" s="5" customFormat="1" ht="18" customHeight="1" spans="1:10">
      <c r="A29" s="53" t="s">
        <v>692</v>
      </c>
      <c r="B29" s="53"/>
      <c r="C29" s="53"/>
      <c r="D29" s="53"/>
      <c r="E29" s="53"/>
      <c r="F29" s="53"/>
      <c r="G29" s="53"/>
      <c r="H29" s="53"/>
      <c r="I29" s="53"/>
      <c r="J29" s="53"/>
    </row>
    <row r="30" s="5" customFormat="1" ht="18" customHeight="1" spans="1:10">
      <c r="A30" s="53" t="s">
        <v>693</v>
      </c>
      <c r="B30" s="53"/>
      <c r="C30" s="53"/>
      <c r="D30" s="53"/>
      <c r="E30" s="53"/>
      <c r="F30" s="53"/>
      <c r="G30" s="53"/>
      <c r="H30" s="53"/>
      <c r="I30" s="53"/>
      <c r="J30" s="53"/>
    </row>
    <row r="31" s="5" customFormat="1" ht="18" customHeight="1" spans="1:10">
      <c r="A31" s="53" t="s">
        <v>694</v>
      </c>
      <c r="B31" s="53"/>
      <c r="C31" s="53"/>
      <c r="D31" s="53"/>
      <c r="E31" s="53"/>
      <c r="F31" s="53"/>
      <c r="G31" s="53"/>
      <c r="H31" s="53"/>
      <c r="I31" s="53"/>
      <c r="J31" s="53"/>
    </row>
  </sheetData>
  <mergeCells count="42">
    <mergeCell ref="A1:B1"/>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A21:D21"/>
    <mergeCell ref="A22:D22"/>
    <mergeCell ref="E22:K22"/>
    <mergeCell ref="A23:D23"/>
    <mergeCell ref="A26:J26"/>
    <mergeCell ref="A27:J27"/>
    <mergeCell ref="A28:J28"/>
    <mergeCell ref="A29:J29"/>
    <mergeCell ref="A30:J30"/>
    <mergeCell ref="A31:J31"/>
    <mergeCell ref="A12:A13"/>
    <mergeCell ref="A16:A18"/>
    <mergeCell ref="H14:H15"/>
    <mergeCell ref="I14:I15"/>
    <mergeCell ref="J14:J15"/>
    <mergeCell ref="K14:K15"/>
    <mergeCell ref="A7:B11"/>
  </mergeCells>
  <printOptions horizontalCentered="1"/>
  <pageMargins left="0.708661417322835" right="0.511811023622047" top="0.708661417322835" bottom="0.393700787401575" header="0.551181102362205" footer="0.118110236220472"/>
  <pageSetup paperSize="9" orientation="landscape" blackAndWhite="1"/>
  <headerFooter alignWithMargins="0" scaleWithDoc="0">
    <oddHeader>&amp;L附件1-3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43"/>
  <sheetViews>
    <sheetView showZeros="0" zoomScale="115" zoomScaleNormal="115" topLeftCell="A25" workbookViewId="0">
      <selection activeCell="I36" sqref="I36"/>
    </sheetView>
  </sheetViews>
  <sheetFormatPr defaultColWidth="9" defaultRowHeight="13.2"/>
  <cols>
    <col min="1" max="1" width="11.5555555555556" customWidth="1"/>
    <col min="2" max="3" width="23.5555555555556" hidden="1" customWidth="1"/>
    <col min="4" max="4" width="34" customWidth="1"/>
    <col min="5" max="6" width="12.8888888888889" customWidth="1"/>
    <col min="7" max="7" width="9.10185185185185" customWidth="1"/>
    <col min="8" max="8" width="10.3333333333333" customWidth="1"/>
    <col min="9" max="9" width="9.66666666666667" customWidth="1"/>
    <col min="10" max="10" width="7.88888888888889" customWidth="1"/>
    <col min="11" max="11" width="8.55555555555556" customWidth="1"/>
    <col min="12" max="12" width="10.4351851851852" customWidth="1"/>
  </cols>
  <sheetData>
    <row r="1" ht="26.4" spans="1:12">
      <c r="A1" s="88" t="s">
        <v>84</v>
      </c>
      <c r="B1" s="88"/>
      <c r="C1" s="88"/>
      <c r="D1" s="88"/>
      <c r="E1" s="88"/>
      <c r="F1" s="88"/>
      <c r="G1" s="88"/>
      <c r="H1" s="88"/>
      <c r="I1" s="88"/>
      <c r="J1" s="88"/>
      <c r="K1" s="88"/>
      <c r="L1" s="88"/>
    </row>
    <row r="2" s="341" customFormat="1" ht="16.2" customHeight="1" spans="12:12">
      <c r="L2" s="317" t="s">
        <v>85</v>
      </c>
    </row>
    <row r="3" s="85" customFormat="1" ht="16.95" customHeight="1" spans="1:12">
      <c r="A3" s="352" t="str">
        <f>附表1收入支出决算总表!A3</f>
        <v>      部门：大姚县昙华乡中心学校</v>
      </c>
      <c r="B3" s="166"/>
      <c r="C3" s="166"/>
      <c r="D3" s="166"/>
      <c r="E3" s="166"/>
      <c r="L3" s="98" t="s">
        <v>3</v>
      </c>
    </row>
    <row r="4" s="324" customFormat="1" ht="15.6" customHeight="1" spans="1:12">
      <c r="A4" s="353" t="s">
        <v>7</v>
      </c>
      <c r="B4" s="353"/>
      <c r="C4" s="353" t="s">
        <v>5</v>
      </c>
      <c r="D4" s="353" t="s">
        <v>5</v>
      </c>
      <c r="E4" s="190" t="s">
        <v>72</v>
      </c>
      <c r="F4" s="190" t="s">
        <v>86</v>
      </c>
      <c r="G4" s="190" t="s">
        <v>87</v>
      </c>
      <c r="H4" s="190" t="s">
        <v>88</v>
      </c>
      <c r="I4" s="190"/>
      <c r="J4" s="190" t="s">
        <v>89</v>
      </c>
      <c r="K4" s="190" t="s">
        <v>90</v>
      </c>
      <c r="L4" s="190" t="s">
        <v>91</v>
      </c>
    </row>
    <row r="5" s="324" customFormat="1" ht="8.4" customHeight="1" spans="1:12">
      <c r="A5" s="190" t="s">
        <v>92</v>
      </c>
      <c r="B5" s="190"/>
      <c r="C5" s="190"/>
      <c r="D5" s="353" t="s">
        <v>93</v>
      </c>
      <c r="E5" s="190"/>
      <c r="F5" s="190" t="s">
        <v>5</v>
      </c>
      <c r="G5" s="190" t="s">
        <v>5</v>
      </c>
      <c r="H5" s="190"/>
      <c r="I5" s="190"/>
      <c r="J5" s="190" t="s">
        <v>5</v>
      </c>
      <c r="K5" s="190" t="s">
        <v>5</v>
      </c>
      <c r="L5" s="190" t="s">
        <v>94</v>
      </c>
    </row>
    <row r="6" s="324" customFormat="1" ht="15.6" customHeight="1" spans="1:12">
      <c r="A6" s="190"/>
      <c r="B6" s="190" t="s">
        <v>5</v>
      </c>
      <c r="C6" s="190" t="s">
        <v>5</v>
      </c>
      <c r="D6" s="353" t="s">
        <v>5</v>
      </c>
      <c r="E6" s="190" t="s">
        <v>5</v>
      </c>
      <c r="F6" s="190" t="s">
        <v>5</v>
      </c>
      <c r="G6" s="190" t="s">
        <v>5</v>
      </c>
      <c r="H6" s="190" t="s">
        <v>94</v>
      </c>
      <c r="I6" s="356" t="s">
        <v>95</v>
      </c>
      <c r="J6" s="190"/>
      <c r="K6" s="190" t="s">
        <v>5</v>
      </c>
      <c r="L6" s="190" t="s">
        <v>5</v>
      </c>
    </row>
    <row r="7" s="324" customFormat="1" ht="15.6" customHeight="1" spans="1:12">
      <c r="A7" s="190"/>
      <c r="B7" s="190" t="s">
        <v>5</v>
      </c>
      <c r="C7" s="190" t="s">
        <v>5</v>
      </c>
      <c r="D7" s="353" t="s">
        <v>5</v>
      </c>
      <c r="E7" s="190" t="s">
        <v>5</v>
      </c>
      <c r="F7" s="190" t="s">
        <v>5</v>
      </c>
      <c r="G7" s="190" t="s">
        <v>5</v>
      </c>
      <c r="H7" s="190"/>
      <c r="I7" s="356"/>
      <c r="J7" s="190" t="s">
        <v>5</v>
      </c>
      <c r="K7" s="190" t="s">
        <v>5</v>
      </c>
      <c r="L7" s="190" t="s">
        <v>5</v>
      </c>
    </row>
    <row r="8" s="350" customFormat="1" ht="19.2" customHeight="1" spans="1:12">
      <c r="A8" s="345" t="s">
        <v>96</v>
      </c>
      <c r="B8" s="345" t="s">
        <v>97</v>
      </c>
      <c r="C8" s="345" t="s">
        <v>98</v>
      </c>
      <c r="D8" s="345" t="s">
        <v>11</v>
      </c>
      <c r="E8" s="187" t="s">
        <v>12</v>
      </c>
      <c r="F8" s="187" t="s">
        <v>13</v>
      </c>
      <c r="G8" s="187" t="s">
        <v>19</v>
      </c>
      <c r="H8" s="187" t="s">
        <v>22</v>
      </c>
      <c r="I8" s="187" t="s">
        <v>25</v>
      </c>
      <c r="J8" s="187" t="s">
        <v>28</v>
      </c>
      <c r="K8" s="187" t="s">
        <v>31</v>
      </c>
      <c r="L8" s="187" t="s">
        <v>34</v>
      </c>
    </row>
    <row r="9" s="350" customFormat="1" ht="19.2" customHeight="1" spans="1:12">
      <c r="A9" s="345"/>
      <c r="B9" s="345" t="s">
        <v>5</v>
      </c>
      <c r="C9" s="345" t="s">
        <v>5</v>
      </c>
      <c r="D9" s="345" t="s">
        <v>99</v>
      </c>
      <c r="E9" s="238">
        <v>14741371.32</v>
      </c>
      <c r="F9" s="238">
        <v>14740598.03</v>
      </c>
      <c r="G9" s="238" t="s">
        <v>5</v>
      </c>
      <c r="H9" s="238" t="s">
        <v>5</v>
      </c>
      <c r="I9" s="238" t="s">
        <v>5</v>
      </c>
      <c r="J9" s="238" t="s">
        <v>5</v>
      </c>
      <c r="K9" s="238" t="s">
        <v>5</v>
      </c>
      <c r="L9" s="238">
        <v>773.29</v>
      </c>
    </row>
    <row r="10" s="350" customFormat="1" ht="16.95" customHeight="1" spans="1:12">
      <c r="A10" s="297" t="s">
        <v>100</v>
      </c>
      <c r="B10" s="298" t="s">
        <v>5</v>
      </c>
      <c r="C10" s="354" t="s">
        <v>5</v>
      </c>
      <c r="D10" s="298" t="s">
        <v>101</v>
      </c>
      <c r="E10" s="23">
        <v>11287920.49</v>
      </c>
      <c r="F10" s="23">
        <v>11287147.2</v>
      </c>
      <c r="G10" s="23" t="s">
        <v>5</v>
      </c>
      <c r="H10" s="23" t="s">
        <v>5</v>
      </c>
      <c r="I10" s="23" t="s">
        <v>5</v>
      </c>
      <c r="J10" s="23" t="s">
        <v>5</v>
      </c>
      <c r="K10" s="23" t="s">
        <v>5</v>
      </c>
      <c r="L10" s="23">
        <v>773.29</v>
      </c>
    </row>
    <row r="11" s="350" customFormat="1" ht="16.95" customHeight="1" spans="1:12">
      <c r="A11" s="297" t="s">
        <v>102</v>
      </c>
      <c r="B11" s="298" t="s">
        <v>5</v>
      </c>
      <c r="C11" s="354" t="s">
        <v>5</v>
      </c>
      <c r="D11" s="298" t="s">
        <v>103</v>
      </c>
      <c r="E11" s="23">
        <v>11172603.89</v>
      </c>
      <c r="F11" s="23">
        <v>11171830.6</v>
      </c>
      <c r="G11" s="23" t="s">
        <v>5</v>
      </c>
      <c r="H11" s="23" t="s">
        <v>5</v>
      </c>
      <c r="I11" s="23" t="s">
        <v>5</v>
      </c>
      <c r="J11" s="23" t="s">
        <v>5</v>
      </c>
      <c r="K11" s="23" t="s">
        <v>5</v>
      </c>
      <c r="L11" s="23">
        <v>773.29</v>
      </c>
    </row>
    <row r="12" s="350" customFormat="1" ht="16.95" customHeight="1" spans="1:12">
      <c r="A12" s="297" t="s">
        <v>104</v>
      </c>
      <c r="B12" s="298" t="s">
        <v>5</v>
      </c>
      <c r="C12" s="354" t="s">
        <v>5</v>
      </c>
      <c r="D12" s="298" t="s">
        <v>105</v>
      </c>
      <c r="E12" s="23">
        <v>328439.5</v>
      </c>
      <c r="F12" s="23">
        <v>328439.5</v>
      </c>
      <c r="G12" s="23" t="s">
        <v>5</v>
      </c>
      <c r="H12" s="23" t="s">
        <v>5</v>
      </c>
      <c r="I12" s="23" t="s">
        <v>5</v>
      </c>
      <c r="J12" s="23" t="s">
        <v>5</v>
      </c>
      <c r="K12" s="23" t="s">
        <v>5</v>
      </c>
      <c r="L12" s="23" t="s">
        <v>5</v>
      </c>
    </row>
    <row r="13" s="350" customFormat="1" ht="16.95" customHeight="1" spans="1:12">
      <c r="A13" s="297" t="s">
        <v>106</v>
      </c>
      <c r="B13" s="298" t="s">
        <v>5</v>
      </c>
      <c r="C13" s="354" t="s">
        <v>5</v>
      </c>
      <c r="D13" s="298" t="s">
        <v>107</v>
      </c>
      <c r="E13" s="23">
        <v>7127148.85</v>
      </c>
      <c r="F13" s="23">
        <v>7126375.56</v>
      </c>
      <c r="G13" s="23" t="s">
        <v>5</v>
      </c>
      <c r="H13" s="23" t="s">
        <v>5</v>
      </c>
      <c r="I13" s="23" t="s">
        <v>5</v>
      </c>
      <c r="J13" s="23" t="s">
        <v>5</v>
      </c>
      <c r="K13" s="23" t="s">
        <v>5</v>
      </c>
      <c r="L13" s="23">
        <v>773.29</v>
      </c>
    </row>
    <row r="14" s="350" customFormat="1" ht="16.95" customHeight="1" spans="1:12">
      <c r="A14" s="297" t="s">
        <v>108</v>
      </c>
      <c r="B14" s="298" t="s">
        <v>5</v>
      </c>
      <c r="C14" s="354" t="s">
        <v>5</v>
      </c>
      <c r="D14" s="298" t="s">
        <v>109</v>
      </c>
      <c r="E14" s="23">
        <v>3717015.54</v>
      </c>
      <c r="F14" s="23">
        <v>3717015.54</v>
      </c>
      <c r="G14" s="23" t="s">
        <v>5</v>
      </c>
      <c r="H14" s="23" t="s">
        <v>5</v>
      </c>
      <c r="I14" s="23" t="s">
        <v>5</v>
      </c>
      <c r="J14" s="23" t="s">
        <v>5</v>
      </c>
      <c r="K14" s="23" t="s">
        <v>5</v>
      </c>
      <c r="L14" s="23" t="s">
        <v>5</v>
      </c>
    </row>
    <row r="15" s="350" customFormat="1" ht="16.95" customHeight="1" spans="1:12">
      <c r="A15" s="297" t="s">
        <v>110</v>
      </c>
      <c r="B15" s="298" t="s">
        <v>5</v>
      </c>
      <c r="C15" s="354" t="s">
        <v>5</v>
      </c>
      <c r="D15" s="298" t="s">
        <v>111</v>
      </c>
      <c r="E15" s="23">
        <v>14400</v>
      </c>
      <c r="F15" s="23">
        <v>14400</v>
      </c>
      <c r="G15" s="23" t="s">
        <v>5</v>
      </c>
      <c r="H15" s="23" t="s">
        <v>5</v>
      </c>
      <c r="I15" s="23" t="s">
        <v>5</v>
      </c>
      <c r="J15" s="23" t="s">
        <v>5</v>
      </c>
      <c r="K15" s="23" t="s">
        <v>5</v>
      </c>
      <c r="L15" s="23" t="s">
        <v>5</v>
      </c>
    </row>
    <row r="16" s="350" customFormat="1" ht="16.95" customHeight="1" spans="1:12">
      <c r="A16" s="297" t="s">
        <v>112</v>
      </c>
      <c r="B16" s="298" t="s">
        <v>5</v>
      </c>
      <c r="C16" s="354" t="s">
        <v>5</v>
      </c>
      <c r="D16" s="298" t="s">
        <v>113</v>
      </c>
      <c r="E16" s="23">
        <v>14400</v>
      </c>
      <c r="F16" s="23">
        <v>14400</v>
      </c>
      <c r="G16" s="23" t="s">
        <v>5</v>
      </c>
      <c r="H16" s="23" t="s">
        <v>5</v>
      </c>
      <c r="I16" s="23" t="s">
        <v>5</v>
      </c>
      <c r="J16" s="23" t="s">
        <v>5</v>
      </c>
      <c r="K16" s="23" t="s">
        <v>5</v>
      </c>
      <c r="L16" s="23" t="s">
        <v>5</v>
      </c>
    </row>
    <row r="17" s="350" customFormat="1" ht="16.95" customHeight="1" spans="1:12">
      <c r="A17" s="297" t="s">
        <v>114</v>
      </c>
      <c r="B17" s="298" t="s">
        <v>5</v>
      </c>
      <c r="C17" s="354" t="s">
        <v>5</v>
      </c>
      <c r="D17" s="298" t="s">
        <v>115</v>
      </c>
      <c r="E17" s="23">
        <v>100916.6</v>
      </c>
      <c r="F17" s="23">
        <v>100916.6</v>
      </c>
      <c r="G17" s="23" t="s">
        <v>5</v>
      </c>
      <c r="H17" s="23" t="s">
        <v>5</v>
      </c>
      <c r="I17" s="23" t="s">
        <v>5</v>
      </c>
      <c r="J17" s="23" t="s">
        <v>5</v>
      </c>
      <c r="K17" s="23" t="s">
        <v>5</v>
      </c>
      <c r="L17" s="23" t="s">
        <v>5</v>
      </c>
    </row>
    <row r="18" s="350" customFormat="1" ht="16.95" customHeight="1" spans="1:12">
      <c r="A18" s="297" t="s">
        <v>116</v>
      </c>
      <c r="B18" s="298" t="s">
        <v>5</v>
      </c>
      <c r="C18" s="354" t="s">
        <v>5</v>
      </c>
      <c r="D18" s="298" t="s">
        <v>117</v>
      </c>
      <c r="E18" s="23">
        <v>100916.6</v>
      </c>
      <c r="F18" s="23">
        <v>100916.6</v>
      </c>
      <c r="G18" s="23" t="s">
        <v>5</v>
      </c>
      <c r="H18" s="23" t="s">
        <v>5</v>
      </c>
      <c r="I18" s="23" t="s">
        <v>5</v>
      </c>
      <c r="J18" s="23" t="s">
        <v>5</v>
      </c>
      <c r="K18" s="23" t="s">
        <v>5</v>
      </c>
      <c r="L18" s="23" t="s">
        <v>5</v>
      </c>
    </row>
    <row r="19" s="350" customFormat="1" ht="16.95" customHeight="1" spans="1:12">
      <c r="A19" s="297" t="s">
        <v>118</v>
      </c>
      <c r="B19" s="298" t="s">
        <v>5</v>
      </c>
      <c r="C19" s="354" t="s">
        <v>5</v>
      </c>
      <c r="D19" s="298" t="s">
        <v>119</v>
      </c>
      <c r="E19" s="23">
        <v>1519511.8</v>
      </c>
      <c r="F19" s="23">
        <v>1519511.8</v>
      </c>
      <c r="G19" s="23" t="s">
        <v>5</v>
      </c>
      <c r="H19" s="23" t="s">
        <v>5</v>
      </c>
      <c r="I19" s="23" t="s">
        <v>5</v>
      </c>
      <c r="J19" s="23" t="s">
        <v>5</v>
      </c>
      <c r="K19" s="23" t="s">
        <v>5</v>
      </c>
      <c r="L19" s="23" t="s">
        <v>5</v>
      </c>
    </row>
    <row r="20" s="350" customFormat="1" ht="16.95" customHeight="1" spans="1:12">
      <c r="A20" s="297" t="s">
        <v>120</v>
      </c>
      <c r="B20" s="298" t="s">
        <v>5</v>
      </c>
      <c r="C20" s="354" t="s">
        <v>5</v>
      </c>
      <c r="D20" s="298" t="s">
        <v>121</v>
      </c>
      <c r="E20" s="23">
        <v>1425279</v>
      </c>
      <c r="F20" s="23">
        <v>1425279</v>
      </c>
      <c r="G20" s="23" t="s">
        <v>5</v>
      </c>
      <c r="H20" s="23" t="s">
        <v>5</v>
      </c>
      <c r="I20" s="23" t="s">
        <v>5</v>
      </c>
      <c r="J20" s="23" t="s">
        <v>5</v>
      </c>
      <c r="K20" s="23" t="s">
        <v>5</v>
      </c>
      <c r="L20" s="23" t="s">
        <v>5</v>
      </c>
    </row>
    <row r="21" s="350" customFormat="1" ht="16.95" customHeight="1" spans="1:12">
      <c r="A21" s="297" t="s">
        <v>122</v>
      </c>
      <c r="B21" s="298" t="s">
        <v>5</v>
      </c>
      <c r="C21" s="354" t="s">
        <v>5</v>
      </c>
      <c r="D21" s="298" t="s">
        <v>123</v>
      </c>
      <c r="E21" s="23">
        <v>391341.4</v>
      </c>
      <c r="F21" s="23">
        <v>391341.4</v>
      </c>
      <c r="G21" s="23" t="s">
        <v>5</v>
      </c>
      <c r="H21" s="23" t="s">
        <v>5</v>
      </c>
      <c r="I21" s="23" t="s">
        <v>5</v>
      </c>
      <c r="J21" s="23" t="s">
        <v>5</v>
      </c>
      <c r="K21" s="23" t="s">
        <v>5</v>
      </c>
      <c r="L21" s="23" t="s">
        <v>5</v>
      </c>
    </row>
    <row r="22" s="350" customFormat="1" ht="16.95" customHeight="1" spans="1:12">
      <c r="A22" s="297" t="s">
        <v>124</v>
      </c>
      <c r="B22" s="298" t="s">
        <v>5</v>
      </c>
      <c r="C22" s="354" t="s">
        <v>5</v>
      </c>
      <c r="D22" s="298" t="s">
        <v>125</v>
      </c>
      <c r="E22" s="23">
        <v>1033937.6</v>
      </c>
      <c r="F22" s="23">
        <v>1033937.6</v>
      </c>
      <c r="G22" s="23" t="s">
        <v>5</v>
      </c>
      <c r="H22" s="23" t="s">
        <v>5</v>
      </c>
      <c r="I22" s="23" t="s">
        <v>5</v>
      </c>
      <c r="J22" s="23" t="s">
        <v>5</v>
      </c>
      <c r="K22" s="23" t="s">
        <v>5</v>
      </c>
      <c r="L22" s="23" t="s">
        <v>5</v>
      </c>
    </row>
    <row r="23" s="350" customFormat="1" ht="16.95" customHeight="1" spans="1:12">
      <c r="A23" s="297" t="s">
        <v>126</v>
      </c>
      <c r="B23" s="298" t="s">
        <v>5</v>
      </c>
      <c r="C23" s="354" t="s">
        <v>5</v>
      </c>
      <c r="D23" s="298" t="s">
        <v>127</v>
      </c>
      <c r="E23" s="23">
        <v>94232.8</v>
      </c>
      <c r="F23" s="23">
        <v>94232.8</v>
      </c>
      <c r="G23" s="23" t="s">
        <v>5</v>
      </c>
      <c r="H23" s="23" t="s">
        <v>5</v>
      </c>
      <c r="I23" s="23" t="s">
        <v>5</v>
      </c>
      <c r="J23" s="23" t="s">
        <v>5</v>
      </c>
      <c r="K23" s="23" t="s">
        <v>5</v>
      </c>
      <c r="L23" s="23" t="s">
        <v>5</v>
      </c>
    </row>
    <row r="24" s="350" customFormat="1" ht="16.95" customHeight="1" spans="1:12">
      <c r="A24" s="297" t="s">
        <v>128</v>
      </c>
      <c r="B24" s="298" t="s">
        <v>5</v>
      </c>
      <c r="C24" s="354" t="s">
        <v>5</v>
      </c>
      <c r="D24" s="298" t="s">
        <v>129</v>
      </c>
      <c r="E24" s="23">
        <v>94232.8</v>
      </c>
      <c r="F24" s="23">
        <v>94232.8</v>
      </c>
      <c r="G24" s="23" t="s">
        <v>5</v>
      </c>
      <c r="H24" s="23" t="s">
        <v>5</v>
      </c>
      <c r="I24" s="23" t="s">
        <v>5</v>
      </c>
      <c r="J24" s="23" t="s">
        <v>5</v>
      </c>
      <c r="K24" s="23" t="s">
        <v>5</v>
      </c>
      <c r="L24" s="23" t="s">
        <v>5</v>
      </c>
    </row>
    <row r="25" s="350" customFormat="1" ht="16.95" customHeight="1" spans="1:12">
      <c r="A25" s="297" t="s">
        <v>130</v>
      </c>
      <c r="B25" s="298" t="s">
        <v>5</v>
      </c>
      <c r="C25" s="354" t="s">
        <v>5</v>
      </c>
      <c r="D25" s="298" t="s">
        <v>131</v>
      </c>
      <c r="E25" s="23">
        <v>831652.03</v>
      </c>
      <c r="F25" s="23">
        <v>831652.03</v>
      </c>
      <c r="G25" s="23" t="s">
        <v>5</v>
      </c>
      <c r="H25" s="23" t="s">
        <v>5</v>
      </c>
      <c r="I25" s="23" t="s">
        <v>5</v>
      </c>
      <c r="J25" s="23" t="s">
        <v>5</v>
      </c>
      <c r="K25" s="23" t="s">
        <v>5</v>
      </c>
      <c r="L25" s="23" t="s">
        <v>5</v>
      </c>
    </row>
    <row r="26" s="350" customFormat="1" ht="16.95" customHeight="1" spans="1:12">
      <c r="A26" s="297" t="s">
        <v>132</v>
      </c>
      <c r="B26" s="298" t="s">
        <v>5</v>
      </c>
      <c r="C26" s="354" t="s">
        <v>5</v>
      </c>
      <c r="D26" s="298" t="s">
        <v>133</v>
      </c>
      <c r="E26" s="23">
        <v>831652.03</v>
      </c>
      <c r="F26" s="23">
        <v>831652.03</v>
      </c>
      <c r="G26" s="23" t="s">
        <v>5</v>
      </c>
      <c r="H26" s="23" t="s">
        <v>5</v>
      </c>
      <c r="I26" s="23" t="s">
        <v>5</v>
      </c>
      <c r="J26" s="23" t="s">
        <v>5</v>
      </c>
      <c r="K26" s="23" t="s">
        <v>5</v>
      </c>
      <c r="L26" s="23" t="s">
        <v>5</v>
      </c>
    </row>
    <row r="27" s="350" customFormat="1" ht="16.95" customHeight="1" spans="1:12">
      <c r="A27" s="297" t="s">
        <v>134</v>
      </c>
      <c r="B27" s="298" t="s">
        <v>5</v>
      </c>
      <c r="C27" s="354" t="s">
        <v>5</v>
      </c>
      <c r="D27" s="298" t="s">
        <v>135</v>
      </c>
      <c r="E27" s="23">
        <v>555700.71</v>
      </c>
      <c r="F27" s="23">
        <v>555700.71</v>
      </c>
      <c r="G27" s="23" t="s">
        <v>5</v>
      </c>
      <c r="H27" s="23" t="s">
        <v>5</v>
      </c>
      <c r="I27" s="23" t="s">
        <v>5</v>
      </c>
      <c r="J27" s="23" t="s">
        <v>5</v>
      </c>
      <c r="K27" s="23" t="s">
        <v>5</v>
      </c>
      <c r="L27" s="23" t="s">
        <v>5</v>
      </c>
    </row>
    <row r="28" s="350" customFormat="1" ht="16.95" customHeight="1" spans="1:12">
      <c r="A28" s="297" t="s">
        <v>136</v>
      </c>
      <c r="B28" s="298" t="s">
        <v>5</v>
      </c>
      <c r="C28" s="354" t="s">
        <v>5</v>
      </c>
      <c r="D28" s="298" t="s">
        <v>137</v>
      </c>
      <c r="E28" s="23">
        <v>275951.32</v>
      </c>
      <c r="F28" s="23">
        <v>275951.32</v>
      </c>
      <c r="G28" s="23" t="s">
        <v>5</v>
      </c>
      <c r="H28" s="23" t="s">
        <v>5</v>
      </c>
      <c r="I28" s="23" t="s">
        <v>5</v>
      </c>
      <c r="J28" s="23" t="s">
        <v>5</v>
      </c>
      <c r="K28" s="23" t="s">
        <v>5</v>
      </c>
      <c r="L28" s="23" t="s">
        <v>5</v>
      </c>
    </row>
    <row r="29" s="350" customFormat="1" ht="16.95" customHeight="1" spans="1:12">
      <c r="A29" s="297" t="s">
        <v>138</v>
      </c>
      <c r="B29" s="298" t="s">
        <v>5</v>
      </c>
      <c r="C29" s="354" t="s">
        <v>5</v>
      </c>
      <c r="D29" s="298" t="s">
        <v>139</v>
      </c>
      <c r="E29" s="23">
        <v>30000</v>
      </c>
      <c r="F29" s="23">
        <v>30000</v>
      </c>
      <c r="G29" s="23" t="s">
        <v>5</v>
      </c>
      <c r="H29" s="23" t="s">
        <v>5</v>
      </c>
      <c r="I29" s="23" t="s">
        <v>5</v>
      </c>
      <c r="J29" s="23" t="s">
        <v>5</v>
      </c>
      <c r="K29" s="23" t="s">
        <v>5</v>
      </c>
      <c r="L29" s="23" t="s">
        <v>5</v>
      </c>
    </row>
    <row r="30" s="350" customFormat="1" ht="16.95" customHeight="1" spans="1:12">
      <c r="A30" s="297" t="s">
        <v>140</v>
      </c>
      <c r="B30" s="298" t="s">
        <v>5</v>
      </c>
      <c r="C30" s="354" t="s">
        <v>5</v>
      </c>
      <c r="D30" s="298" t="s">
        <v>141</v>
      </c>
      <c r="E30" s="23">
        <v>30000</v>
      </c>
      <c r="F30" s="23">
        <v>30000</v>
      </c>
      <c r="G30" s="23" t="s">
        <v>5</v>
      </c>
      <c r="H30" s="23" t="s">
        <v>5</v>
      </c>
      <c r="I30" s="23" t="s">
        <v>5</v>
      </c>
      <c r="J30" s="23" t="s">
        <v>5</v>
      </c>
      <c r="K30" s="23" t="s">
        <v>5</v>
      </c>
      <c r="L30" s="23" t="s">
        <v>5</v>
      </c>
    </row>
    <row r="31" s="350" customFormat="1" ht="16.95" customHeight="1" spans="1:12">
      <c r="A31" s="297" t="s">
        <v>142</v>
      </c>
      <c r="B31" s="298" t="s">
        <v>5</v>
      </c>
      <c r="C31" s="354" t="s">
        <v>5</v>
      </c>
      <c r="D31" s="298" t="s">
        <v>143</v>
      </c>
      <c r="E31" s="23">
        <v>30000</v>
      </c>
      <c r="F31" s="23">
        <v>30000</v>
      </c>
      <c r="G31" s="23" t="s">
        <v>5</v>
      </c>
      <c r="H31" s="23" t="s">
        <v>5</v>
      </c>
      <c r="I31" s="23" t="s">
        <v>5</v>
      </c>
      <c r="J31" s="23" t="s">
        <v>5</v>
      </c>
      <c r="K31" s="23" t="s">
        <v>5</v>
      </c>
      <c r="L31" s="23" t="s">
        <v>5</v>
      </c>
    </row>
    <row r="32" s="350" customFormat="1" ht="16.95" customHeight="1" spans="1:12">
      <c r="A32" s="297" t="s">
        <v>144</v>
      </c>
      <c r="B32" s="298" t="s">
        <v>5</v>
      </c>
      <c r="C32" s="354" t="s">
        <v>5</v>
      </c>
      <c r="D32" s="298" t="s">
        <v>145</v>
      </c>
      <c r="E32" s="23">
        <v>319000</v>
      </c>
      <c r="F32" s="23">
        <v>319000</v>
      </c>
      <c r="G32" s="23" t="s">
        <v>5</v>
      </c>
      <c r="H32" s="23" t="s">
        <v>5</v>
      </c>
      <c r="I32" s="23" t="s">
        <v>5</v>
      </c>
      <c r="J32" s="23" t="s">
        <v>5</v>
      </c>
      <c r="K32" s="23" t="s">
        <v>5</v>
      </c>
      <c r="L32" s="23" t="s">
        <v>5</v>
      </c>
    </row>
    <row r="33" s="350" customFormat="1" ht="16.95" customHeight="1" spans="1:12">
      <c r="A33" s="297" t="s">
        <v>146</v>
      </c>
      <c r="B33" s="298" t="s">
        <v>5</v>
      </c>
      <c r="C33" s="354" t="s">
        <v>5</v>
      </c>
      <c r="D33" s="298" t="s">
        <v>147</v>
      </c>
      <c r="E33" s="23">
        <v>319000</v>
      </c>
      <c r="F33" s="23">
        <v>319000</v>
      </c>
      <c r="G33" s="23" t="s">
        <v>5</v>
      </c>
      <c r="H33" s="23" t="s">
        <v>5</v>
      </c>
      <c r="I33" s="23" t="s">
        <v>5</v>
      </c>
      <c r="J33" s="23" t="s">
        <v>5</v>
      </c>
      <c r="K33" s="23" t="s">
        <v>5</v>
      </c>
      <c r="L33" s="23" t="s">
        <v>5</v>
      </c>
    </row>
    <row r="34" s="350" customFormat="1" ht="16.95" customHeight="1" spans="1:12">
      <c r="A34" s="297" t="s">
        <v>148</v>
      </c>
      <c r="B34" s="298" t="s">
        <v>5</v>
      </c>
      <c r="C34" s="354" t="s">
        <v>5</v>
      </c>
      <c r="D34" s="298" t="s">
        <v>149</v>
      </c>
      <c r="E34" s="23">
        <v>319000</v>
      </c>
      <c r="F34" s="23">
        <v>319000</v>
      </c>
      <c r="G34" s="23" t="s">
        <v>5</v>
      </c>
      <c r="H34" s="23" t="s">
        <v>5</v>
      </c>
      <c r="I34" s="23" t="s">
        <v>5</v>
      </c>
      <c r="J34" s="23" t="s">
        <v>5</v>
      </c>
      <c r="K34" s="23" t="s">
        <v>5</v>
      </c>
      <c r="L34" s="23" t="s">
        <v>5</v>
      </c>
    </row>
    <row r="35" s="350" customFormat="1" ht="16.95" customHeight="1" spans="1:12">
      <c r="A35" s="297" t="s">
        <v>150</v>
      </c>
      <c r="B35" s="298" t="s">
        <v>5</v>
      </c>
      <c r="C35" s="354" t="s">
        <v>5</v>
      </c>
      <c r="D35" s="298" t="s">
        <v>151</v>
      </c>
      <c r="E35" s="23">
        <v>708056</v>
      </c>
      <c r="F35" s="23">
        <v>708056</v>
      </c>
      <c r="G35" s="23" t="s">
        <v>5</v>
      </c>
      <c r="H35" s="23" t="s">
        <v>5</v>
      </c>
      <c r="I35" s="23" t="s">
        <v>5</v>
      </c>
      <c r="J35" s="23" t="s">
        <v>5</v>
      </c>
      <c r="K35" s="23" t="s">
        <v>5</v>
      </c>
      <c r="L35" s="23" t="s">
        <v>5</v>
      </c>
    </row>
    <row r="36" s="350" customFormat="1" ht="16.95" customHeight="1" spans="1:12">
      <c r="A36" s="297" t="s">
        <v>152</v>
      </c>
      <c r="B36" s="298" t="s">
        <v>5</v>
      </c>
      <c r="C36" s="354" t="s">
        <v>5</v>
      </c>
      <c r="D36" s="298" t="s">
        <v>153</v>
      </c>
      <c r="E36" s="23">
        <v>708056</v>
      </c>
      <c r="F36" s="23">
        <v>708056</v>
      </c>
      <c r="G36" s="23" t="s">
        <v>5</v>
      </c>
      <c r="H36" s="23" t="s">
        <v>5</v>
      </c>
      <c r="I36" s="23" t="s">
        <v>5</v>
      </c>
      <c r="J36" s="23" t="s">
        <v>5</v>
      </c>
      <c r="K36" s="23" t="s">
        <v>5</v>
      </c>
      <c r="L36" s="23" t="s">
        <v>5</v>
      </c>
    </row>
    <row r="37" s="350" customFormat="1" ht="16.95" customHeight="1" spans="1:12">
      <c r="A37" s="297" t="s">
        <v>154</v>
      </c>
      <c r="B37" s="298" t="s">
        <v>5</v>
      </c>
      <c r="C37" s="354" t="s">
        <v>5</v>
      </c>
      <c r="D37" s="298" t="s">
        <v>155</v>
      </c>
      <c r="E37" s="23">
        <v>708056</v>
      </c>
      <c r="F37" s="23">
        <v>708056</v>
      </c>
      <c r="G37" s="23" t="s">
        <v>5</v>
      </c>
      <c r="H37" s="23" t="s">
        <v>5</v>
      </c>
      <c r="I37" s="23" t="s">
        <v>5</v>
      </c>
      <c r="J37" s="23" t="s">
        <v>5</v>
      </c>
      <c r="K37" s="23" t="s">
        <v>5</v>
      </c>
      <c r="L37" s="23" t="s">
        <v>5</v>
      </c>
    </row>
    <row r="38" s="350" customFormat="1" ht="16.95" customHeight="1" spans="1:12">
      <c r="A38" s="297" t="s">
        <v>156</v>
      </c>
      <c r="B38" s="298" t="s">
        <v>5</v>
      </c>
      <c r="C38" s="354" t="s">
        <v>5</v>
      </c>
      <c r="D38" s="298" t="s">
        <v>157</v>
      </c>
      <c r="E38" s="23">
        <v>45231</v>
      </c>
      <c r="F38" s="23">
        <v>45231</v>
      </c>
      <c r="G38" s="23" t="s">
        <v>5</v>
      </c>
      <c r="H38" s="23" t="s">
        <v>5</v>
      </c>
      <c r="I38" s="23" t="s">
        <v>5</v>
      </c>
      <c r="J38" s="23" t="s">
        <v>5</v>
      </c>
      <c r="K38" s="23" t="s">
        <v>5</v>
      </c>
      <c r="L38" s="23" t="s">
        <v>5</v>
      </c>
    </row>
    <row r="39" s="350" customFormat="1" ht="16.95" customHeight="1" spans="1:12">
      <c r="A39" s="297" t="s">
        <v>158</v>
      </c>
      <c r="B39" s="298" t="s">
        <v>5</v>
      </c>
      <c r="C39" s="354" t="s">
        <v>5</v>
      </c>
      <c r="D39" s="298" t="s">
        <v>159</v>
      </c>
      <c r="E39" s="23">
        <v>45231</v>
      </c>
      <c r="F39" s="23">
        <v>45231</v>
      </c>
      <c r="G39" s="23" t="s">
        <v>5</v>
      </c>
      <c r="H39" s="23" t="s">
        <v>5</v>
      </c>
      <c r="I39" s="23" t="s">
        <v>5</v>
      </c>
      <c r="J39" s="23" t="s">
        <v>5</v>
      </c>
      <c r="K39" s="23" t="s">
        <v>5</v>
      </c>
      <c r="L39" s="23" t="s">
        <v>5</v>
      </c>
    </row>
    <row r="40" s="350" customFormat="1" ht="16.95" customHeight="1" spans="1:12">
      <c r="A40" s="297" t="s">
        <v>160</v>
      </c>
      <c r="B40" s="298" t="s">
        <v>5</v>
      </c>
      <c r="C40" s="354" t="s">
        <v>5</v>
      </c>
      <c r="D40" s="298" t="s">
        <v>161</v>
      </c>
      <c r="E40" s="23">
        <v>45231</v>
      </c>
      <c r="F40" s="23">
        <v>45231</v>
      </c>
      <c r="G40" s="23" t="s">
        <v>5</v>
      </c>
      <c r="H40" s="23" t="s">
        <v>5</v>
      </c>
      <c r="I40" s="23" t="s">
        <v>5</v>
      </c>
      <c r="J40" s="23" t="s">
        <v>5</v>
      </c>
      <c r="K40" s="23" t="s">
        <v>5</v>
      </c>
      <c r="L40" s="23" t="s">
        <v>5</v>
      </c>
    </row>
    <row r="41" s="350" customFormat="1" ht="16.95" customHeight="1" spans="1:12">
      <c r="A41" s="297"/>
      <c r="B41" s="298"/>
      <c r="C41" s="354"/>
      <c r="D41" s="298"/>
      <c r="E41" s="23"/>
      <c r="F41" s="23"/>
      <c r="G41" s="23"/>
      <c r="H41" s="23"/>
      <c r="I41" s="23"/>
      <c r="J41" s="23"/>
      <c r="K41" s="23"/>
      <c r="L41" s="23"/>
    </row>
    <row r="42" s="350" customFormat="1" ht="16.95" customHeight="1" spans="1:12">
      <c r="A42" s="297"/>
      <c r="B42" s="298"/>
      <c r="C42" s="354"/>
      <c r="D42" s="298"/>
      <c r="E42" s="23"/>
      <c r="F42" s="23"/>
      <c r="G42" s="23"/>
      <c r="H42" s="23"/>
      <c r="I42" s="23"/>
      <c r="J42" s="23"/>
      <c r="K42" s="23"/>
      <c r="L42" s="23"/>
    </row>
    <row r="43" s="351" customFormat="1" ht="19.95" customHeight="1" spans="1:12">
      <c r="A43" s="355" t="s">
        <v>162</v>
      </c>
      <c r="B43" s="355"/>
      <c r="C43" s="355"/>
      <c r="D43" s="355"/>
      <c r="E43" s="355"/>
      <c r="F43" s="355"/>
      <c r="G43" s="355"/>
      <c r="H43" s="355"/>
      <c r="I43" s="355"/>
      <c r="J43" s="355"/>
      <c r="K43" s="355"/>
      <c r="L43" s="355"/>
    </row>
  </sheetData>
  <mergeCells count="17">
    <mergeCell ref="A1:L1"/>
    <mergeCell ref="A4:D4"/>
    <mergeCell ref="A43:L43"/>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748031496062992" right="0.551181102362205" top="0.78740157480315" bottom="0.590551181102362"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K43"/>
  <sheetViews>
    <sheetView workbookViewId="0">
      <selection activeCell="O16" sqref="O16"/>
    </sheetView>
  </sheetViews>
  <sheetFormatPr defaultColWidth="9.10185185185185" defaultRowHeight="13.2"/>
  <cols>
    <col min="1" max="1" width="13.712962962963" style="6" customWidth="1"/>
    <col min="2" max="2" width="11.5555555555556" style="6" customWidth="1"/>
    <col min="3" max="3" width="18" style="6" customWidth="1"/>
    <col min="4" max="6" width="14.8888888888889" style="6" customWidth="1"/>
    <col min="7" max="7" width="9.66666666666667" style="6" customWidth="1"/>
    <col min="8" max="8" width="8.55555555555556" style="6" customWidth="1"/>
    <col min="9" max="10" width="8.33333333333333" style="6" customWidth="1"/>
    <col min="11" max="11" width="27.5555555555556" style="6" customWidth="1"/>
    <col min="12" max="16384" width="9.10185185185185" style="6"/>
  </cols>
  <sheetData>
    <row r="1" spans="1:2">
      <c r="A1" s="7" t="s">
        <v>765</v>
      </c>
      <c r="B1" s="7"/>
    </row>
    <row r="2" ht="25.2" customHeight="1" spans="1:11">
      <c r="A2" s="8" t="s">
        <v>766</v>
      </c>
      <c r="B2" s="8"/>
      <c r="C2" s="8"/>
      <c r="D2" s="8"/>
      <c r="E2" s="8"/>
      <c r="F2" s="8"/>
      <c r="G2" s="8"/>
      <c r="H2" s="8"/>
      <c r="I2" s="8"/>
      <c r="J2" s="8"/>
      <c r="K2" s="8"/>
    </row>
    <row r="3" ht="25.2" customHeight="1" spans="1:11">
      <c r="A3" s="8"/>
      <c r="B3" s="8"/>
      <c r="C3" s="8"/>
      <c r="D3" s="8"/>
      <c r="E3" s="8"/>
      <c r="F3" s="8"/>
      <c r="G3" s="8"/>
      <c r="H3" s="8"/>
      <c r="I3" s="8"/>
      <c r="J3" s="8"/>
      <c r="K3" s="55"/>
    </row>
    <row r="4" s="1" customFormat="1" ht="29.4" customHeight="1" spans="1:11">
      <c r="A4" s="9" t="s">
        <v>653</v>
      </c>
      <c r="B4" s="10" t="str">
        <f>'附表12 部门整体支出绩效自评情况'!B4</f>
        <v>大姚县昙华乡中心学校</v>
      </c>
      <c r="C4" s="10"/>
      <c r="D4" s="10"/>
      <c r="E4" s="10"/>
      <c r="F4" s="10"/>
      <c r="G4" s="10"/>
      <c r="H4" s="10"/>
      <c r="I4" s="10"/>
      <c r="K4" s="55" t="s">
        <v>654</v>
      </c>
    </row>
    <row r="5" s="2" customFormat="1" ht="27.6" customHeight="1" spans="1:11">
      <c r="A5" s="11" t="s">
        <v>655</v>
      </c>
      <c r="B5" s="12" t="s">
        <v>5</v>
      </c>
      <c r="C5" s="13" t="s">
        <v>767</v>
      </c>
      <c r="D5" s="13" t="s">
        <v>5</v>
      </c>
      <c r="E5" s="13" t="s">
        <v>5</v>
      </c>
      <c r="F5" s="13" t="s">
        <v>5</v>
      </c>
      <c r="G5" s="13" t="s">
        <v>5</v>
      </c>
      <c r="H5" s="13" t="s">
        <v>5</v>
      </c>
      <c r="I5" s="13"/>
      <c r="J5" s="13" t="s">
        <v>5</v>
      </c>
      <c r="K5" s="13" t="s">
        <v>5</v>
      </c>
    </row>
    <row r="6" s="2" customFormat="1" ht="24" customHeight="1" spans="1:11">
      <c r="A6" s="14" t="s">
        <v>657</v>
      </c>
      <c r="B6" s="15" t="s">
        <v>5</v>
      </c>
      <c r="C6" s="15" t="s">
        <v>658</v>
      </c>
      <c r="D6" s="15" t="s">
        <v>5</v>
      </c>
      <c r="E6" s="15" t="s">
        <v>5</v>
      </c>
      <c r="F6" s="15" t="s">
        <v>659</v>
      </c>
      <c r="G6" s="15" t="str">
        <f>'附表12 部门整体支出绩效自评情况'!B4</f>
        <v>大姚县昙华乡中心学校</v>
      </c>
      <c r="H6" s="15"/>
      <c r="I6" s="15"/>
      <c r="J6" s="15" t="s">
        <v>5</v>
      </c>
      <c r="K6" s="15" t="s">
        <v>5</v>
      </c>
    </row>
    <row r="7" s="2" customFormat="1" ht="33" customHeight="1" spans="1:11">
      <c r="A7" s="16" t="s">
        <v>660</v>
      </c>
      <c r="B7" s="15" t="s">
        <v>5</v>
      </c>
      <c r="C7" s="15" t="s">
        <v>5</v>
      </c>
      <c r="D7" s="17" t="s">
        <v>697</v>
      </c>
      <c r="E7" s="17" t="s">
        <v>698</v>
      </c>
      <c r="F7" s="17" t="s">
        <v>699</v>
      </c>
      <c r="G7" s="15" t="s">
        <v>663</v>
      </c>
      <c r="H7" s="15" t="s">
        <v>664</v>
      </c>
      <c r="I7" s="56" t="s">
        <v>665</v>
      </c>
      <c r="J7" s="57"/>
      <c r="K7" s="12"/>
    </row>
    <row r="8" s="2" customFormat="1" ht="24" customHeight="1" spans="1:11">
      <c r="A8" s="14" t="s">
        <v>5</v>
      </c>
      <c r="B8" s="15" t="s">
        <v>5</v>
      </c>
      <c r="C8" s="18" t="s">
        <v>666</v>
      </c>
      <c r="D8" s="19">
        <v>45231</v>
      </c>
      <c r="E8" s="19">
        <v>45231</v>
      </c>
      <c r="F8" s="66">
        <v>45231</v>
      </c>
      <c r="G8" s="15">
        <v>10</v>
      </c>
      <c r="H8" s="20">
        <f>F8/E8</f>
        <v>1</v>
      </c>
      <c r="I8" s="58">
        <f>G8*H8</f>
        <v>10</v>
      </c>
      <c r="J8" s="59"/>
      <c r="K8" s="60"/>
    </row>
    <row r="9" s="2" customFormat="1" ht="24" customHeight="1" spans="1:11">
      <c r="A9" s="14" t="s">
        <v>5</v>
      </c>
      <c r="B9" s="15" t="s">
        <v>5</v>
      </c>
      <c r="C9" s="18" t="s">
        <v>667</v>
      </c>
      <c r="D9" s="19">
        <v>45231</v>
      </c>
      <c r="E9" s="19">
        <v>45231</v>
      </c>
      <c r="F9" s="66">
        <v>45231</v>
      </c>
      <c r="G9" s="15" t="s">
        <v>5</v>
      </c>
      <c r="H9" s="21" t="s">
        <v>5</v>
      </c>
      <c r="I9" s="56" t="s">
        <v>449</v>
      </c>
      <c r="J9" s="57"/>
      <c r="K9" s="12"/>
    </row>
    <row r="10" s="2" customFormat="1" ht="24" customHeight="1" spans="1:11">
      <c r="A10" s="14" t="s">
        <v>5</v>
      </c>
      <c r="B10" s="15" t="s">
        <v>5</v>
      </c>
      <c r="C10" s="18" t="s">
        <v>668</v>
      </c>
      <c r="D10" s="67"/>
      <c r="E10" s="67"/>
      <c r="F10" s="67"/>
      <c r="G10" s="15" t="s">
        <v>5</v>
      </c>
      <c r="H10" s="21" t="s">
        <v>5</v>
      </c>
      <c r="I10" s="56" t="s">
        <v>449</v>
      </c>
      <c r="J10" s="57"/>
      <c r="K10" s="12"/>
    </row>
    <row r="11" s="2" customFormat="1" ht="24" customHeight="1" spans="1:11">
      <c r="A11" s="14" t="s">
        <v>5</v>
      </c>
      <c r="B11" s="15" t="s">
        <v>5</v>
      </c>
      <c r="C11" s="18" t="s">
        <v>669</v>
      </c>
      <c r="D11" s="68"/>
      <c r="E11" s="68"/>
      <c r="F11" s="68"/>
      <c r="G11" s="15" t="s">
        <v>5</v>
      </c>
      <c r="H11" s="21" t="s">
        <v>5</v>
      </c>
      <c r="I11" s="56" t="s">
        <v>449</v>
      </c>
      <c r="J11" s="57"/>
      <c r="K11" s="12"/>
    </row>
    <row r="12" s="2" customFormat="1" ht="24" customHeight="1" spans="1:11">
      <c r="A12" s="16" t="s">
        <v>670</v>
      </c>
      <c r="B12" s="15" t="s">
        <v>671</v>
      </c>
      <c r="C12" s="15" t="s">
        <v>5</v>
      </c>
      <c r="D12" s="15" t="s">
        <v>5</v>
      </c>
      <c r="E12" s="15" t="s">
        <v>5</v>
      </c>
      <c r="F12" s="15" t="s">
        <v>538</v>
      </c>
      <c r="G12" s="15" t="s">
        <v>5</v>
      </c>
      <c r="H12" s="15" t="s">
        <v>5</v>
      </c>
      <c r="I12" s="15"/>
      <c r="J12" s="15" t="s">
        <v>5</v>
      </c>
      <c r="K12" s="15" t="s">
        <v>5</v>
      </c>
    </row>
    <row r="13" s="2" customFormat="1" ht="66.6" customHeight="1" spans="1:11">
      <c r="A13" s="14" t="s">
        <v>672</v>
      </c>
      <c r="B13" s="24" t="s">
        <v>768</v>
      </c>
      <c r="C13" s="25" t="s">
        <v>5</v>
      </c>
      <c r="D13" s="25" t="s">
        <v>5</v>
      </c>
      <c r="E13" s="26" t="s">
        <v>5</v>
      </c>
      <c r="F13" s="27" t="s">
        <v>769</v>
      </c>
      <c r="G13" s="28" t="s">
        <v>5</v>
      </c>
      <c r="H13" s="28" t="s">
        <v>5</v>
      </c>
      <c r="I13" s="28"/>
      <c r="J13" s="28" t="s">
        <v>5</v>
      </c>
      <c r="K13" s="62" t="s">
        <v>5</v>
      </c>
    </row>
    <row r="14" s="3" customFormat="1" ht="24" customHeight="1" spans="1:11">
      <c r="A14" s="29" t="s">
        <v>675</v>
      </c>
      <c r="B14" s="30"/>
      <c r="C14" s="30"/>
      <c r="D14" s="31"/>
      <c r="E14" s="29" t="s">
        <v>676</v>
      </c>
      <c r="F14" s="30"/>
      <c r="G14" s="30"/>
      <c r="H14" s="32" t="s">
        <v>677</v>
      </c>
      <c r="I14" s="38" t="s">
        <v>663</v>
      </c>
      <c r="J14" s="38" t="s">
        <v>665</v>
      </c>
      <c r="K14" s="38" t="s">
        <v>585</v>
      </c>
    </row>
    <row r="15" s="3" customFormat="1" ht="24" customHeight="1" spans="1:11">
      <c r="A15" s="33" t="s">
        <v>578</v>
      </c>
      <c r="B15" s="34" t="s">
        <v>579</v>
      </c>
      <c r="C15" s="69" t="s">
        <v>580</v>
      </c>
      <c r="D15" s="70"/>
      <c r="E15" s="34" t="s">
        <v>581</v>
      </c>
      <c r="F15" s="34" t="s">
        <v>582</v>
      </c>
      <c r="G15" s="37" t="s">
        <v>583</v>
      </c>
      <c r="H15" s="38" t="s">
        <v>5</v>
      </c>
      <c r="I15" s="38"/>
      <c r="J15" s="38"/>
      <c r="K15" s="38" t="s">
        <v>5</v>
      </c>
    </row>
    <row r="16" s="2" customFormat="1" ht="24" customHeight="1" spans="1:11">
      <c r="A16" s="39" t="s">
        <v>586</v>
      </c>
      <c r="B16" s="39" t="s">
        <v>587</v>
      </c>
      <c r="C16" s="71" t="s">
        <v>770</v>
      </c>
      <c r="D16" s="72"/>
      <c r="E16" s="39" t="s">
        <v>594</v>
      </c>
      <c r="F16" s="41">
        <v>85</v>
      </c>
      <c r="G16" s="42" t="s">
        <v>599</v>
      </c>
      <c r="H16" s="39">
        <v>100</v>
      </c>
      <c r="I16" s="39">
        <v>6</v>
      </c>
      <c r="J16" s="39">
        <v>6</v>
      </c>
      <c r="K16" s="39" t="s">
        <v>555</v>
      </c>
    </row>
    <row r="17" s="2" customFormat="1" ht="24" customHeight="1" spans="1:11">
      <c r="A17" s="39"/>
      <c r="B17" s="39"/>
      <c r="C17" s="71" t="s">
        <v>771</v>
      </c>
      <c r="D17" s="72"/>
      <c r="E17" s="39" t="s">
        <v>594</v>
      </c>
      <c r="F17" s="41">
        <v>8</v>
      </c>
      <c r="G17" s="42" t="s">
        <v>98</v>
      </c>
      <c r="H17" s="39">
        <v>9</v>
      </c>
      <c r="I17" s="39">
        <v>10</v>
      </c>
      <c r="J17" s="39">
        <v>10</v>
      </c>
      <c r="K17" s="39" t="s">
        <v>555</v>
      </c>
    </row>
    <row r="18" s="2" customFormat="1" ht="24" customHeight="1" spans="1:11">
      <c r="A18" s="39"/>
      <c r="B18" s="39"/>
      <c r="C18" s="71" t="s">
        <v>772</v>
      </c>
      <c r="D18" s="72"/>
      <c r="E18" s="39" t="s">
        <v>594</v>
      </c>
      <c r="F18" s="41">
        <v>8</v>
      </c>
      <c r="G18" s="42" t="s">
        <v>590</v>
      </c>
      <c r="H18" s="39">
        <v>9</v>
      </c>
      <c r="I18" s="39">
        <v>10</v>
      </c>
      <c r="J18" s="39">
        <v>10</v>
      </c>
      <c r="K18" s="39" t="s">
        <v>555</v>
      </c>
    </row>
    <row r="19" s="2" customFormat="1" ht="24" customHeight="1" spans="1:11">
      <c r="A19" s="39"/>
      <c r="B19" s="39" t="s">
        <v>597</v>
      </c>
      <c r="C19" s="73" t="s">
        <v>773</v>
      </c>
      <c r="D19" s="74"/>
      <c r="E19" s="39" t="s">
        <v>589</v>
      </c>
      <c r="F19" s="41">
        <v>95</v>
      </c>
      <c r="G19" s="42" t="s">
        <v>599</v>
      </c>
      <c r="H19" s="39">
        <v>100</v>
      </c>
      <c r="I19" s="39">
        <v>5</v>
      </c>
      <c r="J19" s="39">
        <v>5</v>
      </c>
      <c r="K19" s="39" t="s">
        <v>555</v>
      </c>
    </row>
    <row r="20" s="2" customFormat="1" ht="24" customHeight="1" spans="1:11">
      <c r="A20" s="39"/>
      <c r="B20" s="39"/>
      <c r="C20" s="73" t="s">
        <v>774</v>
      </c>
      <c r="D20" s="74"/>
      <c r="E20" s="39" t="s">
        <v>589</v>
      </c>
      <c r="F20" s="41">
        <v>95</v>
      </c>
      <c r="G20" s="42" t="s">
        <v>599</v>
      </c>
      <c r="H20" s="39">
        <v>100</v>
      </c>
      <c r="I20" s="39">
        <v>5</v>
      </c>
      <c r="J20" s="39">
        <v>5</v>
      </c>
      <c r="K20" s="39" t="s">
        <v>555</v>
      </c>
    </row>
    <row r="21" s="2" customFormat="1" ht="24" customHeight="1" spans="1:11">
      <c r="A21" s="39"/>
      <c r="B21" s="39"/>
      <c r="C21" s="73" t="s">
        <v>775</v>
      </c>
      <c r="D21" s="74"/>
      <c r="E21" s="39" t="s">
        <v>589</v>
      </c>
      <c r="F21" s="41">
        <v>95</v>
      </c>
      <c r="G21" s="42" t="s">
        <v>599</v>
      </c>
      <c r="H21" s="39">
        <v>100</v>
      </c>
      <c r="I21" s="39">
        <v>5</v>
      </c>
      <c r="J21" s="39">
        <v>5</v>
      </c>
      <c r="K21" s="39" t="s">
        <v>555</v>
      </c>
    </row>
    <row r="22" s="2" customFormat="1" ht="21.6" customHeight="1" spans="1:11">
      <c r="A22" s="39" t="s">
        <v>586</v>
      </c>
      <c r="B22" s="39" t="s">
        <v>605</v>
      </c>
      <c r="C22" s="71" t="s">
        <v>750</v>
      </c>
      <c r="D22" s="72"/>
      <c r="E22" s="39" t="s">
        <v>607</v>
      </c>
      <c r="F22" s="41" t="s">
        <v>776</v>
      </c>
      <c r="G22" s="42" t="s">
        <v>609</v>
      </c>
      <c r="H22" s="41" t="s">
        <v>610</v>
      </c>
      <c r="I22" s="39">
        <v>5</v>
      </c>
      <c r="J22" s="39">
        <v>5</v>
      </c>
      <c r="K22" s="39" t="s">
        <v>555</v>
      </c>
    </row>
    <row r="23" s="2" customFormat="1" ht="21.6" customHeight="1" spans="1:11">
      <c r="A23" s="39"/>
      <c r="B23" s="39"/>
      <c r="C23" s="71" t="s">
        <v>777</v>
      </c>
      <c r="D23" s="72"/>
      <c r="E23" s="39" t="s">
        <v>607</v>
      </c>
      <c r="F23" s="41" t="s">
        <v>776</v>
      </c>
      <c r="G23" s="42" t="s">
        <v>609</v>
      </c>
      <c r="H23" s="41" t="s">
        <v>610</v>
      </c>
      <c r="I23" s="39">
        <v>5</v>
      </c>
      <c r="J23" s="39">
        <v>5</v>
      </c>
      <c r="K23" s="39" t="s">
        <v>555</v>
      </c>
    </row>
    <row r="24" s="2" customFormat="1" ht="21.6" customHeight="1" spans="1:11">
      <c r="A24" s="39"/>
      <c r="B24" s="39"/>
      <c r="C24" s="71" t="s">
        <v>611</v>
      </c>
      <c r="D24" s="72"/>
      <c r="E24" s="39" t="s">
        <v>607</v>
      </c>
      <c r="F24" s="41" t="s">
        <v>776</v>
      </c>
      <c r="G24" s="42" t="s">
        <v>609</v>
      </c>
      <c r="H24" s="41" t="s">
        <v>610</v>
      </c>
      <c r="I24" s="39">
        <v>5</v>
      </c>
      <c r="J24" s="39">
        <v>5</v>
      </c>
      <c r="K24" s="39" t="s">
        <v>555</v>
      </c>
    </row>
    <row r="25" s="2" customFormat="1" ht="21.6" customHeight="1" spans="1:11">
      <c r="A25" s="39" t="s">
        <v>628</v>
      </c>
      <c r="B25" s="75" t="s">
        <v>629</v>
      </c>
      <c r="C25" s="76" t="s">
        <v>778</v>
      </c>
      <c r="D25" s="77"/>
      <c r="E25" s="39" t="s">
        <v>594</v>
      </c>
      <c r="F25" s="42" t="s">
        <v>779</v>
      </c>
      <c r="G25" s="42" t="s">
        <v>739</v>
      </c>
      <c r="H25" s="39" t="s">
        <v>740</v>
      </c>
      <c r="I25" s="39">
        <v>5</v>
      </c>
      <c r="J25" s="39">
        <v>5</v>
      </c>
      <c r="K25" s="39" t="s">
        <v>555</v>
      </c>
    </row>
    <row r="26" s="2" customFormat="1" ht="21.6" customHeight="1" spans="1:11">
      <c r="A26" s="39"/>
      <c r="B26" s="78"/>
      <c r="C26" s="76" t="s">
        <v>780</v>
      </c>
      <c r="D26" s="77"/>
      <c r="E26" s="39" t="s">
        <v>594</v>
      </c>
      <c r="F26" s="79" t="s">
        <v>781</v>
      </c>
      <c r="G26" s="42" t="s">
        <v>739</v>
      </c>
      <c r="H26" s="39" t="s">
        <v>740</v>
      </c>
      <c r="I26" s="39">
        <v>5</v>
      </c>
      <c r="J26" s="39">
        <v>5</v>
      </c>
      <c r="K26" s="39" t="s">
        <v>555</v>
      </c>
    </row>
    <row r="27" s="2" customFormat="1" ht="30.6" customHeight="1" spans="1:11">
      <c r="A27" s="39"/>
      <c r="B27" s="78"/>
      <c r="C27" s="76" t="s">
        <v>782</v>
      </c>
      <c r="D27" s="77"/>
      <c r="E27" s="39" t="s">
        <v>594</v>
      </c>
      <c r="F27" s="80" t="s">
        <v>783</v>
      </c>
      <c r="G27" s="42" t="s">
        <v>739</v>
      </c>
      <c r="H27" s="39" t="s">
        <v>740</v>
      </c>
      <c r="I27" s="39">
        <v>5</v>
      </c>
      <c r="J27" s="39">
        <v>5</v>
      </c>
      <c r="K27" s="39" t="s">
        <v>555</v>
      </c>
    </row>
    <row r="28" s="2" customFormat="1" ht="21.6" customHeight="1" spans="1:11">
      <c r="A28" s="39"/>
      <c r="B28" s="81"/>
      <c r="C28" s="76" t="s">
        <v>784</v>
      </c>
      <c r="D28" s="77"/>
      <c r="E28" s="39" t="s">
        <v>594</v>
      </c>
      <c r="F28" s="41">
        <v>95</v>
      </c>
      <c r="G28" s="42" t="s">
        <v>599</v>
      </c>
      <c r="H28" s="39">
        <v>100</v>
      </c>
      <c r="I28" s="39">
        <v>5</v>
      </c>
      <c r="J28" s="39">
        <v>5</v>
      </c>
      <c r="K28" s="39" t="s">
        <v>555</v>
      </c>
    </row>
    <row r="29" s="2" customFormat="1" ht="30" customHeight="1" spans="1:11">
      <c r="A29" s="39"/>
      <c r="B29" s="75" t="s">
        <v>785</v>
      </c>
      <c r="C29" s="76" t="s">
        <v>786</v>
      </c>
      <c r="D29" s="77"/>
      <c r="E29" s="39" t="s">
        <v>594</v>
      </c>
      <c r="F29" s="42" t="s">
        <v>779</v>
      </c>
      <c r="G29" s="42" t="s">
        <v>739</v>
      </c>
      <c r="H29" s="39" t="s">
        <v>740</v>
      </c>
      <c r="I29" s="39">
        <v>5</v>
      </c>
      <c r="J29" s="39">
        <v>5</v>
      </c>
      <c r="K29" s="39" t="s">
        <v>555</v>
      </c>
    </row>
    <row r="30" s="2" customFormat="1" ht="28.2" customHeight="1" spans="1:11">
      <c r="A30" s="39" t="s">
        <v>641</v>
      </c>
      <c r="B30" s="75" t="s">
        <v>642</v>
      </c>
      <c r="C30" s="76" t="s">
        <v>643</v>
      </c>
      <c r="D30" s="77"/>
      <c r="E30" s="39" t="s">
        <v>594</v>
      </c>
      <c r="F30" s="41">
        <v>85</v>
      </c>
      <c r="G30" s="42" t="s">
        <v>599</v>
      </c>
      <c r="H30" s="39">
        <v>95</v>
      </c>
      <c r="I30" s="39">
        <v>3</v>
      </c>
      <c r="J30" s="39">
        <v>3</v>
      </c>
      <c r="K30" s="39" t="s">
        <v>555</v>
      </c>
    </row>
    <row r="31" s="2" customFormat="1" ht="28.2" customHeight="1" spans="1:11">
      <c r="A31" s="39"/>
      <c r="B31" s="78"/>
      <c r="C31" s="76" t="s">
        <v>644</v>
      </c>
      <c r="D31" s="77"/>
      <c r="E31" s="39" t="s">
        <v>594</v>
      </c>
      <c r="F31" s="41">
        <v>85</v>
      </c>
      <c r="G31" s="42" t="s">
        <v>599</v>
      </c>
      <c r="H31" s="39">
        <v>95</v>
      </c>
      <c r="I31" s="39">
        <v>3</v>
      </c>
      <c r="J31" s="39">
        <v>3</v>
      </c>
      <c r="K31" s="39" t="s">
        <v>555</v>
      </c>
    </row>
    <row r="32" s="2" customFormat="1" ht="28.2" customHeight="1" spans="1:11">
      <c r="A32" s="39"/>
      <c r="B32" s="81"/>
      <c r="C32" s="76" t="s">
        <v>645</v>
      </c>
      <c r="D32" s="77"/>
      <c r="E32" s="39" t="s">
        <v>594</v>
      </c>
      <c r="F32" s="41">
        <v>85</v>
      </c>
      <c r="G32" s="42" t="s">
        <v>599</v>
      </c>
      <c r="H32" s="39">
        <v>95</v>
      </c>
      <c r="I32" s="39">
        <v>3</v>
      </c>
      <c r="J32" s="39">
        <v>3</v>
      </c>
      <c r="K32" s="39" t="s">
        <v>555</v>
      </c>
    </row>
    <row r="33" s="3" customFormat="1" ht="27" customHeight="1" spans="1:11">
      <c r="A33" s="38" t="s">
        <v>94</v>
      </c>
      <c r="B33" s="38"/>
      <c r="C33" s="38"/>
      <c r="D33" s="38"/>
      <c r="E33" s="45"/>
      <c r="F33" s="45"/>
      <c r="G33" s="45"/>
      <c r="H33" s="45"/>
      <c r="I33" s="45">
        <f>SUM(I13:I32)</f>
        <v>90</v>
      </c>
      <c r="J33" s="45">
        <f>SUM(J13:J32)</f>
        <v>90</v>
      </c>
      <c r="K33" s="38"/>
    </row>
    <row r="34" s="2" customFormat="1" ht="25.2" customHeight="1" spans="1:11">
      <c r="A34" s="46" t="s">
        <v>688</v>
      </c>
      <c r="B34" s="47"/>
      <c r="C34" s="47"/>
      <c r="D34" s="48"/>
      <c r="E34" s="49" t="s">
        <v>522</v>
      </c>
      <c r="F34" s="50"/>
      <c r="G34" s="50"/>
      <c r="H34" s="50"/>
      <c r="I34" s="82"/>
      <c r="J34" s="82"/>
      <c r="K34" s="63"/>
    </row>
    <row r="35" s="3" customFormat="1" ht="21.6" customHeight="1" spans="1:11">
      <c r="A35" s="29" t="s">
        <v>689</v>
      </c>
      <c r="B35" s="30"/>
      <c r="C35" s="30"/>
      <c r="D35" s="30"/>
      <c r="E35" s="51"/>
      <c r="F35" s="51"/>
      <c r="G35" s="51"/>
      <c r="H35" s="51"/>
      <c r="I35" s="83">
        <v>100</v>
      </c>
      <c r="J35" s="84">
        <f>I8+J33</f>
        <v>100</v>
      </c>
      <c r="K35" s="65" t="s">
        <v>690</v>
      </c>
    </row>
    <row r="36" s="4" customFormat="1" ht="14.4"/>
    <row r="37" s="5" customFormat="1" ht="18" customHeight="1" spans="1:10">
      <c r="A37" s="53" t="s">
        <v>647</v>
      </c>
      <c r="B37" s="54"/>
      <c r="C37" s="54"/>
      <c r="D37" s="54"/>
      <c r="E37" s="54"/>
      <c r="F37" s="54"/>
      <c r="G37" s="54"/>
      <c r="H37" s="54"/>
      <c r="I37" s="54"/>
      <c r="J37" s="54"/>
    </row>
    <row r="38" s="5" customFormat="1" ht="18" customHeight="1" spans="1:10">
      <c r="A38" s="53" t="s">
        <v>648</v>
      </c>
      <c r="B38" s="53"/>
      <c r="C38" s="53"/>
      <c r="D38" s="53"/>
      <c r="E38" s="53"/>
      <c r="F38" s="53"/>
      <c r="G38" s="53"/>
      <c r="H38" s="53"/>
      <c r="I38" s="53"/>
      <c r="J38" s="53"/>
    </row>
    <row r="39" s="5" customFormat="1" ht="18" customHeight="1" spans="1:10">
      <c r="A39" s="53" t="s">
        <v>649</v>
      </c>
      <c r="B39" s="53"/>
      <c r="C39" s="53"/>
      <c r="D39" s="53"/>
      <c r="E39" s="53"/>
      <c r="F39" s="53"/>
      <c r="G39" s="53"/>
      <c r="H39" s="53"/>
      <c r="I39" s="53"/>
      <c r="J39" s="53"/>
    </row>
    <row r="40" s="5" customFormat="1" ht="18" customHeight="1" spans="1:10">
      <c r="A40" s="53" t="s">
        <v>691</v>
      </c>
      <c r="B40" s="53"/>
      <c r="C40" s="53"/>
      <c r="D40" s="53"/>
      <c r="E40" s="53"/>
      <c r="F40" s="53"/>
      <c r="G40" s="53"/>
      <c r="H40" s="53"/>
      <c r="I40" s="53"/>
      <c r="J40" s="53"/>
    </row>
    <row r="41" s="5" customFormat="1" ht="18" customHeight="1" spans="1:10">
      <c r="A41" s="53" t="s">
        <v>692</v>
      </c>
      <c r="B41" s="53"/>
      <c r="C41" s="53"/>
      <c r="D41" s="53"/>
      <c r="E41" s="53"/>
      <c r="F41" s="53"/>
      <c r="G41" s="53"/>
      <c r="H41" s="53"/>
      <c r="I41" s="53"/>
      <c r="J41" s="53"/>
    </row>
    <row r="42" s="5" customFormat="1" ht="18" customHeight="1" spans="1:10">
      <c r="A42" s="53" t="s">
        <v>693</v>
      </c>
      <c r="B42" s="53"/>
      <c r="C42" s="53"/>
      <c r="D42" s="53"/>
      <c r="E42" s="53"/>
      <c r="F42" s="53"/>
      <c r="G42" s="53"/>
      <c r="H42" s="53"/>
      <c r="I42" s="53"/>
      <c r="J42" s="53"/>
    </row>
    <row r="43" s="5" customFormat="1" ht="18" customHeight="1" spans="1:10">
      <c r="A43" s="53" t="s">
        <v>694</v>
      </c>
      <c r="B43" s="53"/>
      <c r="C43" s="53"/>
      <c r="D43" s="53"/>
      <c r="E43" s="53"/>
      <c r="F43" s="53"/>
      <c r="G43" s="53"/>
      <c r="H43" s="53"/>
      <c r="I43" s="53"/>
      <c r="J43" s="53"/>
    </row>
  </sheetData>
  <mergeCells count="62">
    <mergeCell ref="A1:B1"/>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A33:D33"/>
    <mergeCell ref="A34:D34"/>
    <mergeCell ref="E34:K34"/>
    <mergeCell ref="A35:D35"/>
    <mergeCell ref="A38:J38"/>
    <mergeCell ref="A39:J39"/>
    <mergeCell ref="A40:J40"/>
    <mergeCell ref="A41:J41"/>
    <mergeCell ref="A42:J42"/>
    <mergeCell ref="A43:J43"/>
    <mergeCell ref="A12:A13"/>
    <mergeCell ref="A16:A21"/>
    <mergeCell ref="A22:A24"/>
    <mergeCell ref="A25:A29"/>
    <mergeCell ref="A30:A32"/>
    <mergeCell ref="B16:B18"/>
    <mergeCell ref="B19:B21"/>
    <mergeCell ref="B22:B24"/>
    <mergeCell ref="B25:B28"/>
    <mergeCell ref="B30:B32"/>
    <mergeCell ref="H14:H15"/>
    <mergeCell ref="I14:I15"/>
    <mergeCell ref="J14:J15"/>
    <mergeCell ref="K14:K15"/>
    <mergeCell ref="A7:B11"/>
  </mergeCells>
  <printOptions horizontalCentered="1"/>
  <pageMargins left="0.708661417322835" right="0.511811023622047" top="0.78740157480315" bottom="0.590551181102362" header="0.551181102362205" footer="0.118110236220472"/>
  <pageSetup paperSize="9" orientation="landscape" blackAndWhite="1"/>
  <headerFooter alignWithMargins="0" scaleWithDoc="0">
    <oddHeader>&amp;L附件1-3</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L40"/>
  <sheetViews>
    <sheetView workbookViewId="0">
      <selection activeCell="P5" sqref="P5"/>
    </sheetView>
  </sheetViews>
  <sheetFormatPr defaultColWidth="9.10185185185185" defaultRowHeight="13.2"/>
  <cols>
    <col min="1" max="1" width="13.712962962963" style="6" customWidth="1"/>
    <col min="2" max="2" width="11.5555555555556" style="6" customWidth="1"/>
    <col min="3" max="3" width="18" style="6" customWidth="1"/>
    <col min="4" max="6" width="13.5555555555556" style="6" customWidth="1"/>
    <col min="7" max="7" width="9.66666666666667" style="6" customWidth="1"/>
    <col min="8" max="8" width="8.55555555555556" style="6" customWidth="1"/>
    <col min="9" max="10" width="8.33333333333333" style="6" customWidth="1"/>
    <col min="11" max="11" width="27.5555555555556" style="6" customWidth="1"/>
    <col min="12" max="16384" width="9.10185185185185" style="6"/>
  </cols>
  <sheetData>
    <row r="1" spans="1:2">
      <c r="A1" s="7" t="s">
        <v>787</v>
      </c>
      <c r="B1" s="7"/>
    </row>
    <row r="2" ht="25.2" customHeight="1" spans="1:11">
      <c r="A2" s="8" t="s">
        <v>652</v>
      </c>
      <c r="B2" s="8"/>
      <c r="C2" s="8"/>
      <c r="D2" s="8"/>
      <c r="E2" s="8"/>
      <c r="F2" s="8"/>
      <c r="G2" s="8"/>
      <c r="H2" s="8"/>
      <c r="I2" s="8"/>
      <c r="J2" s="8"/>
      <c r="K2" s="8"/>
    </row>
    <row r="3" ht="20.25" customHeight="1" spans="1:11">
      <c r="A3" s="8"/>
      <c r="B3" s="8"/>
      <c r="C3" s="8"/>
      <c r="D3" s="8"/>
      <c r="E3" s="8"/>
      <c r="F3" s="8"/>
      <c r="G3" s="8"/>
      <c r="H3" s="8"/>
      <c r="I3" s="8"/>
      <c r="J3" s="8"/>
      <c r="K3" s="55"/>
    </row>
    <row r="4" s="1" customFormat="1" ht="29.4" customHeight="1" spans="1:11">
      <c r="A4" s="9" t="s">
        <v>653</v>
      </c>
      <c r="B4" s="10" t="str">
        <f>'附表12 部门整体支出绩效自评情况'!B4</f>
        <v>大姚县昙华乡中心学校</v>
      </c>
      <c r="C4" s="10"/>
      <c r="D4" s="10"/>
      <c r="E4" s="10"/>
      <c r="F4" s="10"/>
      <c r="G4" s="10"/>
      <c r="H4" s="10"/>
      <c r="I4" s="10"/>
      <c r="K4" s="55" t="s">
        <v>654</v>
      </c>
    </row>
    <row r="5" s="2" customFormat="1" ht="27.6" customHeight="1" spans="1:11">
      <c r="A5" s="11" t="s">
        <v>655</v>
      </c>
      <c r="B5" s="12" t="s">
        <v>5</v>
      </c>
      <c r="C5" s="13" t="s">
        <v>743</v>
      </c>
      <c r="D5" s="13" t="s">
        <v>5</v>
      </c>
      <c r="E5" s="13" t="s">
        <v>5</v>
      </c>
      <c r="F5" s="13" t="s">
        <v>5</v>
      </c>
      <c r="G5" s="13" t="s">
        <v>5</v>
      </c>
      <c r="H5" s="13" t="s">
        <v>5</v>
      </c>
      <c r="I5" s="13"/>
      <c r="J5" s="13" t="s">
        <v>5</v>
      </c>
      <c r="K5" s="13" t="s">
        <v>5</v>
      </c>
    </row>
    <row r="6" s="2" customFormat="1" ht="24" customHeight="1" spans="1:11">
      <c r="A6" s="14" t="s">
        <v>657</v>
      </c>
      <c r="B6" s="15" t="s">
        <v>5</v>
      </c>
      <c r="C6" s="15" t="s">
        <v>658</v>
      </c>
      <c r="D6" s="15" t="s">
        <v>5</v>
      </c>
      <c r="E6" s="15" t="s">
        <v>5</v>
      </c>
      <c r="F6" s="15" t="s">
        <v>659</v>
      </c>
      <c r="G6" s="15" t="str">
        <f>'附表12 部门整体支出绩效自评情况'!B4</f>
        <v>大姚县昙华乡中心学校</v>
      </c>
      <c r="H6" s="15"/>
      <c r="I6" s="15"/>
      <c r="J6" s="15" t="s">
        <v>5</v>
      </c>
      <c r="K6" s="15" t="s">
        <v>5</v>
      </c>
    </row>
    <row r="7" s="2" customFormat="1" ht="33.6" customHeight="1" spans="1:11">
      <c r="A7" s="16" t="s">
        <v>660</v>
      </c>
      <c r="B7" s="15" t="s">
        <v>5</v>
      </c>
      <c r="C7" s="15" t="s">
        <v>5</v>
      </c>
      <c r="D7" s="17" t="s">
        <v>697</v>
      </c>
      <c r="E7" s="17" t="s">
        <v>698</v>
      </c>
      <c r="F7" s="17" t="s">
        <v>699</v>
      </c>
      <c r="G7" s="15" t="s">
        <v>663</v>
      </c>
      <c r="H7" s="15" t="s">
        <v>664</v>
      </c>
      <c r="I7" s="56" t="s">
        <v>665</v>
      </c>
      <c r="J7" s="57"/>
      <c r="K7" s="12"/>
    </row>
    <row r="8" s="2" customFormat="1" ht="25.2" customHeight="1" spans="1:12">
      <c r="A8" s="14" t="s">
        <v>5</v>
      </c>
      <c r="B8" s="15" t="s">
        <v>5</v>
      </c>
      <c r="C8" s="18" t="s">
        <v>666</v>
      </c>
      <c r="D8" s="19">
        <v>30000</v>
      </c>
      <c r="E8" s="19">
        <v>30000</v>
      </c>
      <c r="F8" s="19">
        <v>30000</v>
      </c>
      <c r="G8" s="15">
        <v>10</v>
      </c>
      <c r="H8" s="20">
        <f>F8/E8</f>
        <v>1</v>
      </c>
      <c r="I8" s="58">
        <f>G8*H8</f>
        <v>10</v>
      </c>
      <c r="J8" s="59"/>
      <c r="K8" s="60"/>
      <c r="L8" s="61"/>
    </row>
    <row r="9" s="2" customFormat="1" ht="25.2" customHeight="1" spans="1:11">
      <c r="A9" s="14" t="s">
        <v>5</v>
      </c>
      <c r="B9" s="15" t="s">
        <v>5</v>
      </c>
      <c r="C9" s="18" t="s">
        <v>667</v>
      </c>
      <c r="D9" s="19">
        <v>30000</v>
      </c>
      <c r="E9" s="19">
        <v>30000</v>
      </c>
      <c r="F9" s="19">
        <v>30000</v>
      </c>
      <c r="G9" s="15" t="s">
        <v>5</v>
      </c>
      <c r="H9" s="21" t="s">
        <v>5</v>
      </c>
      <c r="I9" s="56" t="s">
        <v>449</v>
      </c>
      <c r="J9" s="57"/>
      <c r="K9" s="12"/>
    </row>
    <row r="10" s="2" customFormat="1" ht="25.2" customHeight="1" spans="1:11">
      <c r="A10" s="14" t="s">
        <v>5</v>
      </c>
      <c r="B10" s="15" t="s">
        <v>5</v>
      </c>
      <c r="C10" s="18" t="s">
        <v>668</v>
      </c>
      <c r="D10" s="22"/>
      <c r="E10" s="22"/>
      <c r="F10" s="23"/>
      <c r="G10" s="15" t="s">
        <v>5</v>
      </c>
      <c r="H10" s="21" t="s">
        <v>5</v>
      </c>
      <c r="I10" s="56" t="s">
        <v>449</v>
      </c>
      <c r="J10" s="57"/>
      <c r="K10" s="12"/>
    </row>
    <row r="11" s="2" customFormat="1" ht="25.2" customHeight="1" spans="1:11">
      <c r="A11" s="14" t="s">
        <v>5</v>
      </c>
      <c r="B11" s="15" t="s">
        <v>5</v>
      </c>
      <c r="C11" s="18" t="s">
        <v>669</v>
      </c>
      <c r="D11" s="23"/>
      <c r="E11" s="23"/>
      <c r="F11" s="23"/>
      <c r="G11" s="15" t="s">
        <v>5</v>
      </c>
      <c r="H11" s="21" t="s">
        <v>5</v>
      </c>
      <c r="I11" s="56" t="s">
        <v>449</v>
      </c>
      <c r="J11" s="57"/>
      <c r="K11" s="12"/>
    </row>
    <row r="12" s="2" customFormat="1" ht="21.6" customHeight="1" spans="1:11">
      <c r="A12" s="16" t="s">
        <v>670</v>
      </c>
      <c r="B12" s="15" t="s">
        <v>671</v>
      </c>
      <c r="C12" s="15" t="s">
        <v>5</v>
      </c>
      <c r="D12" s="15" t="s">
        <v>5</v>
      </c>
      <c r="E12" s="15" t="s">
        <v>5</v>
      </c>
      <c r="F12" s="15" t="s">
        <v>538</v>
      </c>
      <c r="G12" s="15" t="s">
        <v>5</v>
      </c>
      <c r="H12" s="15" t="s">
        <v>5</v>
      </c>
      <c r="I12" s="15"/>
      <c r="J12" s="15" t="s">
        <v>5</v>
      </c>
      <c r="K12" s="15" t="s">
        <v>5</v>
      </c>
    </row>
    <row r="13" s="2" customFormat="1" ht="72" customHeight="1" spans="1:11">
      <c r="A13" s="14" t="s">
        <v>672</v>
      </c>
      <c r="B13" s="24" t="s">
        <v>744</v>
      </c>
      <c r="C13" s="25" t="s">
        <v>5</v>
      </c>
      <c r="D13" s="25" t="s">
        <v>5</v>
      </c>
      <c r="E13" s="26" t="s">
        <v>5</v>
      </c>
      <c r="F13" s="27" t="s">
        <v>788</v>
      </c>
      <c r="G13" s="28" t="s">
        <v>5</v>
      </c>
      <c r="H13" s="28" t="s">
        <v>5</v>
      </c>
      <c r="I13" s="28"/>
      <c r="J13" s="28" t="s">
        <v>5</v>
      </c>
      <c r="K13" s="62" t="s">
        <v>5</v>
      </c>
    </row>
    <row r="14" s="3" customFormat="1" ht="21.6" customHeight="1" spans="1:11">
      <c r="A14" s="29" t="s">
        <v>675</v>
      </c>
      <c r="B14" s="30"/>
      <c r="C14" s="30"/>
      <c r="D14" s="31"/>
      <c r="E14" s="29" t="s">
        <v>676</v>
      </c>
      <c r="F14" s="30"/>
      <c r="G14" s="30"/>
      <c r="H14" s="32" t="s">
        <v>677</v>
      </c>
      <c r="I14" s="38" t="s">
        <v>663</v>
      </c>
      <c r="J14" s="38" t="s">
        <v>665</v>
      </c>
      <c r="K14" s="38" t="s">
        <v>585</v>
      </c>
    </row>
    <row r="15" s="3" customFormat="1" ht="21.6" customHeight="1" spans="1:11">
      <c r="A15" s="33" t="s">
        <v>578</v>
      </c>
      <c r="B15" s="34" t="s">
        <v>579</v>
      </c>
      <c r="C15" s="35" t="s">
        <v>580</v>
      </c>
      <c r="D15" s="36"/>
      <c r="E15" s="34" t="s">
        <v>581</v>
      </c>
      <c r="F15" s="34" t="s">
        <v>582</v>
      </c>
      <c r="G15" s="37" t="s">
        <v>583</v>
      </c>
      <c r="H15" s="38" t="s">
        <v>5</v>
      </c>
      <c r="I15" s="38"/>
      <c r="J15" s="38"/>
      <c r="K15" s="38" t="s">
        <v>5</v>
      </c>
    </row>
    <row r="16" s="2" customFormat="1" ht="21.6" customHeight="1" spans="1:11">
      <c r="A16" s="39" t="s">
        <v>586</v>
      </c>
      <c r="B16" s="39" t="s">
        <v>587</v>
      </c>
      <c r="C16" s="40" t="s">
        <v>746</v>
      </c>
      <c r="D16" s="40"/>
      <c r="E16" s="39" t="s">
        <v>589</v>
      </c>
      <c r="F16" s="41">
        <v>100</v>
      </c>
      <c r="G16" s="42" t="s">
        <v>599</v>
      </c>
      <c r="H16" s="39">
        <v>100</v>
      </c>
      <c r="I16" s="39">
        <v>9</v>
      </c>
      <c r="J16" s="39">
        <v>9</v>
      </c>
      <c r="K16" s="43" t="s">
        <v>555</v>
      </c>
    </row>
    <row r="17" s="2" customFormat="1" ht="21.6" customHeight="1" spans="1:11">
      <c r="A17" s="39"/>
      <c r="B17" s="39" t="s">
        <v>597</v>
      </c>
      <c r="C17" s="40" t="s">
        <v>747</v>
      </c>
      <c r="D17" s="40"/>
      <c r="E17" s="39" t="s">
        <v>589</v>
      </c>
      <c r="F17" s="41">
        <v>100</v>
      </c>
      <c r="G17" s="42" t="s">
        <v>599</v>
      </c>
      <c r="H17" s="39">
        <v>100</v>
      </c>
      <c r="I17" s="39">
        <v>7</v>
      </c>
      <c r="J17" s="39">
        <v>7</v>
      </c>
      <c r="K17" s="43" t="s">
        <v>555</v>
      </c>
    </row>
    <row r="18" s="2" customFormat="1" ht="21.6" customHeight="1" spans="1:11">
      <c r="A18" s="39"/>
      <c r="B18" s="39"/>
      <c r="C18" s="40" t="s">
        <v>748</v>
      </c>
      <c r="D18" s="40"/>
      <c r="E18" s="39" t="s">
        <v>589</v>
      </c>
      <c r="F18" s="41">
        <v>100</v>
      </c>
      <c r="G18" s="42" t="s">
        <v>599</v>
      </c>
      <c r="H18" s="39">
        <v>100</v>
      </c>
      <c r="I18" s="39">
        <v>7</v>
      </c>
      <c r="J18" s="39">
        <v>7</v>
      </c>
      <c r="K18" s="43" t="s">
        <v>555</v>
      </c>
    </row>
    <row r="19" s="2" customFormat="1" ht="21.6" customHeight="1" spans="1:11">
      <c r="A19" s="39"/>
      <c r="B19" s="39"/>
      <c r="C19" s="40" t="s">
        <v>749</v>
      </c>
      <c r="D19" s="40"/>
      <c r="E19" s="39" t="s">
        <v>589</v>
      </c>
      <c r="F19" s="41">
        <v>100</v>
      </c>
      <c r="G19" s="42" t="s">
        <v>599</v>
      </c>
      <c r="H19" s="39">
        <v>100</v>
      </c>
      <c r="I19" s="39">
        <v>7</v>
      </c>
      <c r="J19" s="39">
        <v>7</v>
      </c>
      <c r="K19" s="43" t="s">
        <v>555</v>
      </c>
    </row>
    <row r="20" s="2" customFormat="1" ht="21.6" customHeight="1" spans="1:11">
      <c r="A20" s="39"/>
      <c r="B20" s="39"/>
      <c r="C20" s="40" t="s">
        <v>603</v>
      </c>
      <c r="D20" s="40"/>
      <c r="E20" s="39" t="s">
        <v>594</v>
      </c>
      <c r="F20" s="41">
        <v>30</v>
      </c>
      <c r="G20" s="42" t="s">
        <v>599</v>
      </c>
      <c r="H20" s="39">
        <v>33</v>
      </c>
      <c r="I20" s="39">
        <v>10</v>
      </c>
      <c r="J20" s="39">
        <v>10</v>
      </c>
      <c r="K20" s="43" t="s">
        <v>555</v>
      </c>
    </row>
    <row r="21" s="2" customFormat="1" ht="21.6" customHeight="1" spans="1:11">
      <c r="A21" s="39"/>
      <c r="B21" s="39" t="s">
        <v>605</v>
      </c>
      <c r="C21" s="43" t="s">
        <v>750</v>
      </c>
      <c r="D21" s="43"/>
      <c r="E21" s="39" t="s">
        <v>607</v>
      </c>
      <c r="F21" s="41" t="s">
        <v>682</v>
      </c>
      <c r="G21" s="42" t="s">
        <v>609</v>
      </c>
      <c r="H21" s="39" t="s">
        <v>610</v>
      </c>
      <c r="I21" s="39">
        <v>10</v>
      </c>
      <c r="J21" s="39">
        <v>10</v>
      </c>
      <c r="K21" s="43" t="s">
        <v>555</v>
      </c>
    </row>
    <row r="22" s="2" customFormat="1" ht="21.6" customHeight="1" spans="1:11">
      <c r="A22" s="39"/>
      <c r="B22" s="39"/>
      <c r="C22" s="43" t="s">
        <v>611</v>
      </c>
      <c r="D22" s="43"/>
      <c r="E22" s="39" t="s">
        <v>607</v>
      </c>
      <c r="F22" s="41" t="s">
        <v>682</v>
      </c>
      <c r="G22" s="42" t="s">
        <v>609</v>
      </c>
      <c r="H22" s="39" t="s">
        <v>610</v>
      </c>
      <c r="I22" s="39">
        <v>5</v>
      </c>
      <c r="J22" s="39">
        <v>5</v>
      </c>
      <c r="K22" s="43" t="s">
        <v>555</v>
      </c>
    </row>
    <row r="23" s="2" customFormat="1" ht="28.95" customHeight="1" spans="1:11">
      <c r="A23" s="39" t="s">
        <v>628</v>
      </c>
      <c r="B23" s="41" t="s">
        <v>629</v>
      </c>
      <c r="C23" s="44" t="s">
        <v>751</v>
      </c>
      <c r="D23" s="44"/>
      <c r="E23" s="39" t="s">
        <v>594</v>
      </c>
      <c r="F23" s="41">
        <v>95</v>
      </c>
      <c r="G23" s="42" t="s">
        <v>599</v>
      </c>
      <c r="H23" s="39">
        <v>100</v>
      </c>
      <c r="I23" s="39">
        <v>5</v>
      </c>
      <c r="J23" s="39">
        <v>5</v>
      </c>
      <c r="K23" s="43" t="s">
        <v>555</v>
      </c>
    </row>
    <row r="24" s="2" customFormat="1" ht="28.95" customHeight="1" spans="1:11">
      <c r="A24" s="39"/>
      <c r="B24" s="41"/>
      <c r="C24" s="44" t="s">
        <v>752</v>
      </c>
      <c r="D24" s="44"/>
      <c r="E24" s="39" t="s">
        <v>594</v>
      </c>
      <c r="F24" s="41">
        <v>95</v>
      </c>
      <c r="G24" s="42" t="s">
        <v>599</v>
      </c>
      <c r="H24" s="39">
        <v>100</v>
      </c>
      <c r="I24" s="39">
        <v>5</v>
      </c>
      <c r="J24" s="39">
        <v>5</v>
      </c>
      <c r="K24" s="43" t="s">
        <v>555</v>
      </c>
    </row>
    <row r="25" s="2" customFormat="1" ht="28.95" customHeight="1" spans="1:11">
      <c r="A25" s="39"/>
      <c r="B25" s="41"/>
      <c r="C25" s="44" t="s">
        <v>753</v>
      </c>
      <c r="D25" s="44"/>
      <c r="E25" s="39" t="s">
        <v>594</v>
      </c>
      <c r="F25" s="41">
        <v>95</v>
      </c>
      <c r="G25" s="42" t="s">
        <v>599</v>
      </c>
      <c r="H25" s="39">
        <v>100</v>
      </c>
      <c r="I25" s="39">
        <v>5</v>
      </c>
      <c r="J25" s="39">
        <v>5</v>
      </c>
      <c r="K25" s="43" t="s">
        <v>555</v>
      </c>
    </row>
    <row r="26" s="2" customFormat="1" ht="28.95" customHeight="1" spans="1:11">
      <c r="A26" s="39"/>
      <c r="B26" s="41"/>
      <c r="C26" s="44" t="s">
        <v>754</v>
      </c>
      <c r="D26" s="44"/>
      <c r="E26" s="39" t="s">
        <v>594</v>
      </c>
      <c r="F26" s="41">
        <v>95</v>
      </c>
      <c r="G26" s="42" t="s">
        <v>599</v>
      </c>
      <c r="H26" s="39">
        <v>100</v>
      </c>
      <c r="I26" s="39">
        <v>5</v>
      </c>
      <c r="J26" s="39">
        <v>5</v>
      </c>
      <c r="K26" s="43" t="s">
        <v>555</v>
      </c>
    </row>
    <row r="27" s="2" customFormat="1" ht="28.95" customHeight="1" spans="1:11">
      <c r="A27" s="39" t="s">
        <v>641</v>
      </c>
      <c r="B27" s="41" t="s">
        <v>642</v>
      </c>
      <c r="C27" s="44" t="s">
        <v>643</v>
      </c>
      <c r="D27" s="44"/>
      <c r="E27" s="39" t="s">
        <v>594</v>
      </c>
      <c r="F27" s="41">
        <v>90</v>
      </c>
      <c r="G27" s="42" t="s">
        <v>599</v>
      </c>
      <c r="H27" s="39">
        <v>100</v>
      </c>
      <c r="I27" s="39">
        <v>5</v>
      </c>
      <c r="J27" s="39">
        <v>5</v>
      </c>
      <c r="K27" s="43" t="s">
        <v>555</v>
      </c>
    </row>
    <row r="28" s="2" customFormat="1" ht="28.95" customHeight="1" spans="1:11">
      <c r="A28" s="39"/>
      <c r="B28" s="41"/>
      <c r="C28" s="44" t="s">
        <v>644</v>
      </c>
      <c r="D28" s="44"/>
      <c r="E28" s="39" t="s">
        <v>594</v>
      </c>
      <c r="F28" s="41">
        <v>90</v>
      </c>
      <c r="G28" s="42" t="s">
        <v>599</v>
      </c>
      <c r="H28" s="39">
        <v>100</v>
      </c>
      <c r="I28" s="39">
        <v>5</v>
      </c>
      <c r="J28" s="39">
        <v>5</v>
      </c>
      <c r="K28" s="43" t="s">
        <v>555</v>
      </c>
    </row>
    <row r="29" s="2" customFormat="1" ht="28.95" customHeight="1" spans="1:11">
      <c r="A29" s="39"/>
      <c r="B29" s="41"/>
      <c r="C29" s="44" t="s">
        <v>645</v>
      </c>
      <c r="D29" s="44"/>
      <c r="E29" s="39" t="s">
        <v>594</v>
      </c>
      <c r="F29" s="41">
        <v>90</v>
      </c>
      <c r="G29" s="42" t="s">
        <v>599</v>
      </c>
      <c r="H29" s="39">
        <v>98</v>
      </c>
      <c r="I29" s="39">
        <v>5</v>
      </c>
      <c r="J29" s="39">
        <v>5</v>
      </c>
      <c r="K29" s="43" t="s">
        <v>555</v>
      </c>
    </row>
    <row r="30" s="3" customFormat="1" ht="19.95" customHeight="1" spans="1:11">
      <c r="A30" s="38" t="s">
        <v>94</v>
      </c>
      <c r="B30" s="38"/>
      <c r="C30" s="38"/>
      <c r="D30" s="38"/>
      <c r="E30" s="45"/>
      <c r="F30" s="45"/>
      <c r="G30" s="45"/>
      <c r="H30" s="45"/>
      <c r="I30" s="45">
        <f>SUM(I16:I29)</f>
        <v>90</v>
      </c>
      <c r="J30" s="45">
        <f>SUM(J16:J29)</f>
        <v>90</v>
      </c>
      <c r="K30" s="38"/>
    </row>
    <row r="31" s="2" customFormat="1" ht="16.95" customHeight="1" spans="1:11">
      <c r="A31" s="46" t="s">
        <v>688</v>
      </c>
      <c r="B31" s="47"/>
      <c r="C31" s="47"/>
      <c r="D31" s="48"/>
      <c r="E31" s="49" t="s">
        <v>522</v>
      </c>
      <c r="F31" s="50"/>
      <c r="G31" s="50"/>
      <c r="H31" s="50"/>
      <c r="I31" s="50"/>
      <c r="J31" s="50"/>
      <c r="K31" s="63"/>
    </row>
    <row r="32" s="3" customFormat="1" ht="12" customHeight="1" spans="1:11">
      <c r="A32" s="29" t="s">
        <v>689</v>
      </c>
      <c r="B32" s="30"/>
      <c r="C32" s="30"/>
      <c r="D32" s="30"/>
      <c r="E32" s="51" t="s">
        <v>5</v>
      </c>
      <c r="F32" s="51" t="s">
        <v>5</v>
      </c>
      <c r="G32" s="51" t="s">
        <v>5</v>
      </c>
      <c r="H32" s="52"/>
      <c r="I32" s="52">
        <f>G8+I30</f>
        <v>100</v>
      </c>
      <c r="J32" s="64">
        <f>I8+J30</f>
        <v>100</v>
      </c>
      <c r="K32" s="65" t="s">
        <v>690</v>
      </c>
    </row>
    <row r="33" s="4" customFormat="1" ht="14.4"/>
    <row r="34" s="5" customFormat="1" ht="18" customHeight="1" spans="1:10">
      <c r="A34" s="53" t="s">
        <v>647</v>
      </c>
      <c r="B34" s="54"/>
      <c r="C34" s="54"/>
      <c r="D34" s="54"/>
      <c r="E34" s="54"/>
      <c r="F34" s="54"/>
      <c r="G34" s="54"/>
      <c r="H34" s="54"/>
      <c r="I34" s="54"/>
      <c r="J34" s="54"/>
    </row>
    <row r="35" s="5" customFormat="1" ht="18" customHeight="1" spans="1:10">
      <c r="A35" s="53" t="s">
        <v>648</v>
      </c>
      <c r="B35" s="53"/>
      <c r="C35" s="53"/>
      <c r="D35" s="53"/>
      <c r="E35" s="53"/>
      <c r="F35" s="53"/>
      <c r="G35" s="53"/>
      <c r="H35" s="53"/>
      <c r="I35" s="53"/>
      <c r="J35" s="53"/>
    </row>
    <row r="36" s="5" customFormat="1" ht="18" customHeight="1" spans="1:10">
      <c r="A36" s="53" t="s">
        <v>649</v>
      </c>
      <c r="B36" s="53"/>
      <c r="C36" s="53"/>
      <c r="D36" s="53"/>
      <c r="E36" s="53"/>
      <c r="F36" s="53"/>
      <c r="G36" s="53"/>
      <c r="H36" s="53"/>
      <c r="I36" s="53"/>
      <c r="J36" s="53"/>
    </row>
    <row r="37" s="5" customFormat="1" ht="18" customHeight="1" spans="1:10">
      <c r="A37" s="53" t="s">
        <v>691</v>
      </c>
      <c r="B37" s="53"/>
      <c r="C37" s="53"/>
      <c r="D37" s="53"/>
      <c r="E37" s="53"/>
      <c r="F37" s="53"/>
      <c r="G37" s="53"/>
      <c r="H37" s="53"/>
      <c r="I37" s="53"/>
      <c r="J37" s="53"/>
    </row>
    <row r="38" s="5" customFormat="1" ht="18" customHeight="1" spans="1:10">
      <c r="A38" s="53" t="s">
        <v>692</v>
      </c>
      <c r="B38" s="53"/>
      <c r="C38" s="53"/>
      <c r="D38" s="53"/>
      <c r="E38" s="53"/>
      <c r="F38" s="53"/>
      <c r="G38" s="53"/>
      <c r="H38" s="53"/>
      <c r="I38" s="53"/>
      <c r="J38" s="53"/>
    </row>
    <row r="39" s="5" customFormat="1" ht="18" customHeight="1" spans="1:10">
      <c r="A39" s="53" t="s">
        <v>693</v>
      </c>
      <c r="B39" s="53"/>
      <c r="C39" s="53"/>
      <c r="D39" s="53"/>
      <c r="E39" s="53"/>
      <c r="F39" s="53"/>
      <c r="G39" s="53"/>
      <c r="H39" s="53"/>
      <c r="I39" s="53"/>
      <c r="J39" s="53"/>
    </row>
    <row r="40" s="5" customFormat="1" ht="18" customHeight="1" spans="1:10">
      <c r="A40" s="53" t="s">
        <v>694</v>
      </c>
      <c r="B40" s="53"/>
      <c r="C40" s="53"/>
      <c r="D40" s="53"/>
      <c r="E40" s="53"/>
      <c r="F40" s="53"/>
      <c r="G40" s="53"/>
      <c r="H40" s="53"/>
      <c r="I40" s="53"/>
      <c r="J40" s="53"/>
    </row>
  </sheetData>
  <mergeCells count="57">
    <mergeCell ref="A1:B1"/>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A30:D30"/>
    <mergeCell ref="A31:D31"/>
    <mergeCell ref="E31:K31"/>
    <mergeCell ref="A32:D32"/>
    <mergeCell ref="A35:J35"/>
    <mergeCell ref="A36:J36"/>
    <mergeCell ref="A37:J37"/>
    <mergeCell ref="A38:J38"/>
    <mergeCell ref="A39:J39"/>
    <mergeCell ref="A40:J40"/>
    <mergeCell ref="A12:A13"/>
    <mergeCell ref="A16:A22"/>
    <mergeCell ref="A23:A26"/>
    <mergeCell ref="A27:A29"/>
    <mergeCell ref="B17:B20"/>
    <mergeCell ref="B21:B22"/>
    <mergeCell ref="B23:B26"/>
    <mergeCell ref="B27:B29"/>
    <mergeCell ref="H14:H15"/>
    <mergeCell ref="I14:I15"/>
    <mergeCell ref="J14:J15"/>
    <mergeCell ref="K14:K15"/>
    <mergeCell ref="A7:B11"/>
  </mergeCells>
  <printOptions horizontalCentered="1"/>
  <pageMargins left="0.708661417322835" right="0.511811023622047" top="0.78740157480315" bottom="0.590551181102362" header="0.551181102362205" footer="0.118110236220472"/>
  <pageSetup paperSize="9" orientation="landscape" blackAndWhite="1"/>
  <headerFooter alignWithMargins="0" scaleWithDoc="0">
    <oddHeader>&amp;L附件1-3</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42"/>
  <sheetViews>
    <sheetView showZeros="0" topLeftCell="A22" workbookViewId="0">
      <selection activeCell="I47" sqref="I47"/>
    </sheetView>
  </sheetViews>
  <sheetFormatPr defaultColWidth="8.88888888888889" defaultRowHeight="13.2"/>
  <cols>
    <col min="1" max="1" width="13.6666666666667" style="342" customWidth="1"/>
    <col min="2" max="3" width="3.66666666666667" style="112" hidden="1" customWidth="1"/>
    <col min="4" max="4" width="31.1018518518519" style="342" customWidth="1"/>
    <col min="5" max="10" width="15" style="112" customWidth="1"/>
    <col min="11" max="11" width="9.66666666666667" style="112" customWidth="1"/>
    <col min="12" max="16384" width="8.88888888888889" style="112"/>
  </cols>
  <sheetData>
    <row r="1" ht="26.4" spans="1:10">
      <c r="A1" s="228" t="s">
        <v>163</v>
      </c>
      <c r="B1" s="228"/>
      <c r="C1" s="228"/>
      <c r="D1" s="228"/>
      <c r="E1" s="228"/>
      <c r="F1" s="228"/>
      <c r="G1" s="228"/>
      <c r="H1" s="228"/>
      <c r="I1" s="228"/>
      <c r="J1" s="228"/>
    </row>
    <row r="2" s="110" customFormat="1" ht="14.4" spans="1:10">
      <c r="A2" s="343"/>
      <c r="D2" s="343"/>
      <c r="J2" s="235" t="s">
        <v>164</v>
      </c>
    </row>
    <row r="3" s="341" customFormat="1" ht="24" customHeight="1" spans="1:10">
      <c r="A3" s="203" t="str">
        <f>附表1收入支出决算总表!A3</f>
        <v>      部门：大姚县昙华乡中心学校</v>
      </c>
      <c r="D3" s="344"/>
      <c r="J3" s="317" t="s">
        <v>3</v>
      </c>
    </row>
    <row r="4" s="227" customFormat="1" ht="15" customHeight="1" spans="1:10">
      <c r="A4" s="345" t="s">
        <v>7</v>
      </c>
      <c r="B4" s="345"/>
      <c r="C4" s="345" t="s">
        <v>5</v>
      </c>
      <c r="D4" s="345" t="s">
        <v>5</v>
      </c>
      <c r="E4" s="187" t="s">
        <v>74</v>
      </c>
      <c r="F4" s="187" t="s">
        <v>165</v>
      </c>
      <c r="G4" s="187" t="s">
        <v>166</v>
      </c>
      <c r="H4" s="187" t="s">
        <v>167</v>
      </c>
      <c r="I4" s="187" t="s">
        <v>168</v>
      </c>
      <c r="J4" s="187" t="s">
        <v>169</v>
      </c>
    </row>
    <row r="5" s="227" customFormat="1" ht="15" customHeight="1" spans="1:10">
      <c r="A5" s="187" t="s">
        <v>170</v>
      </c>
      <c r="B5" s="187"/>
      <c r="C5" s="187"/>
      <c r="D5" s="345" t="s">
        <v>93</v>
      </c>
      <c r="E5" s="187"/>
      <c r="F5" s="187" t="s">
        <v>5</v>
      </c>
      <c r="G5" s="187" t="s">
        <v>5</v>
      </c>
      <c r="H5" s="187" t="s">
        <v>5</v>
      </c>
      <c r="I5" s="187" t="s">
        <v>5</v>
      </c>
      <c r="J5" s="187" t="s">
        <v>5</v>
      </c>
    </row>
    <row r="6" s="227" customFormat="1" ht="15" customHeight="1" spans="1:10">
      <c r="A6" s="187"/>
      <c r="B6" s="187" t="s">
        <v>5</v>
      </c>
      <c r="C6" s="187" t="s">
        <v>5</v>
      </c>
      <c r="D6" s="345" t="s">
        <v>5</v>
      </c>
      <c r="E6" s="187" t="s">
        <v>5</v>
      </c>
      <c r="F6" s="187" t="s">
        <v>5</v>
      </c>
      <c r="G6" s="187" t="s">
        <v>5</v>
      </c>
      <c r="H6" s="187" t="s">
        <v>5</v>
      </c>
      <c r="I6" s="187" t="s">
        <v>5</v>
      </c>
      <c r="J6" s="187" t="s">
        <v>5</v>
      </c>
    </row>
    <row r="7" s="227" customFormat="1" ht="15" customHeight="1" spans="1:10">
      <c r="A7" s="187"/>
      <c r="B7" s="187" t="s">
        <v>5</v>
      </c>
      <c r="C7" s="187" t="s">
        <v>5</v>
      </c>
      <c r="D7" s="345" t="s">
        <v>5</v>
      </c>
      <c r="E7" s="187" t="s">
        <v>5</v>
      </c>
      <c r="F7" s="187" t="s">
        <v>5</v>
      </c>
      <c r="G7" s="187" t="s">
        <v>5</v>
      </c>
      <c r="H7" s="187" t="s">
        <v>5</v>
      </c>
      <c r="I7" s="187" t="s">
        <v>5</v>
      </c>
      <c r="J7" s="187" t="s">
        <v>5</v>
      </c>
    </row>
    <row r="8" s="227" customFormat="1" ht="14.4" customHeight="1" spans="1:10">
      <c r="A8" s="345" t="s">
        <v>96</v>
      </c>
      <c r="B8" s="345" t="s">
        <v>97</v>
      </c>
      <c r="C8" s="345" t="s">
        <v>98</v>
      </c>
      <c r="D8" s="345" t="s">
        <v>11</v>
      </c>
      <c r="E8" s="187" t="s">
        <v>12</v>
      </c>
      <c r="F8" s="187" t="s">
        <v>13</v>
      </c>
      <c r="G8" s="187" t="s">
        <v>19</v>
      </c>
      <c r="H8" s="187" t="s">
        <v>22</v>
      </c>
      <c r="I8" s="187" t="s">
        <v>25</v>
      </c>
      <c r="J8" s="187" t="s">
        <v>28</v>
      </c>
    </row>
    <row r="9" s="227" customFormat="1" ht="14.4" customHeight="1" spans="1:10">
      <c r="A9" s="345"/>
      <c r="B9" s="345" t="s">
        <v>5</v>
      </c>
      <c r="C9" s="345" t="s">
        <v>5</v>
      </c>
      <c r="D9" s="345" t="s">
        <v>99</v>
      </c>
      <c r="E9" s="346">
        <v>14519294.43</v>
      </c>
      <c r="F9" s="346">
        <v>12703137.38</v>
      </c>
      <c r="G9" s="346">
        <v>1816157.05</v>
      </c>
      <c r="H9" s="346" t="s">
        <v>5</v>
      </c>
      <c r="I9" s="346" t="s">
        <v>5</v>
      </c>
      <c r="J9" s="346" t="s">
        <v>5</v>
      </c>
    </row>
    <row r="10" s="227" customFormat="1" ht="14.4" customHeight="1" spans="1:10">
      <c r="A10" s="297" t="s">
        <v>100</v>
      </c>
      <c r="B10" s="300" t="s">
        <v>5</v>
      </c>
      <c r="C10" s="347" t="s">
        <v>5</v>
      </c>
      <c r="D10" s="298" t="s">
        <v>101</v>
      </c>
      <c r="E10" s="23">
        <v>11065843.6</v>
      </c>
      <c r="F10" s="23">
        <v>9419150.35</v>
      </c>
      <c r="G10" s="23">
        <v>1646693.25</v>
      </c>
      <c r="H10" s="23" t="s">
        <v>5</v>
      </c>
      <c r="I10" s="23" t="s">
        <v>5</v>
      </c>
      <c r="J10" s="23" t="s">
        <v>5</v>
      </c>
    </row>
    <row r="11" s="227" customFormat="1" ht="14.4" customHeight="1" spans="1:10">
      <c r="A11" s="297" t="s">
        <v>102</v>
      </c>
      <c r="B11" s="300" t="s">
        <v>5</v>
      </c>
      <c r="C11" s="347" t="s">
        <v>5</v>
      </c>
      <c r="D11" s="298" t="s">
        <v>103</v>
      </c>
      <c r="E11" s="23">
        <v>10986854.09</v>
      </c>
      <c r="F11" s="23">
        <v>9419150.35</v>
      </c>
      <c r="G11" s="23">
        <v>1567703.74</v>
      </c>
      <c r="H11" s="23" t="s">
        <v>5</v>
      </c>
      <c r="I11" s="23" t="s">
        <v>5</v>
      </c>
      <c r="J11" s="23" t="s">
        <v>5</v>
      </c>
    </row>
    <row r="12" s="227" customFormat="1" ht="14.4" customHeight="1" spans="1:10">
      <c r="A12" s="297" t="s">
        <v>104</v>
      </c>
      <c r="B12" s="300" t="s">
        <v>5</v>
      </c>
      <c r="C12" s="347" t="s">
        <v>5</v>
      </c>
      <c r="D12" s="298" t="s">
        <v>105</v>
      </c>
      <c r="E12" s="23">
        <v>247310.7</v>
      </c>
      <c r="F12" s="23">
        <v>109439.7</v>
      </c>
      <c r="G12" s="23">
        <v>137871</v>
      </c>
      <c r="H12" s="23" t="s">
        <v>5</v>
      </c>
      <c r="I12" s="23" t="s">
        <v>5</v>
      </c>
      <c r="J12" s="23" t="s">
        <v>5</v>
      </c>
    </row>
    <row r="13" s="227" customFormat="1" ht="14.4" customHeight="1" spans="1:10">
      <c r="A13" s="297" t="s">
        <v>106</v>
      </c>
      <c r="B13" s="300" t="s">
        <v>5</v>
      </c>
      <c r="C13" s="347" t="s">
        <v>5</v>
      </c>
      <c r="D13" s="298" t="s">
        <v>107</v>
      </c>
      <c r="E13" s="23">
        <v>7104339.49</v>
      </c>
      <c r="F13" s="23">
        <v>6246007.75</v>
      </c>
      <c r="G13" s="23">
        <v>858331.74</v>
      </c>
      <c r="H13" s="23" t="s">
        <v>5</v>
      </c>
      <c r="I13" s="23" t="s">
        <v>5</v>
      </c>
      <c r="J13" s="23" t="s">
        <v>5</v>
      </c>
    </row>
    <row r="14" s="227" customFormat="1" ht="14.4" customHeight="1" spans="1:10">
      <c r="A14" s="297" t="s">
        <v>108</v>
      </c>
      <c r="B14" s="300" t="s">
        <v>5</v>
      </c>
      <c r="C14" s="347" t="s">
        <v>5</v>
      </c>
      <c r="D14" s="298" t="s">
        <v>109</v>
      </c>
      <c r="E14" s="23">
        <v>3635203.9</v>
      </c>
      <c r="F14" s="23">
        <v>3063702.9</v>
      </c>
      <c r="G14" s="23">
        <v>571501</v>
      </c>
      <c r="H14" s="23" t="s">
        <v>5</v>
      </c>
      <c r="I14" s="23" t="s">
        <v>5</v>
      </c>
      <c r="J14" s="23" t="s">
        <v>5</v>
      </c>
    </row>
    <row r="15" s="227" customFormat="1" ht="14.4" customHeight="1" spans="1:10">
      <c r="A15" s="297" t="s">
        <v>114</v>
      </c>
      <c r="B15" s="300" t="s">
        <v>5</v>
      </c>
      <c r="C15" s="347" t="s">
        <v>5</v>
      </c>
      <c r="D15" s="298" t="s">
        <v>115</v>
      </c>
      <c r="E15" s="23">
        <v>78989.51</v>
      </c>
      <c r="F15" s="23" t="s">
        <v>5</v>
      </c>
      <c r="G15" s="23">
        <v>78989.51</v>
      </c>
      <c r="H15" s="23" t="s">
        <v>5</v>
      </c>
      <c r="I15" s="23" t="s">
        <v>5</v>
      </c>
      <c r="J15" s="23" t="s">
        <v>5</v>
      </c>
    </row>
    <row r="16" s="227" customFormat="1" ht="14.4" customHeight="1" spans="1:10">
      <c r="A16" s="297" t="s">
        <v>116</v>
      </c>
      <c r="B16" s="300" t="s">
        <v>5</v>
      </c>
      <c r="C16" s="347" t="s">
        <v>5</v>
      </c>
      <c r="D16" s="298" t="s">
        <v>117</v>
      </c>
      <c r="E16" s="23">
        <v>78989.51</v>
      </c>
      <c r="F16" s="23" t="s">
        <v>5</v>
      </c>
      <c r="G16" s="23">
        <v>78989.51</v>
      </c>
      <c r="H16" s="23" t="s">
        <v>5</v>
      </c>
      <c r="I16" s="23" t="s">
        <v>5</v>
      </c>
      <c r="J16" s="23" t="s">
        <v>5</v>
      </c>
    </row>
    <row r="17" s="227" customFormat="1" ht="14.4" customHeight="1" spans="1:10">
      <c r="A17" s="297" t="s">
        <v>118</v>
      </c>
      <c r="B17" s="300" t="s">
        <v>5</v>
      </c>
      <c r="C17" s="347" t="s">
        <v>5</v>
      </c>
      <c r="D17" s="298" t="s">
        <v>119</v>
      </c>
      <c r="E17" s="23">
        <v>1519511.8</v>
      </c>
      <c r="F17" s="23">
        <v>1425279</v>
      </c>
      <c r="G17" s="23">
        <v>94232.8</v>
      </c>
      <c r="H17" s="23" t="s">
        <v>5</v>
      </c>
      <c r="I17" s="23" t="s">
        <v>5</v>
      </c>
      <c r="J17" s="23" t="s">
        <v>5</v>
      </c>
    </row>
    <row r="18" s="227" customFormat="1" ht="14.4" customHeight="1" spans="1:10">
      <c r="A18" s="297" t="s">
        <v>120</v>
      </c>
      <c r="B18" s="300" t="s">
        <v>5</v>
      </c>
      <c r="C18" s="347" t="s">
        <v>5</v>
      </c>
      <c r="D18" s="298" t="s">
        <v>121</v>
      </c>
      <c r="E18" s="23">
        <v>1425279</v>
      </c>
      <c r="F18" s="23">
        <v>1425279</v>
      </c>
      <c r="G18" s="23" t="s">
        <v>5</v>
      </c>
      <c r="H18" s="23" t="s">
        <v>5</v>
      </c>
      <c r="I18" s="23" t="s">
        <v>5</v>
      </c>
      <c r="J18" s="23" t="s">
        <v>5</v>
      </c>
    </row>
    <row r="19" s="227" customFormat="1" ht="14.4" customHeight="1" spans="1:10">
      <c r="A19" s="297" t="s">
        <v>122</v>
      </c>
      <c r="B19" s="300" t="s">
        <v>5</v>
      </c>
      <c r="C19" s="347" t="s">
        <v>5</v>
      </c>
      <c r="D19" s="298" t="s">
        <v>123</v>
      </c>
      <c r="E19" s="23">
        <v>391341.4</v>
      </c>
      <c r="F19" s="23">
        <v>391341.4</v>
      </c>
      <c r="G19" s="23" t="s">
        <v>5</v>
      </c>
      <c r="H19" s="23" t="s">
        <v>5</v>
      </c>
      <c r="I19" s="23" t="s">
        <v>5</v>
      </c>
      <c r="J19" s="23" t="s">
        <v>5</v>
      </c>
    </row>
    <row r="20" s="227" customFormat="1" ht="14.4" customHeight="1" spans="1:10">
      <c r="A20" s="297" t="s">
        <v>124</v>
      </c>
      <c r="B20" s="300" t="s">
        <v>5</v>
      </c>
      <c r="C20" s="347" t="s">
        <v>5</v>
      </c>
      <c r="D20" s="298" t="s">
        <v>125</v>
      </c>
      <c r="E20" s="23">
        <v>1033937.6</v>
      </c>
      <c r="F20" s="23">
        <v>1033937.6</v>
      </c>
      <c r="G20" s="23" t="s">
        <v>5</v>
      </c>
      <c r="H20" s="23" t="s">
        <v>5</v>
      </c>
      <c r="I20" s="23" t="s">
        <v>5</v>
      </c>
      <c r="J20" s="23" t="s">
        <v>5</v>
      </c>
    </row>
    <row r="21" s="227" customFormat="1" ht="14.4" customHeight="1" spans="1:10">
      <c r="A21" s="297" t="s">
        <v>126</v>
      </c>
      <c r="B21" s="300" t="s">
        <v>5</v>
      </c>
      <c r="C21" s="347" t="s">
        <v>5</v>
      </c>
      <c r="D21" s="298" t="s">
        <v>127</v>
      </c>
      <c r="E21" s="23">
        <v>94232.8</v>
      </c>
      <c r="F21" s="23" t="s">
        <v>5</v>
      </c>
      <c r="G21" s="23">
        <v>94232.8</v>
      </c>
      <c r="H21" s="23" t="s">
        <v>5</v>
      </c>
      <c r="I21" s="23" t="s">
        <v>5</v>
      </c>
      <c r="J21" s="23" t="s">
        <v>5</v>
      </c>
    </row>
    <row r="22" s="227" customFormat="1" ht="14.4" customHeight="1" spans="1:10">
      <c r="A22" s="297" t="s">
        <v>128</v>
      </c>
      <c r="B22" s="300" t="s">
        <v>5</v>
      </c>
      <c r="C22" s="347" t="s">
        <v>5</v>
      </c>
      <c r="D22" s="298" t="s">
        <v>129</v>
      </c>
      <c r="E22" s="23">
        <v>94232.8</v>
      </c>
      <c r="F22" s="23" t="s">
        <v>5</v>
      </c>
      <c r="G22" s="23">
        <v>94232.8</v>
      </c>
      <c r="H22" s="23" t="s">
        <v>5</v>
      </c>
      <c r="I22" s="23" t="s">
        <v>5</v>
      </c>
      <c r="J22" s="23" t="s">
        <v>5</v>
      </c>
    </row>
    <row r="23" s="227" customFormat="1" ht="14.4" customHeight="1" spans="1:10">
      <c r="A23" s="297" t="s">
        <v>130</v>
      </c>
      <c r="B23" s="300" t="s">
        <v>5</v>
      </c>
      <c r="C23" s="347" t="s">
        <v>5</v>
      </c>
      <c r="D23" s="298" t="s">
        <v>131</v>
      </c>
      <c r="E23" s="23">
        <v>831652.03</v>
      </c>
      <c r="F23" s="23">
        <v>831652.03</v>
      </c>
      <c r="G23" s="23" t="s">
        <v>5</v>
      </c>
      <c r="H23" s="23" t="s">
        <v>5</v>
      </c>
      <c r="I23" s="23" t="s">
        <v>5</v>
      </c>
      <c r="J23" s="23" t="s">
        <v>5</v>
      </c>
    </row>
    <row r="24" s="227" customFormat="1" ht="14.4" customHeight="1" spans="1:10">
      <c r="A24" s="297" t="s">
        <v>132</v>
      </c>
      <c r="B24" s="300" t="s">
        <v>5</v>
      </c>
      <c r="C24" s="347" t="s">
        <v>5</v>
      </c>
      <c r="D24" s="298" t="s">
        <v>133</v>
      </c>
      <c r="E24" s="23">
        <v>831652.03</v>
      </c>
      <c r="F24" s="23">
        <v>831652.03</v>
      </c>
      <c r="G24" s="23" t="s">
        <v>5</v>
      </c>
      <c r="H24" s="23" t="s">
        <v>5</v>
      </c>
      <c r="I24" s="23" t="s">
        <v>5</v>
      </c>
      <c r="J24" s="23" t="s">
        <v>5</v>
      </c>
    </row>
    <row r="25" s="227" customFormat="1" ht="14.4" customHeight="1" spans="1:10">
      <c r="A25" s="297" t="s">
        <v>134</v>
      </c>
      <c r="B25" s="300" t="s">
        <v>5</v>
      </c>
      <c r="C25" s="347" t="s">
        <v>5</v>
      </c>
      <c r="D25" s="298" t="s">
        <v>135</v>
      </c>
      <c r="E25" s="23">
        <v>555700.71</v>
      </c>
      <c r="F25" s="23">
        <v>555700.71</v>
      </c>
      <c r="G25" s="23" t="s">
        <v>5</v>
      </c>
      <c r="H25" s="23" t="s">
        <v>5</v>
      </c>
      <c r="I25" s="23" t="s">
        <v>5</v>
      </c>
      <c r="J25" s="23" t="s">
        <v>5</v>
      </c>
    </row>
    <row r="26" s="227" customFormat="1" ht="14.4" customHeight="1" spans="1:10">
      <c r="A26" s="297" t="s">
        <v>136</v>
      </c>
      <c r="B26" s="300" t="s">
        <v>5</v>
      </c>
      <c r="C26" s="347" t="s">
        <v>5</v>
      </c>
      <c r="D26" s="298" t="s">
        <v>137</v>
      </c>
      <c r="E26" s="23">
        <v>275951.32</v>
      </c>
      <c r="F26" s="23">
        <v>275951.32</v>
      </c>
      <c r="G26" s="23" t="s">
        <v>5</v>
      </c>
      <c r="H26" s="23" t="s">
        <v>5</v>
      </c>
      <c r="I26" s="23" t="s">
        <v>5</v>
      </c>
      <c r="J26" s="23" t="s">
        <v>5</v>
      </c>
    </row>
    <row r="27" s="227" customFormat="1" ht="14.4" customHeight="1" spans="1:10">
      <c r="A27" s="297" t="s">
        <v>138</v>
      </c>
      <c r="B27" s="300" t="s">
        <v>5</v>
      </c>
      <c r="C27" s="347" t="s">
        <v>5</v>
      </c>
      <c r="D27" s="298" t="s">
        <v>139</v>
      </c>
      <c r="E27" s="23">
        <v>30000</v>
      </c>
      <c r="F27" s="23" t="s">
        <v>5</v>
      </c>
      <c r="G27" s="23">
        <v>30000</v>
      </c>
      <c r="H27" s="23" t="s">
        <v>5</v>
      </c>
      <c r="I27" s="23" t="s">
        <v>5</v>
      </c>
      <c r="J27" s="23" t="s">
        <v>5</v>
      </c>
    </row>
    <row r="28" s="227" customFormat="1" ht="14.4" customHeight="1" spans="1:10">
      <c r="A28" s="297" t="s">
        <v>140</v>
      </c>
      <c r="B28" s="300" t="s">
        <v>5</v>
      </c>
      <c r="C28" s="347" t="s">
        <v>5</v>
      </c>
      <c r="D28" s="298" t="s">
        <v>141</v>
      </c>
      <c r="E28" s="23">
        <v>30000</v>
      </c>
      <c r="F28" s="23" t="s">
        <v>5</v>
      </c>
      <c r="G28" s="23">
        <v>30000</v>
      </c>
      <c r="H28" s="23" t="s">
        <v>5</v>
      </c>
      <c r="I28" s="23" t="s">
        <v>5</v>
      </c>
      <c r="J28" s="23" t="s">
        <v>5</v>
      </c>
    </row>
    <row r="29" s="227" customFormat="1" ht="14.4" customHeight="1" spans="1:10">
      <c r="A29" s="297" t="s">
        <v>142</v>
      </c>
      <c r="B29" s="300" t="s">
        <v>5</v>
      </c>
      <c r="C29" s="347" t="s">
        <v>5</v>
      </c>
      <c r="D29" s="298" t="s">
        <v>143</v>
      </c>
      <c r="E29" s="23">
        <v>30000</v>
      </c>
      <c r="F29" s="23" t="s">
        <v>5</v>
      </c>
      <c r="G29" s="23">
        <v>30000</v>
      </c>
      <c r="H29" s="23" t="s">
        <v>5</v>
      </c>
      <c r="I29" s="23" t="s">
        <v>5</v>
      </c>
      <c r="J29" s="23" t="s">
        <v>5</v>
      </c>
    </row>
    <row r="30" s="227" customFormat="1" ht="14.4" customHeight="1" spans="1:10">
      <c r="A30" s="297" t="s">
        <v>144</v>
      </c>
      <c r="B30" s="300" t="s">
        <v>5</v>
      </c>
      <c r="C30" s="347" t="s">
        <v>5</v>
      </c>
      <c r="D30" s="298" t="s">
        <v>145</v>
      </c>
      <c r="E30" s="23">
        <v>319000</v>
      </c>
      <c r="F30" s="23">
        <v>319000</v>
      </c>
      <c r="G30" s="23" t="s">
        <v>5</v>
      </c>
      <c r="H30" s="23" t="s">
        <v>5</v>
      </c>
      <c r="I30" s="23" t="s">
        <v>5</v>
      </c>
      <c r="J30" s="23" t="s">
        <v>5</v>
      </c>
    </row>
    <row r="31" s="227" customFormat="1" ht="14.4" customHeight="1" spans="1:10">
      <c r="A31" s="297" t="s">
        <v>146</v>
      </c>
      <c r="B31" s="300" t="s">
        <v>5</v>
      </c>
      <c r="C31" s="347" t="s">
        <v>5</v>
      </c>
      <c r="D31" s="298" t="s">
        <v>147</v>
      </c>
      <c r="E31" s="23">
        <v>319000</v>
      </c>
      <c r="F31" s="23">
        <v>319000</v>
      </c>
      <c r="G31" s="23" t="s">
        <v>5</v>
      </c>
      <c r="H31" s="23" t="s">
        <v>5</v>
      </c>
      <c r="I31" s="23" t="s">
        <v>5</v>
      </c>
      <c r="J31" s="23" t="s">
        <v>5</v>
      </c>
    </row>
    <row r="32" s="227" customFormat="1" ht="14.4" customHeight="1" spans="1:10">
      <c r="A32" s="297" t="s">
        <v>148</v>
      </c>
      <c r="B32" s="300" t="s">
        <v>5</v>
      </c>
      <c r="C32" s="347" t="s">
        <v>5</v>
      </c>
      <c r="D32" s="298" t="s">
        <v>149</v>
      </c>
      <c r="E32" s="23">
        <v>319000</v>
      </c>
      <c r="F32" s="23">
        <v>319000</v>
      </c>
      <c r="G32" s="23" t="s">
        <v>5</v>
      </c>
      <c r="H32" s="23" t="s">
        <v>5</v>
      </c>
      <c r="I32" s="23" t="s">
        <v>5</v>
      </c>
      <c r="J32" s="23" t="s">
        <v>5</v>
      </c>
    </row>
    <row r="33" s="227" customFormat="1" ht="14.4" customHeight="1" spans="1:10">
      <c r="A33" s="297" t="s">
        <v>150</v>
      </c>
      <c r="B33" s="300" t="s">
        <v>5</v>
      </c>
      <c r="C33" s="347" t="s">
        <v>5</v>
      </c>
      <c r="D33" s="298" t="s">
        <v>151</v>
      </c>
      <c r="E33" s="23">
        <v>708056</v>
      </c>
      <c r="F33" s="23">
        <v>708056</v>
      </c>
      <c r="G33" s="23" t="s">
        <v>5</v>
      </c>
      <c r="H33" s="23" t="s">
        <v>5</v>
      </c>
      <c r="I33" s="23" t="s">
        <v>5</v>
      </c>
      <c r="J33" s="23" t="s">
        <v>5</v>
      </c>
    </row>
    <row r="34" s="227" customFormat="1" ht="14.4" customHeight="1" spans="1:10">
      <c r="A34" s="297" t="s">
        <v>152</v>
      </c>
      <c r="B34" s="300" t="s">
        <v>5</v>
      </c>
      <c r="C34" s="347" t="s">
        <v>5</v>
      </c>
      <c r="D34" s="298" t="s">
        <v>153</v>
      </c>
      <c r="E34" s="23">
        <v>708056</v>
      </c>
      <c r="F34" s="23">
        <v>708056</v>
      </c>
      <c r="G34" s="23" t="s">
        <v>5</v>
      </c>
      <c r="H34" s="23" t="s">
        <v>5</v>
      </c>
      <c r="I34" s="23" t="s">
        <v>5</v>
      </c>
      <c r="J34" s="23" t="s">
        <v>5</v>
      </c>
    </row>
    <row r="35" s="227" customFormat="1" ht="14.4" customHeight="1" spans="1:10">
      <c r="A35" s="297" t="s">
        <v>154</v>
      </c>
      <c r="B35" s="300" t="s">
        <v>5</v>
      </c>
      <c r="C35" s="347" t="s">
        <v>5</v>
      </c>
      <c r="D35" s="298" t="s">
        <v>155</v>
      </c>
      <c r="E35" s="23">
        <v>708056</v>
      </c>
      <c r="F35" s="23">
        <v>708056</v>
      </c>
      <c r="G35" s="23" t="s">
        <v>5</v>
      </c>
      <c r="H35" s="23" t="s">
        <v>5</v>
      </c>
      <c r="I35" s="23" t="s">
        <v>5</v>
      </c>
      <c r="J35" s="23" t="s">
        <v>5</v>
      </c>
    </row>
    <row r="36" s="227" customFormat="1" ht="14.4" customHeight="1" spans="1:10">
      <c r="A36" s="297" t="s">
        <v>156</v>
      </c>
      <c r="B36" s="300" t="s">
        <v>5</v>
      </c>
      <c r="C36" s="347" t="s">
        <v>5</v>
      </c>
      <c r="D36" s="298" t="s">
        <v>157</v>
      </c>
      <c r="E36" s="23">
        <v>45231</v>
      </c>
      <c r="F36" s="23" t="s">
        <v>5</v>
      </c>
      <c r="G36" s="23">
        <v>45231</v>
      </c>
      <c r="H36" s="23" t="s">
        <v>5</v>
      </c>
      <c r="I36" s="23" t="s">
        <v>5</v>
      </c>
      <c r="J36" s="23" t="s">
        <v>5</v>
      </c>
    </row>
    <row r="37" s="227" customFormat="1" ht="14.4" customHeight="1" spans="1:10">
      <c r="A37" s="297" t="s">
        <v>158</v>
      </c>
      <c r="B37" s="300" t="s">
        <v>5</v>
      </c>
      <c r="C37" s="347" t="s">
        <v>5</v>
      </c>
      <c r="D37" s="298" t="s">
        <v>159</v>
      </c>
      <c r="E37" s="23">
        <v>45231</v>
      </c>
      <c r="F37" s="23" t="s">
        <v>5</v>
      </c>
      <c r="G37" s="23">
        <v>45231</v>
      </c>
      <c r="H37" s="23" t="s">
        <v>5</v>
      </c>
      <c r="I37" s="23" t="s">
        <v>5</v>
      </c>
      <c r="J37" s="23" t="s">
        <v>5</v>
      </c>
    </row>
    <row r="38" s="227" customFormat="1" ht="14.4" customHeight="1" spans="1:10">
      <c r="A38" s="297" t="s">
        <v>160</v>
      </c>
      <c r="B38" s="300" t="s">
        <v>5</v>
      </c>
      <c r="C38" s="347" t="s">
        <v>5</v>
      </c>
      <c r="D38" s="298" t="s">
        <v>161</v>
      </c>
      <c r="E38" s="23">
        <v>45231</v>
      </c>
      <c r="F38" s="23" t="s">
        <v>5</v>
      </c>
      <c r="G38" s="23">
        <v>45231</v>
      </c>
      <c r="H38" s="23" t="s">
        <v>5</v>
      </c>
      <c r="I38" s="23" t="s">
        <v>5</v>
      </c>
      <c r="J38" s="23" t="s">
        <v>5</v>
      </c>
    </row>
    <row r="39" s="227" customFormat="1" ht="14.4" customHeight="1" spans="1:10">
      <c r="A39" s="297"/>
      <c r="B39" s="300"/>
      <c r="C39" s="347"/>
      <c r="D39" s="298"/>
      <c r="E39" s="23"/>
      <c r="F39" s="23"/>
      <c r="G39" s="23"/>
      <c r="H39" s="23"/>
      <c r="I39" s="23"/>
      <c r="J39" s="23"/>
    </row>
    <row r="40" s="227" customFormat="1" ht="14.4" customHeight="1" spans="1:10">
      <c r="A40" s="297"/>
      <c r="B40" s="300"/>
      <c r="C40" s="347"/>
      <c r="D40" s="298"/>
      <c r="E40" s="23"/>
      <c r="F40" s="23"/>
      <c r="G40" s="23"/>
      <c r="H40" s="23"/>
      <c r="I40" s="23"/>
      <c r="J40" s="23"/>
    </row>
    <row r="41" s="227" customFormat="1" ht="14.4" customHeight="1" spans="1:10">
      <c r="A41" s="297"/>
      <c r="B41" s="300"/>
      <c r="C41" s="347"/>
      <c r="D41" s="298"/>
      <c r="E41" s="23"/>
      <c r="F41" s="23"/>
      <c r="G41" s="23"/>
      <c r="H41" s="23"/>
      <c r="I41" s="23"/>
      <c r="J41" s="23"/>
    </row>
    <row r="42" s="110" customFormat="1" ht="19.95" customHeight="1" spans="1:10">
      <c r="A42" s="348" t="s">
        <v>171</v>
      </c>
      <c r="B42" s="348" t="s">
        <v>5</v>
      </c>
      <c r="C42" s="348" t="s">
        <v>5</v>
      </c>
      <c r="D42" s="348" t="s">
        <v>5</v>
      </c>
      <c r="E42" s="348" t="s">
        <v>5</v>
      </c>
      <c r="F42" s="348" t="s">
        <v>5</v>
      </c>
      <c r="G42" s="348" t="s">
        <v>5</v>
      </c>
      <c r="H42" s="348" t="s">
        <v>5</v>
      </c>
      <c r="I42" s="348" t="s">
        <v>5</v>
      </c>
      <c r="J42" s="349" t="s">
        <v>5</v>
      </c>
    </row>
  </sheetData>
  <mergeCells count="14">
    <mergeCell ref="A1:J1"/>
    <mergeCell ref="A4:D4"/>
    <mergeCell ref="A42:J42"/>
    <mergeCell ref="A8:A9"/>
    <mergeCell ref="B8:B9"/>
    <mergeCell ref="C8:C9"/>
    <mergeCell ref="D5:D7"/>
    <mergeCell ref="E4:E7"/>
    <mergeCell ref="F4:F7"/>
    <mergeCell ref="G4:G7"/>
    <mergeCell ref="H4:H7"/>
    <mergeCell ref="I4:I7"/>
    <mergeCell ref="J4:J7"/>
    <mergeCell ref="A5:C7"/>
  </mergeCells>
  <printOptions horizontalCentered="1"/>
  <pageMargins left="0.748031496062992" right="0.551181102362205" top="0.78740157480315" bottom="0.39370078740157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showZeros="0" topLeftCell="A10" workbookViewId="0">
      <selection activeCell="K32" sqref="K32"/>
    </sheetView>
  </sheetViews>
  <sheetFormatPr defaultColWidth="9" defaultRowHeight="13.2"/>
  <cols>
    <col min="1" max="1" width="32.6666666666667" customWidth="1"/>
    <col min="2" max="2" width="5.43518518518519" customWidth="1"/>
    <col min="3" max="3" width="17.6666666666667" customWidth="1"/>
    <col min="4" max="4" width="30.6666666666667" customWidth="1"/>
    <col min="5" max="5" width="5.43518518518519" customWidth="1"/>
    <col min="6" max="6" width="13.3333333333333" customWidth="1"/>
    <col min="7" max="7" width="13" customWidth="1"/>
    <col min="8" max="8" width="12.4351851851852" customWidth="1"/>
    <col min="9" max="9" width="13.6666666666667" customWidth="1"/>
    <col min="10" max="10" width="9.66666666666667" customWidth="1"/>
  </cols>
  <sheetData>
    <row r="1" ht="26.4" spans="1:9">
      <c r="A1" s="88" t="s">
        <v>172</v>
      </c>
      <c r="B1" s="88"/>
      <c r="C1" s="88"/>
      <c r="D1" s="88"/>
      <c r="E1" s="88"/>
      <c r="F1" s="88"/>
      <c r="G1" s="88"/>
      <c r="H1" s="88"/>
      <c r="I1" s="88"/>
    </row>
    <row r="2" s="4" customFormat="1" ht="14.4" spans="9:9">
      <c r="I2" s="338" t="s">
        <v>173</v>
      </c>
    </row>
    <row r="3" s="323" customFormat="1" ht="21.6" customHeight="1" spans="1:9">
      <c r="A3" s="325" t="str">
        <f>附表1收入支出决算总表!A3</f>
        <v>      部门：大姚县昙华乡中心学校</v>
      </c>
      <c r="I3" s="339" t="s">
        <v>3</v>
      </c>
    </row>
    <row r="4" s="324" customFormat="1" ht="14.4" customHeight="1" spans="1:9">
      <c r="A4" s="326" t="s">
        <v>174</v>
      </c>
      <c r="B4" s="327"/>
      <c r="C4" s="327"/>
      <c r="D4" s="327" t="s">
        <v>175</v>
      </c>
      <c r="E4" s="327"/>
      <c r="F4" s="327" t="s">
        <v>5</v>
      </c>
      <c r="G4" s="327" t="s">
        <v>5</v>
      </c>
      <c r="H4" s="327"/>
      <c r="I4" s="327" t="s">
        <v>5</v>
      </c>
    </row>
    <row r="5" s="324" customFormat="1" ht="14.4" customHeight="1" spans="1:9">
      <c r="A5" s="328" t="s">
        <v>176</v>
      </c>
      <c r="B5" s="329" t="s">
        <v>8</v>
      </c>
      <c r="C5" s="329" t="s">
        <v>177</v>
      </c>
      <c r="D5" s="329" t="s">
        <v>178</v>
      </c>
      <c r="E5" s="329" t="s">
        <v>8</v>
      </c>
      <c r="F5" s="330" t="s">
        <v>99</v>
      </c>
      <c r="G5" s="329" t="s">
        <v>179</v>
      </c>
      <c r="H5" s="331" t="s">
        <v>180</v>
      </c>
      <c r="I5" s="331" t="s">
        <v>181</v>
      </c>
    </row>
    <row r="6" s="324" customFormat="1" ht="24" customHeight="1" spans="1:9">
      <c r="A6" s="328"/>
      <c r="B6" s="329" t="s">
        <v>5</v>
      </c>
      <c r="C6" s="329" t="s">
        <v>5</v>
      </c>
      <c r="D6" s="329" t="s">
        <v>5</v>
      </c>
      <c r="E6" s="329" t="s">
        <v>5</v>
      </c>
      <c r="F6" s="330" t="s">
        <v>94</v>
      </c>
      <c r="G6" s="329" t="s">
        <v>179</v>
      </c>
      <c r="H6" s="331"/>
      <c r="I6" s="331"/>
    </row>
    <row r="7" s="227" customFormat="1" ht="14.4" customHeight="1" spans="1:9">
      <c r="A7" s="332" t="s">
        <v>182</v>
      </c>
      <c r="B7" s="330" t="s">
        <v>5</v>
      </c>
      <c r="C7" s="330" t="s">
        <v>12</v>
      </c>
      <c r="D7" s="330" t="s">
        <v>182</v>
      </c>
      <c r="E7" s="330" t="s">
        <v>5</v>
      </c>
      <c r="F7" s="330" t="s">
        <v>13</v>
      </c>
      <c r="G7" s="330" t="s">
        <v>19</v>
      </c>
      <c r="H7" s="330" t="s">
        <v>22</v>
      </c>
      <c r="I7" s="330" t="s">
        <v>25</v>
      </c>
    </row>
    <row r="8" s="227" customFormat="1" ht="12.6" customHeight="1" spans="1:9">
      <c r="A8" s="333" t="s">
        <v>183</v>
      </c>
      <c r="B8" s="334" t="s">
        <v>12</v>
      </c>
      <c r="C8" s="23">
        <v>14665367.03</v>
      </c>
      <c r="D8" s="298" t="s">
        <v>15</v>
      </c>
      <c r="E8" s="334">
        <v>33</v>
      </c>
      <c r="F8" s="23" t="s">
        <v>5</v>
      </c>
      <c r="G8" s="23" t="s">
        <v>5</v>
      </c>
      <c r="H8" s="23" t="s">
        <v>5</v>
      </c>
      <c r="I8" s="23" t="s">
        <v>5</v>
      </c>
    </row>
    <row r="9" s="227" customFormat="1" ht="12.6" customHeight="1" spans="1:9">
      <c r="A9" s="333" t="s">
        <v>184</v>
      </c>
      <c r="B9" s="334" t="s">
        <v>13</v>
      </c>
      <c r="C9" s="23">
        <v>75231</v>
      </c>
      <c r="D9" s="298" t="s">
        <v>17</v>
      </c>
      <c r="E9" s="334">
        <v>34</v>
      </c>
      <c r="F9" s="23" t="s">
        <v>5</v>
      </c>
      <c r="G9" s="23" t="s">
        <v>5</v>
      </c>
      <c r="H9" s="23" t="s">
        <v>5</v>
      </c>
      <c r="I9" s="23" t="s">
        <v>5</v>
      </c>
    </row>
    <row r="10" s="227" customFormat="1" ht="12.6" customHeight="1" spans="1:9">
      <c r="A10" s="333" t="s">
        <v>185</v>
      </c>
      <c r="B10" s="334" t="s">
        <v>19</v>
      </c>
      <c r="C10" s="23" t="s">
        <v>5</v>
      </c>
      <c r="D10" s="298" t="s">
        <v>20</v>
      </c>
      <c r="E10" s="334">
        <v>35</v>
      </c>
      <c r="F10" s="23" t="s">
        <v>5</v>
      </c>
      <c r="G10" s="23" t="s">
        <v>5</v>
      </c>
      <c r="H10" s="23" t="s">
        <v>5</v>
      </c>
      <c r="I10" s="23" t="s">
        <v>5</v>
      </c>
    </row>
    <row r="11" s="227" customFormat="1" ht="12.6" customHeight="1" spans="1:9">
      <c r="A11" s="333" t="s">
        <v>5</v>
      </c>
      <c r="B11" s="334" t="s">
        <v>22</v>
      </c>
      <c r="C11" s="23" t="s">
        <v>5</v>
      </c>
      <c r="D11" s="298" t="s">
        <v>23</v>
      </c>
      <c r="E11" s="334">
        <v>36</v>
      </c>
      <c r="F11" s="23" t="s">
        <v>5</v>
      </c>
      <c r="G11" s="23" t="s">
        <v>5</v>
      </c>
      <c r="H11" s="23" t="s">
        <v>5</v>
      </c>
      <c r="I11" s="23" t="s">
        <v>5</v>
      </c>
    </row>
    <row r="12" s="227" customFormat="1" ht="12.6" customHeight="1" spans="1:9">
      <c r="A12" s="333" t="s">
        <v>5</v>
      </c>
      <c r="B12" s="334" t="s">
        <v>25</v>
      </c>
      <c r="C12" s="23" t="s">
        <v>5</v>
      </c>
      <c r="D12" s="298" t="s">
        <v>26</v>
      </c>
      <c r="E12" s="334">
        <v>37</v>
      </c>
      <c r="F12" s="23">
        <v>11065545.81</v>
      </c>
      <c r="G12" s="23">
        <v>11065545.81</v>
      </c>
      <c r="H12" s="23" t="s">
        <v>5</v>
      </c>
      <c r="I12" s="23" t="s">
        <v>5</v>
      </c>
    </row>
    <row r="13" s="227" customFormat="1" ht="12.6" customHeight="1" spans="1:9">
      <c r="A13" s="333" t="s">
        <v>5</v>
      </c>
      <c r="B13" s="334" t="s">
        <v>28</v>
      </c>
      <c r="C13" s="23" t="s">
        <v>5</v>
      </c>
      <c r="D13" s="298" t="s">
        <v>29</v>
      </c>
      <c r="E13" s="334">
        <v>38</v>
      </c>
      <c r="F13" s="23" t="s">
        <v>5</v>
      </c>
      <c r="G13" s="23" t="s">
        <v>5</v>
      </c>
      <c r="H13" s="23" t="s">
        <v>5</v>
      </c>
      <c r="I13" s="23" t="s">
        <v>5</v>
      </c>
    </row>
    <row r="14" s="227" customFormat="1" ht="12.6" customHeight="1" spans="1:9">
      <c r="A14" s="333" t="s">
        <v>5</v>
      </c>
      <c r="B14" s="334" t="s">
        <v>31</v>
      </c>
      <c r="C14" s="23" t="s">
        <v>5</v>
      </c>
      <c r="D14" s="298" t="s">
        <v>32</v>
      </c>
      <c r="E14" s="334">
        <v>39</v>
      </c>
      <c r="F14" s="23" t="s">
        <v>5</v>
      </c>
      <c r="G14" s="23" t="s">
        <v>5</v>
      </c>
      <c r="H14" s="23" t="s">
        <v>5</v>
      </c>
      <c r="I14" s="23" t="s">
        <v>5</v>
      </c>
    </row>
    <row r="15" s="227" customFormat="1" ht="12.6" customHeight="1" spans="1:9">
      <c r="A15" s="333" t="s">
        <v>5</v>
      </c>
      <c r="B15" s="334" t="s">
        <v>34</v>
      </c>
      <c r="C15" s="23" t="s">
        <v>5</v>
      </c>
      <c r="D15" s="298" t="s">
        <v>35</v>
      </c>
      <c r="E15" s="334">
        <v>40</v>
      </c>
      <c r="F15" s="23">
        <v>1519511.8</v>
      </c>
      <c r="G15" s="23">
        <v>1519511.8</v>
      </c>
      <c r="H15" s="23" t="s">
        <v>5</v>
      </c>
      <c r="I15" s="23" t="s">
        <v>5</v>
      </c>
    </row>
    <row r="16" s="227" customFormat="1" ht="12.6" customHeight="1" spans="1:9">
      <c r="A16" s="333" t="s">
        <v>5</v>
      </c>
      <c r="B16" s="334" t="s">
        <v>36</v>
      </c>
      <c r="C16" s="23" t="s">
        <v>5</v>
      </c>
      <c r="D16" s="298" t="s">
        <v>37</v>
      </c>
      <c r="E16" s="334">
        <v>41</v>
      </c>
      <c r="F16" s="23">
        <v>831652.03</v>
      </c>
      <c r="G16" s="23">
        <v>831652.03</v>
      </c>
      <c r="H16" s="23" t="s">
        <v>5</v>
      </c>
      <c r="I16" s="23" t="s">
        <v>5</v>
      </c>
    </row>
    <row r="17" s="227" customFormat="1" ht="12.6" customHeight="1" spans="1:9">
      <c r="A17" s="333" t="s">
        <v>5</v>
      </c>
      <c r="B17" s="334" t="s">
        <v>38</v>
      </c>
      <c r="C17" s="23" t="s">
        <v>5</v>
      </c>
      <c r="D17" s="298" t="s">
        <v>39</v>
      </c>
      <c r="E17" s="334">
        <v>42</v>
      </c>
      <c r="F17" s="23" t="s">
        <v>5</v>
      </c>
      <c r="G17" s="23" t="s">
        <v>5</v>
      </c>
      <c r="H17" s="23" t="s">
        <v>5</v>
      </c>
      <c r="I17" s="23" t="s">
        <v>5</v>
      </c>
    </row>
    <row r="18" s="227" customFormat="1" ht="12.6" customHeight="1" spans="1:9">
      <c r="A18" s="333" t="s">
        <v>5</v>
      </c>
      <c r="B18" s="334" t="s">
        <v>40</v>
      </c>
      <c r="C18" s="23" t="s">
        <v>5</v>
      </c>
      <c r="D18" s="298" t="s">
        <v>41</v>
      </c>
      <c r="E18" s="334">
        <v>43</v>
      </c>
      <c r="F18" s="23">
        <v>30000</v>
      </c>
      <c r="G18" s="23" t="s">
        <v>5</v>
      </c>
      <c r="H18" s="23">
        <v>30000</v>
      </c>
      <c r="I18" s="23" t="s">
        <v>5</v>
      </c>
    </row>
    <row r="19" s="227" customFormat="1" ht="12.6" customHeight="1" spans="1:9">
      <c r="A19" s="333" t="s">
        <v>5</v>
      </c>
      <c r="B19" s="334" t="s">
        <v>42</v>
      </c>
      <c r="C19" s="23" t="s">
        <v>5</v>
      </c>
      <c r="D19" s="298" t="s">
        <v>43</v>
      </c>
      <c r="E19" s="334">
        <v>44</v>
      </c>
      <c r="F19" s="23" t="s">
        <v>5</v>
      </c>
      <c r="G19" s="23" t="s">
        <v>5</v>
      </c>
      <c r="H19" s="23" t="s">
        <v>5</v>
      </c>
      <c r="I19" s="23" t="s">
        <v>5</v>
      </c>
    </row>
    <row r="20" s="227" customFormat="1" ht="12.6" customHeight="1" spans="1:9">
      <c r="A20" s="333" t="s">
        <v>5</v>
      </c>
      <c r="B20" s="334" t="s">
        <v>44</v>
      </c>
      <c r="C20" s="23" t="s">
        <v>5</v>
      </c>
      <c r="D20" s="298" t="s">
        <v>45</v>
      </c>
      <c r="E20" s="334">
        <v>45</v>
      </c>
      <c r="F20" s="23" t="s">
        <v>5</v>
      </c>
      <c r="G20" s="23" t="s">
        <v>5</v>
      </c>
      <c r="H20" s="23" t="s">
        <v>5</v>
      </c>
      <c r="I20" s="23" t="s">
        <v>5</v>
      </c>
    </row>
    <row r="21" s="227" customFormat="1" ht="12.6" customHeight="1" spans="1:9">
      <c r="A21" s="333" t="s">
        <v>5</v>
      </c>
      <c r="B21" s="334" t="s">
        <v>46</v>
      </c>
      <c r="C21" s="23" t="s">
        <v>5</v>
      </c>
      <c r="D21" s="298" t="s">
        <v>47</v>
      </c>
      <c r="E21" s="334">
        <v>46</v>
      </c>
      <c r="F21" s="23" t="s">
        <v>5</v>
      </c>
      <c r="G21" s="23" t="s">
        <v>5</v>
      </c>
      <c r="H21" s="23" t="s">
        <v>5</v>
      </c>
      <c r="I21" s="23" t="s">
        <v>5</v>
      </c>
    </row>
    <row r="22" s="227" customFormat="1" ht="12.6" customHeight="1" spans="1:9">
      <c r="A22" s="333" t="s">
        <v>5</v>
      </c>
      <c r="B22" s="334" t="s">
        <v>48</v>
      </c>
      <c r="C22" s="23" t="s">
        <v>5</v>
      </c>
      <c r="D22" s="298" t="s">
        <v>49</v>
      </c>
      <c r="E22" s="334">
        <v>47</v>
      </c>
      <c r="F22" s="23">
        <v>319000</v>
      </c>
      <c r="G22" s="23">
        <v>319000</v>
      </c>
      <c r="H22" s="23" t="s">
        <v>5</v>
      </c>
      <c r="I22" s="23" t="s">
        <v>5</v>
      </c>
    </row>
    <row r="23" s="227" customFormat="1" ht="12.6" customHeight="1" spans="1:9">
      <c r="A23" s="333" t="s">
        <v>5</v>
      </c>
      <c r="B23" s="334" t="s">
        <v>50</v>
      </c>
      <c r="C23" s="23" t="s">
        <v>5</v>
      </c>
      <c r="D23" s="298" t="s">
        <v>51</v>
      </c>
      <c r="E23" s="334">
        <v>48</v>
      </c>
      <c r="F23" s="23" t="s">
        <v>5</v>
      </c>
      <c r="G23" s="23" t="s">
        <v>5</v>
      </c>
      <c r="H23" s="23" t="s">
        <v>5</v>
      </c>
      <c r="I23" s="23" t="s">
        <v>5</v>
      </c>
    </row>
    <row r="24" s="227" customFormat="1" ht="12.6" customHeight="1" spans="1:9">
      <c r="A24" s="333" t="s">
        <v>5</v>
      </c>
      <c r="B24" s="334" t="s">
        <v>52</v>
      </c>
      <c r="C24" s="23" t="s">
        <v>5</v>
      </c>
      <c r="D24" s="298" t="s">
        <v>53</v>
      </c>
      <c r="E24" s="334">
        <v>49</v>
      </c>
      <c r="F24" s="23" t="s">
        <v>5</v>
      </c>
      <c r="G24" s="23" t="s">
        <v>5</v>
      </c>
      <c r="H24" s="23" t="s">
        <v>5</v>
      </c>
      <c r="I24" s="23" t="s">
        <v>5</v>
      </c>
    </row>
    <row r="25" s="227" customFormat="1" ht="12.6" customHeight="1" spans="1:9">
      <c r="A25" s="333" t="s">
        <v>5</v>
      </c>
      <c r="B25" s="334" t="s">
        <v>54</v>
      </c>
      <c r="C25" s="23" t="s">
        <v>5</v>
      </c>
      <c r="D25" s="298" t="s">
        <v>55</v>
      </c>
      <c r="E25" s="334">
        <v>50</v>
      </c>
      <c r="F25" s="23" t="s">
        <v>5</v>
      </c>
      <c r="G25" s="23" t="s">
        <v>5</v>
      </c>
      <c r="H25" s="23" t="s">
        <v>5</v>
      </c>
      <c r="I25" s="23" t="s">
        <v>5</v>
      </c>
    </row>
    <row r="26" s="227" customFormat="1" ht="12.6" customHeight="1" spans="1:9">
      <c r="A26" s="333" t="s">
        <v>5</v>
      </c>
      <c r="B26" s="334" t="s">
        <v>56</v>
      </c>
      <c r="C26" s="23" t="s">
        <v>5</v>
      </c>
      <c r="D26" s="298" t="s">
        <v>57</v>
      </c>
      <c r="E26" s="334">
        <v>51</v>
      </c>
      <c r="F26" s="23">
        <v>708056</v>
      </c>
      <c r="G26" s="23">
        <v>708056</v>
      </c>
      <c r="H26" s="23" t="s">
        <v>5</v>
      </c>
      <c r="I26" s="23" t="s">
        <v>5</v>
      </c>
    </row>
    <row r="27" s="227" customFormat="1" ht="12.6" customHeight="1" spans="1:9">
      <c r="A27" s="333" t="s">
        <v>5</v>
      </c>
      <c r="B27" s="334" t="s">
        <v>58</v>
      </c>
      <c r="C27" s="23" t="s">
        <v>5</v>
      </c>
      <c r="D27" s="298" t="s">
        <v>59</v>
      </c>
      <c r="E27" s="334">
        <v>52</v>
      </c>
      <c r="F27" s="23" t="s">
        <v>5</v>
      </c>
      <c r="G27" s="23" t="s">
        <v>5</v>
      </c>
      <c r="H27" s="23" t="s">
        <v>5</v>
      </c>
      <c r="I27" s="23" t="s">
        <v>5</v>
      </c>
    </row>
    <row r="28" s="227" customFormat="1" ht="12.6" customHeight="1" spans="1:9">
      <c r="A28" s="333" t="s">
        <v>5</v>
      </c>
      <c r="B28" s="334" t="s">
        <v>60</v>
      </c>
      <c r="C28" s="23" t="s">
        <v>5</v>
      </c>
      <c r="D28" s="298" t="s">
        <v>61</v>
      </c>
      <c r="E28" s="334">
        <v>53</v>
      </c>
      <c r="F28" s="23" t="s">
        <v>5</v>
      </c>
      <c r="G28" s="23" t="s">
        <v>5</v>
      </c>
      <c r="H28" s="23" t="s">
        <v>5</v>
      </c>
      <c r="I28" s="23" t="s">
        <v>5</v>
      </c>
    </row>
    <row r="29" s="227" customFormat="1" ht="12.6" customHeight="1" spans="1:9">
      <c r="A29" s="333" t="s">
        <v>5</v>
      </c>
      <c r="B29" s="334" t="s">
        <v>62</v>
      </c>
      <c r="C29" s="23" t="s">
        <v>5</v>
      </c>
      <c r="D29" s="298" t="s">
        <v>63</v>
      </c>
      <c r="E29" s="334">
        <v>54</v>
      </c>
      <c r="F29" s="23" t="s">
        <v>5</v>
      </c>
      <c r="G29" s="23" t="s">
        <v>5</v>
      </c>
      <c r="H29" s="23" t="s">
        <v>5</v>
      </c>
      <c r="I29" s="23" t="s">
        <v>5</v>
      </c>
    </row>
    <row r="30" s="227" customFormat="1" ht="12.6" customHeight="1" spans="1:9">
      <c r="A30" s="333" t="s">
        <v>5</v>
      </c>
      <c r="B30" s="334" t="s">
        <v>64</v>
      </c>
      <c r="C30" s="23" t="s">
        <v>5</v>
      </c>
      <c r="D30" s="298" t="s">
        <v>65</v>
      </c>
      <c r="E30" s="334">
        <v>55</v>
      </c>
      <c r="F30" s="23">
        <v>45231</v>
      </c>
      <c r="G30" s="23" t="s">
        <v>5</v>
      </c>
      <c r="H30" s="23">
        <v>45231</v>
      </c>
      <c r="I30" s="23" t="s">
        <v>5</v>
      </c>
    </row>
    <row r="31" s="227" customFormat="1" ht="12.6" customHeight="1" spans="1:9">
      <c r="A31" s="333"/>
      <c r="B31" s="334" t="s">
        <v>66</v>
      </c>
      <c r="C31" s="23" t="s">
        <v>5</v>
      </c>
      <c r="D31" s="298" t="s">
        <v>67</v>
      </c>
      <c r="E31" s="334">
        <v>56</v>
      </c>
      <c r="F31" s="23" t="s">
        <v>5</v>
      </c>
      <c r="G31" s="23" t="s">
        <v>5</v>
      </c>
      <c r="H31" s="23" t="s">
        <v>5</v>
      </c>
      <c r="I31" s="23" t="s">
        <v>5</v>
      </c>
    </row>
    <row r="32" s="227" customFormat="1" ht="12.6" customHeight="1" spans="1:9">
      <c r="A32" s="333"/>
      <c r="B32" s="334" t="s">
        <v>68</v>
      </c>
      <c r="C32" s="23" t="s">
        <v>5</v>
      </c>
      <c r="D32" s="335" t="s">
        <v>69</v>
      </c>
      <c r="E32" s="334">
        <v>57</v>
      </c>
      <c r="F32" s="23" t="s">
        <v>5</v>
      </c>
      <c r="G32" s="23" t="s">
        <v>5</v>
      </c>
      <c r="H32" s="23" t="s">
        <v>5</v>
      </c>
      <c r="I32" s="23" t="s">
        <v>5</v>
      </c>
    </row>
    <row r="33" s="227" customFormat="1" ht="12.6" customHeight="1" spans="1:9">
      <c r="A33" s="333"/>
      <c r="B33" s="334" t="s">
        <v>70</v>
      </c>
      <c r="C33" s="23" t="s">
        <v>5</v>
      </c>
      <c r="D33" s="335" t="s">
        <v>71</v>
      </c>
      <c r="E33" s="334">
        <v>58</v>
      </c>
      <c r="F33" s="23" t="s">
        <v>5</v>
      </c>
      <c r="G33" s="23" t="s">
        <v>5</v>
      </c>
      <c r="H33" s="23" t="s">
        <v>5</v>
      </c>
      <c r="I33" s="23" t="s">
        <v>5</v>
      </c>
    </row>
    <row r="34" s="227" customFormat="1" ht="12.6" customHeight="1" spans="1:9">
      <c r="A34" s="336" t="s">
        <v>72</v>
      </c>
      <c r="B34" s="334" t="s">
        <v>73</v>
      </c>
      <c r="C34" s="23">
        <v>14740598.03</v>
      </c>
      <c r="D34" s="334" t="s">
        <v>74</v>
      </c>
      <c r="E34" s="334">
        <v>59</v>
      </c>
      <c r="F34" s="23">
        <v>14518996.64</v>
      </c>
      <c r="G34" s="23">
        <v>14443765.64</v>
      </c>
      <c r="H34" s="23">
        <v>75231</v>
      </c>
      <c r="I34" s="23" t="s">
        <v>5</v>
      </c>
    </row>
    <row r="35" s="227" customFormat="1" ht="12.6" customHeight="1" spans="1:9">
      <c r="A35" s="333" t="s">
        <v>186</v>
      </c>
      <c r="B35" s="334" t="s">
        <v>76</v>
      </c>
      <c r="C35" s="23">
        <v>370951.14</v>
      </c>
      <c r="D35" s="335" t="s">
        <v>187</v>
      </c>
      <c r="E35" s="334">
        <v>60</v>
      </c>
      <c r="F35" s="23">
        <v>592552.53</v>
      </c>
      <c r="G35" s="23">
        <v>592552.53</v>
      </c>
      <c r="H35" s="23" t="s">
        <v>5</v>
      </c>
      <c r="I35" s="23" t="s">
        <v>5</v>
      </c>
    </row>
    <row r="36" s="227" customFormat="1" ht="12.6" customHeight="1" spans="1:9">
      <c r="A36" s="333" t="s">
        <v>183</v>
      </c>
      <c r="B36" s="334" t="s">
        <v>79</v>
      </c>
      <c r="C36" s="23">
        <v>370951.14</v>
      </c>
      <c r="D36" s="335"/>
      <c r="E36" s="334">
        <v>61</v>
      </c>
      <c r="F36" s="23" t="s">
        <v>5</v>
      </c>
      <c r="G36" s="23" t="s">
        <v>5</v>
      </c>
      <c r="H36" s="23" t="s">
        <v>5</v>
      </c>
      <c r="I36" s="23" t="s">
        <v>5</v>
      </c>
    </row>
    <row r="37" s="227" customFormat="1" ht="12.6" customHeight="1" spans="1:9">
      <c r="A37" s="333" t="s">
        <v>184</v>
      </c>
      <c r="B37" s="334" t="s">
        <v>82</v>
      </c>
      <c r="C37" s="23" t="s">
        <v>5</v>
      </c>
      <c r="D37" s="335" t="s">
        <v>5</v>
      </c>
      <c r="E37" s="334">
        <v>62</v>
      </c>
      <c r="F37" s="23" t="s">
        <v>5</v>
      </c>
      <c r="G37" s="23" t="s">
        <v>5</v>
      </c>
      <c r="H37" s="23" t="s">
        <v>5</v>
      </c>
      <c r="I37" s="23" t="s">
        <v>5</v>
      </c>
    </row>
    <row r="38" s="227" customFormat="1" ht="12.6" customHeight="1" spans="1:9">
      <c r="A38" s="333" t="s">
        <v>185</v>
      </c>
      <c r="B38" s="334" t="s">
        <v>188</v>
      </c>
      <c r="C38" s="23" t="s">
        <v>5</v>
      </c>
      <c r="D38" s="335"/>
      <c r="E38" s="334">
        <v>63</v>
      </c>
      <c r="F38" s="23" t="s">
        <v>5</v>
      </c>
      <c r="G38" s="23" t="s">
        <v>5</v>
      </c>
      <c r="H38" s="23" t="s">
        <v>5</v>
      </c>
      <c r="I38" s="23" t="s">
        <v>5</v>
      </c>
    </row>
    <row r="39" s="227" customFormat="1" ht="15" customHeight="1" spans="1:9">
      <c r="A39" s="336" t="s">
        <v>81</v>
      </c>
      <c r="B39" s="334" t="s">
        <v>189</v>
      </c>
      <c r="C39" s="23">
        <v>15111549.17</v>
      </c>
      <c r="D39" s="334" t="s">
        <v>81</v>
      </c>
      <c r="E39" s="334">
        <v>64</v>
      </c>
      <c r="F39" s="23">
        <v>15111549.17</v>
      </c>
      <c r="G39" s="23">
        <v>15036318.17</v>
      </c>
      <c r="H39" s="23">
        <v>75231</v>
      </c>
      <c r="I39" s="23" t="s">
        <v>5</v>
      </c>
    </row>
    <row r="40" s="179" customFormat="1" ht="19.95" customHeight="1" spans="1:9">
      <c r="A40" s="337" t="s">
        <v>190</v>
      </c>
      <c r="B40" s="337" t="s">
        <v>5</v>
      </c>
      <c r="C40" s="337" t="s">
        <v>5</v>
      </c>
      <c r="D40" s="337" t="s">
        <v>5</v>
      </c>
      <c r="E40" s="337" t="s">
        <v>5</v>
      </c>
      <c r="F40" s="337" t="s">
        <v>5</v>
      </c>
      <c r="G40" s="337" t="s">
        <v>5</v>
      </c>
      <c r="H40" s="337" t="s">
        <v>5</v>
      </c>
      <c r="I40" s="340" t="s">
        <v>5</v>
      </c>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48031496062992" right="0.354330708661417" top="0.78740157480315" bottom="0.393700787401575" header="0.511811023622047" footer="0.511811023622047"/>
  <pageSetup paperSize="9" scale="9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39"/>
  <sheetViews>
    <sheetView showZeros="0" topLeftCell="A4" workbookViewId="0">
      <selection activeCell="L14" sqref="L14"/>
    </sheetView>
  </sheetViews>
  <sheetFormatPr defaultColWidth="9" defaultRowHeight="13.2"/>
  <cols>
    <col min="1" max="1" width="8.33333333333333" customWidth="1"/>
    <col min="2" max="3" width="3.10185185185185" hidden="1" customWidth="1"/>
    <col min="4" max="4" width="20.6666666666667" customWidth="1"/>
    <col min="5" max="10" width="10.1018518518519" customWidth="1"/>
    <col min="11" max="11" width="10.1018518518519" style="112" customWidth="1"/>
    <col min="12" max="19" width="10.1018518518519" customWidth="1"/>
    <col min="20" max="20" width="8" customWidth="1"/>
  </cols>
  <sheetData>
    <row r="1" ht="26.4" spans="1:17">
      <c r="A1" s="88" t="s">
        <v>191</v>
      </c>
      <c r="B1" s="88"/>
      <c r="C1" s="88"/>
      <c r="D1" s="88"/>
      <c r="E1" s="88"/>
      <c r="F1" s="88"/>
      <c r="G1" s="88"/>
      <c r="H1" s="88"/>
      <c r="I1" s="88"/>
      <c r="J1" s="88"/>
      <c r="K1" s="88"/>
      <c r="L1" s="88"/>
      <c r="M1" s="88"/>
      <c r="N1" s="88"/>
      <c r="O1" s="88"/>
      <c r="P1" s="88"/>
      <c r="Q1" s="88"/>
    </row>
    <row r="2" s="85" customFormat="1" ht="18.6" customHeight="1" spans="17:20">
      <c r="Q2" s="317"/>
      <c r="R2" s="317" t="s">
        <v>192</v>
      </c>
      <c r="S2" s="317"/>
      <c r="T2" s="317"/>
    </row>
    <row r="3" s="226" customFormat="1" ht="18.6" customHeight="1" spans="1:20">
      <c r="A3" s="305" t="str">
        <f>附表1收入支出决算总表!A3</f>
        <v>      部门：大姚县昙华乡中心学校</v>
      </c>
      <c r="B3" s="305"/>
      <c r="C3" s="305"/>
      <c r="D3" s="305"/>
      <c r="E3" s="305"/>
      <c r="Q3" s="237"/>
      <c r="R3" s="318" t="s">
        <v>3</v>
      </c>
      <c r="S3" s="318"/>
      <c r="T3" s="318"/>
    </row>
    <row r="4" s="227" customFormat="1" ht="19.95" customHeight="1" spans="1:20">
      <c r="A4" s="306" t="s">
        <v>7</v>
      </c>
      <c r="B4" s="306"/>
      <c r="C4" s="306"/>
      <c r="D4" s="306"/>
      <c r="E4" s="306" t="s">
        <v>193</v>
      </c>
      <c r="F4" s="306"/>
      <c r="G4" s="306"/>
      <c r="H4" s="306" t="s">
        <v>194</v>
      </c>
      <c r="I4" s="306"/>
      <c r="J4" s="306"/>
      <c r="K4" s="306" t="s">
        <v>195</v>
      </c>
      <c r="L4" s="306"/>
      <c r="M4" s="306"/>
      <c r="N4" s="306"/>
      <c r="O4" s="306"/>
      <c r="P4" s="306" t="s">
        <v>80</v>
      </c>
      <c r="Q4" s="306"/>
      <c r="R4" s="306"/>
      <c r="S4" s="306"/>
      <c r="T4" s="306"/>
    </row>
    <row r="5" s="227" customFormat="1" ht="23.4" customHeight="1" spans="1:20">
      <c r="A5" s="306" t="s">
        <v>92</v>
      </c>
      <c r="B5" s="306"/>
      <c r="C5" s="306"/>
      <c r="D5" s="306" t="s">
        <v>93</v>
      </c>
      <c r="E5" s="306" t="s">
        <v>99</v>
      </c>
      <c r="F5" s="306" t="s">
        <v>196</v>
      </c>
      <c r="G5" s="306" t="s">
        <v>197</v>
      </c>
      <c r="H5" s="307" t="s">
        <v>99</v>
      </c>
      <c r="I5" s="307" t="s">
        <v>165</v>
      </c>
      <c r="J5" s="306" t="s">
        <v>166</v>
      </c>
      <c r="K5" s="307" t="s">
        <v>99</v>
      </c>
      <c r="L5" s="306" t="s">
        <v>165</v>
      </c>
      <c r="M5" s="306"/>
      <c r="N5" s="315"/>
      <c r="O5" s="306" t="s">
        <v>166</v>
      </c>
      <c r="P5" s="307" t="s">
        <v>99</v>
      </c>
      <c r="Q5" s="306" t="s">
        <v>196</v>
      </c>
      <c r="R5" s="306" t="s">
        <v>197</v>
      </c>
      <c r="S5" s="306"/>
      <c r="T5" s="306"/>
    </row>
    <row r="6" s="227" customFormat="1" ht="35.4" customHeight="1" spans="1:20">
      <c r="A6" s="306"/>
      <c r="B6" s="306"/>
      <c r="C6" s="306"/>
      <c r="D6" s="306"/>
      <c r="E6" s="306"/>
      <c r="F6" s="306"/>
      <c r="G6" s="306"/>
      <c r="H6" s="307"/>
      <c r="I6" s="307"/>
      <c r="J6" s="306"/>
      <c r="K6" s="307"/>
      <c r="L6" s="307" t="s">
        <v>94</v>
      </c>
      <c r="M6" s="307" t="s">
        <v>198</v>
      </c>
      <c r="N6" s="307" t="s">
        <v>199</v>
      </c>
      <c r="O6" s="306"/>
      <c r="P6" s="307"/>
      <c r="Q6" s="306"/>
      <c r="R6" s="307" t="s">
        <v>94</v>
      </c>
      <c r="S6" s="319" t="s">
        <v>200</v>
      </c>
      <c r="T6" s="320" t="s">
        <v>201</v>
      </c>
    </row>
    <row r="7" s="292" customFormat="1" ht="16.95" customHeight="1" spans="1:20">
      <c r="A7" s="306" t="s">
        <v>96</v>
      </c>
      <c r="B7" s="306" t="s">
        <v>97</v>
      </c>
      <c r="C7" s="306" t="s">
        <v>98</v>
      </c>
      <c r="D7" s="306" t="s">
        <v>11</v>
      </c>
      <c r="E7" s="306">
        <v>1</v>
      </c>
      <c r="F7" s="306">
        <v>2</v>
      </c>
      <c r="G7" s="306">
        <v>3</v>
      </c>
      <c r="H7" s="306">
        <v>4</v>
      </c>
      <c r="I7" s="306">
        <v>5</v>
      </c>
      <c r="J7" s="306">
        <v>6</v>
      </c>
      <c r="K7" s="306">
        <v>7</v>
      </c>
      <c r="L7" s="306">
        <v>8</v>
      </c>
      <c r="M7" s="306">
        <v>9</v>
      </c>
      <c r="N7" s="306">
        <v>10</v>
      </c>
      <c r="O7" s="306">
        <v>11</v>
      </c>
      <c r="P7" s="306">
        <v>12</v>
      </c>
      <c r="Q7" s="306">
        <v>13</v>
      </c>
      <c r="R7" s="306">
        <v>14</v>
      </c>
      <c r="S7" s="306">
        <v>15</v>
      </c>
      <c r="T7" s="306">
        <v>16</v>
      </c>
    </row>
    <row r="8" s="292" customFormat="1" ht="16.95" customHeight="1" spans="1:20">
      <c r="A8" s="306"/>
      <c r="B8" s="306"/>
      <c r="C8" s="306"/>
      <c r="D8" s="306" t="s">
        <v>99</v>
      </c>
      <c r="E8" s="308">
        <v>370951.14</v>
      </c>
      <c r="F8" s="308">
        <v>185082.14</v>
      </c>
      <c r="G8" s="308">
        <v>185869</v>
      </c>
      <c r="H8" s="308">
        <v>14665367.03</v>
      </c>
      <c r="I8" s="308">
        <v>12642881.39</v>
      </c>
      <c r="J8" s="308">
        <v>2022485.64</v>
      </c>
      <c r="K8" s="308">
        <v>14443765.64</v>
      </c>
      <c r="L8" s="308">
        <v>12702839.59</v>
      </c>
      <c r="M8" s="308">
        <v>12297228.04</v>
      </c>
      <c r="N8" s="308">
        <v>405611.55</v>
      </c>
      <c r="O8" s="308">
        <v>1740926.05</v>
      </c>
      <c r="P8" s="316">
        <v>592552.53</v>
      </c>
      <c r="Q8" s="316">
        <v>125123.94</v>
      </c>
      <c r="R8" s="316">
        <v>467428.59</v>
      </c>
      <c r="S8" s="316">
        <v>467428.59</v>
      </c>
      <c r="T8" s="316" t="s">
        <v>5</v>
      </c>
    </row>
    <row r="9" s="292" customFormat="1" ht="16.95" customHeight="1" spans="1:20">
      <c r="A9" s="309" t="s">
        <v>100</v>
      </c>
      <c r="B9" s="309" t="s">
        <v>5</v>
      </c>
      <c r="C9" s="309" t="s">
        <v>5</v>
      </c>
      <c r="D9" s="309" t="s">
        <v>101</v>
      </c>
      <c r="E9" s="310">
        <v>370951.14</v>
      </c>
      <c r="F9" s="310">
        <v>185082.14</v>
      </c>
      <c r="G9" s="310">
        <v>185869</v>
      </c>
      <c r="H9" s="310">
        <v>11287147.2</v>
      </c>
      <c r="I9" s="310">
        <v>9358894.36</v>
      </c>
      <c r="J9" s="310">
        <v>1928252.84</v>
      </c>
      <c r="K9" s="310">
        <v>11065545.81</v>
      </c>
      <c r="L9" s="310">
        <v>9418852.56</v>
      </c>
      <c r="M9" s="310">
        <v>9013241.01</v>
      </c>
      <c r="N9" s="310">
        <v>405611.55</v>
      </c>
      <c r="O9" s="310">
        <v>1646693.25</v>
      </c>
      <c r="P9" s="310">
        <v>592552.53</v>
      </c>
      <c r="Q9" s="310">
        <v>125123.94</v>
      </c>
      <c r="R9" s="310">
        <v>467428.59</v>
      </c>
      <c r="S9" s="310">
        <v>467428.59</v>
      </c>
      <c r="T9" s="311" t="s">
        <v>5</v>
      </c>
    </row>
    <row r="10" s="292" customFormat="1" ht="16.95" customHeight="1" spans="1:20">
      <c r="A10" s="309" t="s">
        <v>102</v>
      </c>
      <c r="B10" s="309" t="s">
        <v>5</v>
      </c>
      <c r="C10" s="309" t="s">
        <v>5</v>
      </c>
      <c r="D10" s="309" t="s">
        <v>103</v>
      </c>
      <c r="E10" s="310">
        <v>370951.14</v>
      </c>
      <c r="F10" s="310">
        <v>185082.14</v>
      </c>
      <c r="G10" s="310">
        <v>185869</v>
      </c>
      <c r="H10" s="310">
        <v>11171830.6</v>
      </c>
      <c r="I10" s="310">
        <v>9344494.36</v>
      </c>
      <c r="J10" s="310">
        <v>1827336.24</v>
      </c>
      <c r="K10" s="310">
        <v>10986556.3</v>
      </c>
      <c r="L10" s="310">
        <v>9418852.56</v>
      </c>
      <c r="M10" s="310">
        <v>9013241.01</v>
      </c>
      <c r="N10" s="310">
        <v>405611.55</v>
      </c>
      <c r="O10" s="310">
        <v>1567703.74</v>
      </c>
      <c r="P10" s="310">
        <v>556225.44</v>
      </c>
      <c r="Q10" s="310">
        <v>110723.94</v>
      </c>
      <c r="R10" s="310">
        <v>445501.5</v>
      </c>
      <c r="S10" s="310">
        <v>445501.5</v>
      </c>
      <c r="T10" s="311" t="s">
        <v>5</v>
      </c>
    </row>
    <row r="11" s="292" customFormat="1" ht="16.95" customHeight="1" spans="1:20">
      <c r="A11" s="309" t="s">
        <v>104</v>
      </c>
      <c r="B11" s="309" t="s">
        <v>5</v>
      </c>
      <c r="C11" s="309" t="s">
        <v>5</v>
      </c>
      <c r="D11" s="309" t="s">
        <v>105</v>
      </c>
      <c r="E11" s="310">
        <v>105263</v>
      </c>
      <c r="F11" s="310">
        <v>40000</v>
      </c>
      <c r="G11" s="310">
        <v>65263</v>
      </c>
      <c r="H11" s="310">
        <v>328439.5</v>
      </c>
      <c r="I11" s="310">
        <v>89090</v>
      </c>
      <c r="J11" s="310">
        <v>239349.5</v>
      </c>
      <c r="K11" s="310">
        <v>247310.7</v>
      </c>
      <c r="L11" s="310">
        <v>109439.7</v>
      </c>
      <c r="M11" s="311" t="s">
        <v>5</v>
      </c>
      <c r="N11" s="310">
        <v>109439.7</v>
      </c>
      <c r="O11" s="310">
        <v>137871</v>
      </c>
      <c r="P11" s="310">
        <v>186391.8</v>
      </c>
      <c r="Q11" s="310">
        <v>19650.3</v>
      </c>
      <c r="R11" s="310">
        <v>166741.5</v>
      </c>
      <c r="S11" s="310">
        <v>166741.5</v>
      </c>
      <c r="T11" s="311" t="s">
        <v>5</v>
      </c>
    </row>
    <row r="12" s="292" customFormat="1" ht="16.95" customHeight="1" spans="1:20">
      <c r="A12" s="309" t="s">
        <v>106</v>
      </c>
      <c r="B12" s="309" t="s">
        <v>5</v>
      </c>
      <c r="C12" s="309" t="s">
        <v>5</v>
      </c>
      <c r="D12" s="309" t="s">
        <v>107</v>
      </c>
      <c r="E12" s="310">
        <v>228908.14</v>
      </c>
      <c r="F12" s="310">
        <v>145082.14</v>
      </c>
      <c r="G12" s="310">
        <v>83826</v>
      </c>
      <c r="H12" s="310">
        <v>7126375.56</v>
      </c>
      <c r="I12" s="310">
        <v>6149845.82</v>
      </c>
      <c r="J12" s="310">
        <v>976529.74</v>
      </c>
      <c r="K12" s="310">
        <v>7104041.7</v>
      </c>
      <c r="L12" s="310">
        <v>6245709.96</v>
      </c>
      <c r="M12" s="310">
        <v>6040869.01</v>
      </c>
      <c r="N12" s="310">
        <v>204840.95</v>
      </c>
      <c r="O12" s="310">
        <v>858331.74</v>
      </c>
      <c r="P12" s="310">
        <v>251242</v>
      </c>
      <c r="Q12" s="310">
        <v>49218</v>
      </c>
      <c r="R12" s="310">
        <v>202024</v>
      </c>
      <c r="S12" s="310">
        <v>202024</v>
      </c>
      <c r="T12" s="311" t="s">
        <v>5</v>
      </c>
    </row>
    <row r="13" s="292" customFormat="1" ht="16.95" customHeight="1" spans="1:20">
      <c r="A13" s="309" t="s">
        <v>108</v>
      </c>
      <c r="B13" s="309" t="s">
        <v>5</v>
      </c>
      <c r="C13" s="309" t="s">
        <v>5</v>
      </c>
      <c r="D13" s="309" t="s">
        <v>109</v>
      </c>
      <c r="E13" s="310">
        <v>36780</v>
      </c>
      <c r="F13" s="311" t="s">
        <v>5</v>
      </c>
      <c r="G13" s="310">
        <v>36780</v>
      </c>
      <c r="H13" s="310">
        <v>3717015.54</v>
      </c>
      <c r="I13" s="310">
        <v>3105558.54</v>
      </c>
      <c r="J13" s="310">
        <v>611457</v>
      </c>
      <c r="K13" s="310">
        <v>3635203.9</v>
      </c>
      <c r="L13" s="310">
        <v>3063702.9</v>
      </c>
      <c r="M13" s="310">
        <v>2972372</v>
      </c>
      <c r="N13" s="310">
        <v>91330.9</v>
      </c>
      <c r="O13" s="310">
        <v>571501</v>
      </c>
      <c r="P13" s="310">
        <v>118591.64</v>
      </c>
      <c r="Q13" s="310">
        <v>41855.64</v>
      </c>
      <c r="R13" s="310">
        <v>76736</v>
      </c>
      <c r="S13" s="310">
        <v>76736</v>
      </c>
      <c r="T13" s="311" t="s">
        <v>5</v>
      </c>
    </row>
    <row r="14" s="292" customFormat="1" ht="16.95" customHeight="1" spans="1:20">
      <c r="A14" s="309" t="s">
        <v>110</v>
      </c>
      <c r="B14" s="309" t="s">
        <v>5</v>
      </c>
      <c r="C14" s="309" t="s">
        <v>5</v>
      </c>
      <c r="D14" s="309" t="s">
        <v>111</v>
      </c>
      <c r="E14" s="311" t="s">
        <v>5</v>
      </c>
      <c r="F14" s="311" t="s">
        <v>5</v>
      </c>
      <c r="G14" s="311" t="s">
        <v>5</v>
      </c>
      <c r="H14" s="310">
        <v>14400</v>
      </c>
      <c r="I14" s="310">
        <v>14400</v>
      </c>
      <c r="J14" s="311" t="s">
        <v>5</v>
      </c>
      <c r="K14" s="311" t="s">
        <v>5</v>
      </c>
      <c r="L14" s="311" t="s">
        <v>5</v>
      </c>
      <c r="M14" s="311" t="s">
        <v>5</v>
      </c>
      <c r="N14" s="311" t="s">
        <v>5</v>
      </c>
      <c r="O14" s="311" t="s">
        <v>5</v>
      </c>
      <c r="P14" s="310">
        <v>14400</v>
      </c>
      <c r="Q14" s="310">
        <v>14400</v>
      </c>
      <c r="R14" s="311" t="s">
        <v>5</v>
      </c>
      <c r="S14" s="311" t="s">
        <v>5</v>
      </c>
      <c r="T14" s="311" t="s">
        <v>5</v>
      </c>
    </row>
    <row r="15" s="292" customFormat="1" ht="16.95" customHeight="1" spans="1:20">
      <c r="A15" s="309" t="s">
        <v>112</v>
      </c>
      <c r="B15" s="309" t="s">
        <v>5</v>
      </c>
      <c r="C15" s="309" t="s">
        <v>5</v>
      </c>
      <c r="D15" s="309" t="s">
        <v>113</v>
      </c>
      <c r="E15" s="311" t="s">
        <v>5</v>
      </c>
      <c r="F15" s="311" t="s">
        <v>5</v>
      </c>
      <c r="G15" s="311" t="s">
        <v>5</v>
      </c>
      <c r="H15" s="310">
        <v>14400</v>
      </c>
      <c r="I15" s="310">
        <v>14400</v>
      </c>
      <c r="J15" s="311" t="s">
        <v>5</v>
      </c>
      <c r="K15" s="311" t="s">
        <v>5</v>
      </c>
      <c r="L15" s="311" t="s">
        <v>5</v>
      </c>
      <c r="M15" s="311" t="s">
        <v>5</v>
      </c>
      <c r="N15" s="311" t="s">
        <v>5</v>
      </c>
      <c r="O15" s="311" t="s">
        <v>5</v>
      </c>
      <c r="P15" s="310">
        <v>14400</v>
      </c>
      <c r="Q15" s="310">
        <v>14400</v>
      </c>
      <c r="R15" s="311" t="s">
        <v>5</v>
      </c>
      <c r="S15" s="311" t="s">
        <v>5</v>
      </c>
      <c r="T15" s="311" t="s">
        <v>5</v>
      </c>
    </row>
    <row r="16" s="292" customFormat="1" ht="16.95" customHeight="1" spans="1:20">
      <c r="A16" s="309" t="s">
        <v>114</v>
      </c>
      <c r="B16" s="309" t="s">
        <v>5</v>
      </c>
      <c r="C16" s="309" t="s">
        <v>5</v>
      </c>
      <c r="D16" s="309" t="s">
        <v>115</v>
      </c>
      <c r="E16" s="311" t="s">
        <v>5</v>
      </c>
      <c r="F16" s="311" t="s">
        <v>5</v>
      </c>
      <c r="G16" s="311" t="s">
        <v>5</v>
      </c>
      <c r="H16" s="310">
        <v>100916.6</v>
      </c>
      <c r="I16" s="311" t="s">
        <v>5</v>
      </c>
      <c r="J16" s="310">
        <v>100916.6</v>
      </c>
      <c r="K16" s="310">
        <v>78989.51</v>
      </c>
      <c r="L16" s="311" t="s">
        <v>5</v>
      </c>
      <c r="M16" s="311" t="s">
        <v>5</v>
      </c>
      <c r="N16" s="311" t="s">
        <v>5</v>
      </c>
      <c r="O16" s="310">
        <v>78989.51</v>
      </c>
      <c r="P16" s="310">
        <v>21927.09</v>
      </c>
      <c r="Q16" s="311" t="s">
        <v>5</v>
      </c>
      <c r="R16" s="310">
        <v>21927.09</v>
      </c>
      <c r="S16" s="310">
        <v>21927.09</v>
      </c>
      <c r="T16" s="311" t="s">
        <v>5</v>
      </c>
    </row>
    <row r="17" s="292" customFormat="1" ht="16.95" customHeight="1" spans="1:20">
      <c r="A17" s="309" t="s">
        <v>116</v>
      </c>
      <c r="B17" s="309" t="s">
        <v>5</v>
      </c>
      <c r="C17" s="309" t="s">
        <v>5</v>
      </c>
      <c r="D17" s="309" t="s">
        <v>117</v>
      </c>
      <c r="E17" s="311" t="s">
        <v>5</v>
      </c>
      <c r="F17" s="311" t="s">
        <v>5</v>
      </c>
      <c r="G17" s="311" t="s">
        <v>5</v>
      </c>
      <c r="H17" s="310">
        <v>100916.6</v>
      </c>
      <c r="I17" s="311" t="s">
        <v>5</v>
      </c>
      <c r="J17" s="310">
        <v>100916.6</v>
      </c>
      <c r="K17" s="310">
        <v>78989.51</v>
      </c>
      <c r="L17" s="311" t="s">
        <v>5</v>
      </c>
      <c r="M17" s="311" t="s">
        <v>5</v>
      </c>
      <c r="N17" s="311" t="s">
        <v>5</v>
      </c>
      <c r="O17" s="310">
        <v>78989.51</v>
      </c>
      <c r="P17" s="310">
        <v>21927.09</v>
      </c>
      <c r="Q17" s="311" t="s">
        <v>5</v>
      </c>
      <c r="R17" s="310">
        <v>21927.09</v>
      </c>
      <c r="S17" s="310">
        <v>21927.09</v>
      </c>
      <c r="T17" s="311" t="s">
        <v>5</v>
      </c>
    </row>
    <row r="18" s="292" customFormat="1" ht="16.95" customHeight="1" spans="1:20">
      <c r="A18" s="309" t="s">
        <v>118</v>
      </c>
      <c r="B18" s="309" t="s">
        <v>5</v>
      </c>
      <c r="C18" s="309" t="s">
        <v>5</v>
      </c>
      <c r="D18" s="309" t="s">
        <v>119</v>
      </c>
      <c r="E18" s="311" t="s">
        <v>5</v>
      </c>
      <c r="F18" s="311" t="s">
        <v>5</v>
      </c>
      <c r="G18" s="311" t="s">
        <v>5</v>
      </c>
      <c r="H18" s="310">
        <v>1519511.8</v>
      </c>
      <c r="I18" s="310">
        <v>1425279</v>
      </c>
      <c r="J18" s="310">
        <v>94232.8</v>
      </c>
      <c r="K18" s="310">
        <v>1519511.8</v>
      </c>
      <c r="L18" s="310">
        <v>1425279</v>
      </c>
      <c r="M18" s="310">
        <v>1425279</v>
      </c>
      <c r="N18" s="311" t="s">
        <v>5</v>
      </c>
      <c r="O18" s="310">
        <v>94232.8</v>
      </c>
      <c r="P18" s="311" t="s">
        <v>5</v>
      </c>
      <c r="Q18" s="311" t="s">
        <v>5</v>
      </c>
      <c r="R18" s="311" t="s">
        <v>5</v>
      </c>
      <c r="S18" s="311" t="s">
        <v>5</v>
      </c>
      <c r="T18" s="311" t="s">
        <v>5</v>
      </c>
    </row>
    <row r="19" s="292" customFormat="1" ht="16.95" customHeight="1" spans="1:20">
      <c r="A19" s="309" t="s">
        <v>120</v>
      </c>
      <c r="B19" s="309" t="s">
        <v>5</v>
      </c>
      <c r="C19" s="309" t="s">
        <v>5</v>
      </c>
      <c r="D19" s="309" t="s">
        <v>121</v>
      </c>
      <c r="E19" s="311" t="s">
        <v>5</v>
      </c>
      <c r="F19" s="311" t="s">
        <v>5</v>
      </c>
      <c r="G19" s="311" t="s">
        <v>5</v>
      </c>
      <c r="H19" s="310">
        <v>1425279</v>
      </c>
      <c r="I19" s="310">
        <v>1425279</v>
      </c>
      <c r="J19" s="311" t="s">
        <v>5</v>
      </c>
      <c r="K19" s="310">
        <v>1425279</v>
      </c>
      <c r="L19" s="310">
        <v>1425279</v>
      </c>
      <c r="M19" s="310">
        <v>1425279</v>
      </c>
      <c r="N19" s="311" t="s">
        <v>5</v>
      </c>
      <c r="O19" s="311" t="s">
        <v>5</v>
      </c>
      <c r="P19" s="311" t="s">
        <v>5</v>
      </c>
      <c r="Q19" s="311" t="s">
        <v>5</v>
      </c>
      <c r="R19" s="311" t="s">
        <v>5</v>
      </c>
      <c r="S19" s="311" t="s">
        <v>5</v>
      </c>
      <c r="T19" s="311" t="s">
        <v>5</v>
      </c>
    </row>
    <row r="20" s="292" customFormat="1" ht="16.95" customHeight="1" spans="1:20">
      <c r="A20" s="309" t="s">
        <v>122</v>
      </c>
      <c r="B20" s="309" t="s">
        <v>5</v>
      </c>
      <c r="C20" s="309" t="s">
        <v>5</v>
      </c>
      <c r="D20" s="309" t="s">
        <v>123</v>
      </c>
      <c r="E20" s="311" t="s">
        <v>5</v>
      </c>
      <c r="F20" s="311" t="s">
        <v>5</v>
      </c>
      <c r="G20" s="311" t="s">
        <v>5</v>
      </c>
      <c r="H20" s="310">
        <v>391341.4</v>
      </c>
      <c r="I20" s="310">
        <v>391341.4</v>
      </c>
      <c r="J20" s="311" t="s">
        <v>5</v>
      </c>
      <c r="K20" s="310">
        <v>391341.4</v>
      </c>
      <c r="L20" s="310">
        <v>391341.4</v>
      </c>
      <c r="M20" s="310">
        <v>391341.4</v>
      </c>
      <c r="N20" s="311" t="s">
        <v>5</v>
      </c>
      <c r="O20" s="311" t="s">
        <v>5</v>
      </c>
      <c r="P20" s="311" t="s">
        <v>5</v>
      </c>
      <c r="Q20" s="311" t="s">
        <v>5</v>
      </c>
      <c r="R20" s="311" t="s">
        <v>5</v>
      </c>
      <c r="S20" s="311" t="s">
        <v>5</v>
      </c>
      <c r="T20" s="311" t="s">
        <v>5</v>
      </c>
    </row>
    <row r="21" s="292" customFormat="1" ht="16.95" customHeight="1" spans="1:20">
      <c r="A21" s="309" t="s">
        <v>124</v>
      </c>
      <c r="B21" s="309" t="s">
        <v>5</v>
      </c>
      <c r="C21" s="309" t="s">
        <v>5</v>
      </c>
      <c r="D21" s="309" t="s">
        <v>125</v>
      </c>
      <c r="E21" s="311" t="s">
        <v>5</v>
      </c>
      <c r="F21" s="311" t="s">
        <v>5</v>
      </c>
      <c r="G21" s="311" t="s">
        <v>5</v>
      </c>
      <c r="H21" s="310">
        <v>1033937.6</v>
      </c>
      <c r="I21" s="310">
        <v>1033937.6</v>
      </c>
      <c r="J21" s="311" t="s">
        <v>5</v>
      </c>
      <c r="K21" s="310">
        <v>1033937.6</v>
      </c>
      <c r="L21" s="310">
        <v>1033937.6</v>
      </c>
      <c r="M21" s="310">
        <v>1033937.6</v>
      </c>
      <c r="N21" s="311" t="s">
        <v>5</v>
      </c>
      <c r="O21" s="311" t="s">
        <v>5</v>
      </c>
      <c r="P21" s="311" t="s">
        <v>5</v>
      </c>
      <c r="Q21" s="311" t="s">
        <v>5</v>
      </c>
      <c r="R21" s="311" t="s">
        <v>5</v>
      </c>
      <c r="S21" s="311" t="s">
        <v>5</v>
      </c>
      <c r="T21" s="311" t="s">
        <v>5</v>
      </c>
    </row>
    <row r="22" s="292" customFormat="1" ht="16.95" customHeight="1" spans="1:20">
      <c r="A22" s="309" t="s">
        <v>126</v>
      </c>
      <c r="B22" s="309" t="s">
        <v>5</v>
      </c>
      <c r="C22" s="309" t="s">
        <v>5</v>
      </c>
      <c r="D22" s="309" t="s">
        <v>127</v>
      </c>
      <c r="E22" s="311" t="s">
        <v>5</v>
      </c>
      <c r="F22" s="311" t="s">
        <v>5</v>
      </c>
      <c r="G22" s="311" t="s">
        <v>5</v>
      </c>
      <c r="H22" s="310">
        <v>94232.8</v>
      </c>
      <c r="I22" s="311" t="s">
        <v>5</v>
      </c>
      <c r="J22" s="310">
        <v>94232.8</v>
      </c>
      <c r="K22" s="310">
        <v>94232.8</v>
      </c>
      <c r="L22" s="311" t="s">
        <v>5</v>
      </c>
      <c r="M22" s="311" t="s">
        <v>5</v>
      </c>
      <c r="N22" s="311" t="s">
        <v>5</v>
      </c>
      <c r="O22" s="310">
        <v>94232.8</v>
      </c>
      <c r="P22" s="311" t="s">
        <v>5</v>
      </c>
      <c r="Q22" s="311" t="s">
        <v>5</v>
      </c>
      <c r="R22" s="311" t="s">
        <v>5</v>
      </c>
      <c r="S22" s="311" t="s">
        <v>5</v>
      </c>
      <c r="T22" s="311" t="s">
        <v>5</v>
      </c>
    </row>
    <row r="23" s="292" customFormat="1" ht="16.95" customHeight="1" spans="1:20">
      <c r="A23" s="309" t="s">
        <v>128</v>
      </c>
      <c r="B23" s="309" t="s">
        <v>5</v>
      </c>
      <c r="C23" s="309" t="s">
        <v>5</v>
      </c>
      <c r="D23" s="309" t="s">
        <v>129</v>
      </c>
      <c r="E23" s="311" t="s">
        <v>5</v>
      </c>
      <c r="F23" s="311" t="s">
        <v>5</v>
      </c>
      <c r="G23" s="311" t="s">
        <v>5</v>
      </c>
      <c r="H23" s="310">
        <v>94232.8</v>
      </c>
      <c r="I23" s="311" t="s">
        <v>5</v>
      </c>
      <c r="J23" s="310">
        <v>94232.8</v>
      </c>
      <c r="K23" s="310">
        <v>94232.8</v>
      </c>
      <c r="L23" s="311" t="s">
        <v>5</v>
      </c>
      <c r="M23" s="311" t="s">
        <v>5</v>
      </c>
      <c r="N23" s="311" t="s">
        <v>5</v>
      </c>
      <c r="O23" s="310">
        <v>94232.8</v>
      </c>
      <c r="P23" s="311" t="s">
        <v>5</v>
      </c>
      <c r="Q23" s="311" t="s">
        <v>5</v>
      </c>
      <c r="R23" s="311" t="s">
        <v>5</v>
      </c>
      <c r="S23" s="311" t="s">
        <v>5</v>
      </c>
      <c r="T23" s="311" t="s">
        <v>5</v>
      </c>
    </row>
    <row r="24" s="292" customFormat="1" ht="16.95" customHeight="1" spans="1:20">
      <c r="A24" s="309" t="s">
        <v>130</v>
      </c>
      <c r="B24" s="309" t="s">
        <v>5</v>
      </c>
      <c r="C24" s="309" t="s">
        <v>5</v>
      </c>
      <c r="D24" s="309" t="s">
        <v>131</v>
      </c>
      <c r="E24" s="311" t="s">
        <v>5</v>
      </c>
      <c r="F24" s="311" t="s">
        <v>5</v>
      </c>
      <c r="G24" s="311" t="s">
        <v>5</v>
      </c>
      <c r="H24" s="310">
        <v>831652.03</v>
      </c>
      <c r="I24" s="310">
        <v>831652.03</v>
      </c>
      <c r="J24" s="311" t="s">
        <v>5</v>
      </c>
      <c r="K24" s="310">
        <v>831652.03</v>
      </c>
      <c r="L24" s="310">
        <v>831652.03</v>
      </c>
      <c r="M24" s="310">
        <v>831652.03</v>
      </c>
      <c r="N24" s="311" t="s">
        <v>5</v>
      </c>
      <c r="O24" s="311" t="s">
        <v>5</v>
      </c>
      <c r="P24" s="311" t="s">
        <v>5</v>
      </c>
      <c r="Q24" s="311" t="s">
        <v>5</v>
      </c>
      <c r="R24" s="311" t="s">
        <v>5</v>
      </c>
      <c r="S24" s="311" t="s">
        <v>5</v>
      </c>
      <c r="T24" s="311" t="s">
        <v>5</v>
      </c>
    </row>
    <row r="25" s="292" customFormat="1" ht="16.95" customHeight="1" spans="1:20">
      <c r="A25" s="309" t="s">
        <v>132</v>
      </c>
      <c r="B25" s="309" t="s">
        <v>5</v>
      </c>
      <c r="C25" s="309" t="s">
        <v>5</v>
      </c>
      <c r="D25" s="309" t="s">
        <v>133</v>
      </c>
      <c r="E25" s="311" t="s">
        <v>5</v>
      </c>
      <c r="F25" s="311" t="s">
        <v>5</v>
      </c>
      <c r="G25" s="311" t="s">
        <v>5</v>
      </c>
      <c r="H25" s="310">
        <v>831652.03</v>
      </c>
      <c r="I25" s="310">
        <v>831652.03</v>
      </c>
      <c r="J25" s="311" t="s">
        <v>5</v>
      </c>
      <c r="K25" s="310">
        <v>831652.03</v>
      </c>
      <c r="L25" s="310">
        <v>831652.03</v>
      </c>
      <c r="M25" s="310">
        <v>831652.03</v>
      </c>
      <c r="N25" s="311" t="s">
        <v>5</v>
      </c>
      <c r="O25" s="311" t="s">
        <v>5</v>
      </c>
      <c r="P25" s="311" t="s">
        <v>5</v>
      </c>
      <c r="Q25" s="311" t="s">
        <v>5</v>
      </c>
      <c r="R25" s="311" t="s">
        <v>5</v>
      </c>
      <c r="S25" s="311" t="s">
        <v>5</v>
      </c>
      <c r="T25" s="311" t="s">
        <v>5</v>
      </c>
    </row>
    <row r="26" s="292" customFormat="1" ht="16.95" customHeight="1" spans="1:20">
      <c r="A26" s="309" t="s">
        <v>134</v>
      </c>
      <c r="B26" s="309" t="s">
        <v>5</v>
      </c>
      <c r="C26" s="309" t="s">
        <v>5</v>
      </c>
      <c r="D26" s="309" t="s">
        <v>135</v>
      </c>
      <c r="E26" s="311" t="s">
        <v>5</v>
      </c>
      <c r="F26" s="311" t="s">
        <v>5</v>
      </c>
      <c r="G26" s="311" t="s">
        <v>5</v>
      </c>
      <c r="H26" s="310">
        <v>555700.71</v>
      </c>
      <c r="I26" s="310">
        <v>555700.71</v>
      </c>
      <c r="J26" s="311" t="s">
        <v>5</v>
      </c>
      <c r="K26" s="310">
        <v>555700.71</v>
      </c>
      <c r="L26" s="310">
        <v>555700.71</v>
      </c>
      <c r="M26" s="310">
        <v>555700.71</v>
      </c>
      <c r="N26" s="311" t="s">
        <v>5</v>
      </c>
      <c r="O26" s="311" t="s">
        <v>5</v>
      </c>
      <c r="P26" s="311" t="s">
        <v>5</v>
      </c>
      <c r="Q26" s="311" t="s">
        <v>5</v>
      </c>
      <c r="R26" s="311" t="s">
        <v>5</v>
      </c>
      <c r="S26" s="311" t="s">
        <v>5</v>
      </c>
      <c r="T26" s="311" t="s">
        <v>5</v>
      </c>
    </row>
    <row r="27" s="292" customFormat="1" ht="16.95" customHeight="1" spans="1:20">
      <c r="A27" s="309" t="s">
        <v>136</v>
      </c>
      <c r="B27" s="309" t="s">
        <v>5</v>
      </c>
      <c r="C27" s="309" t="s">
        <v>5</v>
      </c>
      <c r="D27" s="309" t="s">
        <v>137</v>
      </c>
      <c r="E27" s="311" t="s">
        <v>5</v>
      </c>
      <c r="F27" s="311" t="s">
        <v>5</v>
      </c>
      <c r="G27" s="311" t="s">
        <v>5</v>
      </c>
      <c r="H27" s="310">
        <v>275951.32</v>
      </c>
      <c r="I27" s="310">
        <v>275951.32</v>
      </c>
      <c r="J27" s="311" t="s">
        <v>5</v>
      </c>
      <c r="K27" s="310">
        <v>275951.32</v>
      </c>
      <c r="L27" s="310">
        <v>275951.32</v>
      </c>
      <c r="M27" s="310">
        <v>275951.32</v>
      </c>
      <c r="N27" s="311" t="s">
        <v>5</v>
      </c>
      <c r="O27" s="311" t="s">
        <v>5</v>
      </c>
      <c r="P27" s="311" t="s">
        <v>5</v>
      </c>
      <c r="Q27" s="311" t="s">
        <v>5</v>
      </c>
      <c r="R27" s="311" t="s">
        <v>5</v>
      </c>
      <c r="S27" s="311" t="s">
        <v>5</v>
      </c>
      <c r="T27" s="311" t="s">
        <v>5</v>
      </c>
    </row>
    <row r="28" s="292" customFormat="1" ht="16.95" customHeight="1" spans="1:20">
      <c r="A28" s="309" t="s">
        <v>144</v>
      </c>
      <c r="B28" s="309" t="s">
        <v>5</v>
      </c>
      <c r="C28" s="309" t="s">
        <v>5</v>
      </c>
      <c r="D28" s="309" t="s">
        <v>145</v>
      </c>
      <c r="E28" s="311" t="s">
        <v>5</v>
      </c>
      <c r="F28" s="311" t="s">
        <v>5</v>
      </c>
      <c r="G28" s="311" t="s">
        <v>5</v>
      </c>
      <c r="H28" s="310">
        <v>319000</v>
      </c>
      <c r="I28" s="310">
        <v>319000</v>
      </c>
      <c r="J28" s="311" t="s">
        <v>5</v>
      </c>
      <c r="K28" s="310">
        <v>319000</v>
      </c>
      <c r="L28" s="310">
        <v>319000</v>
      </c>
      <c r="M28" s="310">
        <v>319000</v>
      </c>
      <c r="N28" s="311" t="s">
        <v>5</v>
      </c>
      <c r="O28" s="311" t="s">
        <v>5</v>
      </c>
      <c r="P28" s="311" t="s">
        <v>5</v>
      </c>
      <c r="Q28" s="311" t="s">
        <v>5</v>
      </c>
      <c r="R28" s="311" t="s">
        <v>5</v>
      </c>
      <c r="S28" s="311" t="s">
        <v>5</v>
      </c>
      <c r="T28" s="311" t="s">
        <v>5</v>
      </c>
    </row>
    <row r="29" s="292" customFormat="1" ht="16.95" customHeight="1" spans="1:20">
      <c r="A29" s="309" t="s">
        <v>146</v>
      </c>
      <c r="B29" s="309" t="s">
        <v>5</v>
      </c>
      <c r="C29" s="309" t="s">
        <v>5</v>
      </c>
      <c r="D29" s="309" t="s">
        <v>147</v>
      </c>
      <c r="E29" s="311" t="s">
        <v>5</v>
      </c>
      <c r="F29" s="311" t="s">
        <v>5</v>
      </c>
      <c r="G29" s="311" t="s">
        <v>5</v>
      </c>
      <c r="H29" s="310">
        <v>319000</v>
      </c>
      <c r="I29" s="310">
        <v>319000</v>
      </c>
      <c r="J29" s="311" t="s">
        <v>5</v>
      </c>
      <c r="K29" s="310">
        <v>319000</v>
      </c>
      <c r="L29" s="310">
        <v>319000</v>
      </c>
      <c r="M29" s="310">
        <v>319000</v>
      </c>
      <c r="N29" s="311" t="s">
        <v>5</v>
      </c>
      <c r="O29" s="311" t="s">
        <v>5</v>
      </c>
      <c r="P29" s="311" t="s">
        <v>5</v>
      </c>
      <c r="Q29" s="311" t="s">
        <v>5</v>
      </c>
      <c r="R29" s="311" t="s">
        <v>5</v>
      </c>
      <c r="S29" s="311" t="s">
        <v>5</v>
      </c>
      <c r="T29" s="311" t="s">
        <v>5</v>
      </c>
    </row>
    <row r="30" s="292" customFormat="1" ht="16.95" customHeight="1" spans="1:20">
      <c r="A30" s="309" t="s">
        <v>148</v>
      </c>
      <c r="B30" s="309" t="s">
        <v>5</v>
      </c>
      <c r="C30" s="309" t="s">
        <v>5</v>
      </c>
      <c r="D30" s="309" t="s">
        <v>149</v>
      </c>
      <c r="E30" s="311" t="s">
        <v>5</v>
      </c>
      <c r="F30" s="311" t="s">
        <v>5</v>
      </c>
      <c r="G30" s="311" t="s">
        <v>5</v>
      </c>
      <c r="H30" s="310">
        <v>319000</v>
      </c>
      <c r="I30" s="310">
        <v>319000</v>
      </c>
      <c r="J30" s="311" t="s">
        <v>5</v>
      </c>
      <c r="K30" s="310">
        <v>319000</v>
      </c>
      <c r="L30" s="310">
        <v>319000</v>
      </c>
      <c r="M30" s="310">
        <v>319000</v>
      </c>
      <c r="N30" s="311" t="s">
        <v>5</v>
      </c>
      <c r="O30" s="311" t="s">
        <v>5</v>
      </c>
      <c r="P30" s="311" t="s">
        <v>5</v>
      </c>
      <c r="Q30" s="311" t="s">
        <v>5</v>
      </c>
      <c r="R30" s="311" t="s">
        <v>5</v>
      </c>
      <c r="S30" s="311" t="s">
        <v>5</v>
      </c>
      <c r="T30" s="311" t="s">
        <v>5</v>
      </c>
    </row>
    <row r="31" s="292" customFormat="1" ht="16.95" customHeight="1" spans="1:20">
      <c r="A31" s="309" t="s">
        <v>150</v>
      </c>
      <c r="B31" s="309" t="s">
        <v>5</v>
      </c>
      <c r="C31" s="309" t="s">
        <v>5</v>
      </c>
      <c r="D31" s="309" t="s">
        <v>151</v>
      </c>
      <c r="E31" s="311" t="s">
        <v>5</v>
      </c>
      <c r="F31" s="311" t="s">
        <v>5</v>
      </c>
      <c r="G31" s="311" t="s">
        <v>5</v>
      </c>
      <c r="H31" s="310">
        <v>708056</v>
      </c>
      <c r="I31" s="310">
        <v>708056</v>
      </c>
      <c r="J31" s="311" t="s">
        <v>5</v>
      </c>
      <c r="K31" s="310">
        <v>708056</v>
      </c>
      <c r="L31" s="310">
        <v>708056</v>
      </c>
      <c r="M31" s="310">
        <v>708056</v>
      </c>
      <c r="N31" s="311" t="s">
        <v>5</v>
      </c>
      <c r="O31" s="311" t="s">
        <v>5</v>
      </c>
      <c r="P31" s="311" t="s">
        <v>5</v>
      </c>
      <c r="Q31" s="311" t="s">
        <v>5</v>
      </c>
      <c r="R31" s="311" t="s">
        <v>5</v>
      </c>
      <c r="S31" s="311" t="s">
        <v>5</v>
      </c>
      <c r="T31" s="311" t="s">
        <v>5</v>
      </c>
    </row>
    <row r="32" s="292" customFormat="1" ht="16.95" customHeight="1" spans="1:20">
      <c r="A32" s="309" t="s">
        <v>152</v>
      </c>
      <c r="B32" s="309" t="s">
        <v>5</v>
      </c>
      <c r="C32" s="309" t="s">
        <v>5</v>
      </c>
      <c r="D32" s="309" t="s">
        <v>153</v>
      </c>
      <c r="E32" s="311" t="s">
        <v>5</v>
      </c>
      <c r="F32" s="311" t="s">
        <v>5</v>
      </c>
      <c r="G32" s="311" t="s">
        <v>5</v>
      </c>
      <c r="H32" s="310">
        <v>708056</v>
      </c>
      <c r="I32" s="310">
        <v>708056</v>
      </c>
      <c r="J32" s="311" t="s">
        <v>5</v>
      </c>
      <c r="K32" s="310">
        <v>708056</v>
      </c>
      <c r="L32" s="310">
        <v>708056</v>
      </c>
      <c r="M32" s="310">
        <v>708056</v>
      </c>
      <c r="N32" s="311" t="s">
        <v>5</v>
      </c>
      <c r="O32" s="311" t="s">
        <v>5</v>
      </c>
      <c r="P32" s="311" t="s">
        <v>5</v>
      </c>
      <c r="Q32" s="311" t="s">
        <v>5</v>
      </c>
      <c r="R32" s="311" t="s">
        <v>5</v>
      </c>
      <c r="S32" s="311" t="s">
        <v>5</v>
      </c>
      <c r="T32" s="311" t="s">
        <v>5</v>
      </c>
    </row>
    <row r="33" s="292" customFormat="1" ht="16.95" customHeight="1" spans="1:20">
      <c r="A33" s="309" t="s">
        <v>154</v>
      </c>
      <c r="B33" s="309" t="s">
        <v>5</v>
      </c>
      <c r="C33" s="309" t="s">
        <v>5</v>
      </c>
      <c r="D33" s="309" t="s">
        <v>155</v>
      </c>
      <c r="E33" s="311" t="s">
        <v>5</v>
      </c>
      <c r="F33" s="311" t="s">
        <v>5</v>
      </c>
      <c r="G33" s="311" t="s">
        <v>5</v>
      </c>
      <c r="H33" s="310">
        <v>708056</v>
      </c>
      <c r="I33" s="310">
        <v>708056</v>
      </c>
      <c r="J33" s="311" t="s">
        <v>5</v>
      </c>
      <c r="K33" s="310">
        <v>708056</v>
      </c>
      <c r="L33" s="310">
        <v>708056</v>
      </c>
      <c r="M33" s="310">
        <v>708056</v>
      </c>
      <c r="N33" s="311" t="s">
        <v>5</v>
      </c>
      <c r="O33" s="311" t="s">
        <v>5</v>
      </c>
      <c r="P33" s="311" t="s">
        <v>5</v>
      </c>
      <c r="Q33" s="311" t="s">
        <v>5</v>
      </c>
      <c r="R33" s="311" t="s">
        <v>5</v>
      </c>
      <c r="S33" s="311" t="s">
        <v>5</v>
      </c>
      <c r="T33" s="311" t="s">
        <v>5</v>
      </c>
    </row>
    <row r="34" s="292" customFormat="1" ht="16.95" customHeight="1" spans="1:20">
      <c r="A34" s="309"/>
      <c r="B34" s="309"/>
      <c r="C34" s="312"/>
      <c r="D34" s="309"/>
      <c r="E34" s="313"/>
      <c r="F34" s="313"/>
      <c r="G34" s="313"/>
      <c r="H34" s="313"/>
      <c r="I34" s="313"/>
      <c r="J34" s="313"/>
      <c r="K34" s="238"/>
      <c r="L34" s="313"/>
      <c r="M34" s="313"/>
      <c r="N34" s="313"/>
      <c r="O34" s="313"/>
      <c r="P34" s="313"/>
      <c r="Q34" s="313"/>
      <c r="R34" s="321"/>
      <c r="S34" s="321"/>
      <c r="T34" s="321"/>
    </row>
    <row r="35" s="292" customFormat="1" ht="16.95" customHeight="1" spans="1:20">
      <c r="A35" s="309"/>
      <c r="B35" s="309"/>
      <c r="C35" s="312"/>
      <c r="D35" s="309"/>
      <c r="E35" s="313"/>
      <c r="F35" s="313"/>
      <c r="G35" s="313"/>
      <c r="H35" s="313"/>
      <c r="I35" s="313"/>
      <c r="J35" s="313"/>
      <c r="K35" s="238"/>
      <c r="L35" s="313"/>
      <c r="M35" s="313"/>
      <c r="N35" s="313"/>
      <c r="O35" s="313"/>
      <c r="P35" s="313"/>
      <c r="Q35" s="313"/>
      <c r="R35" s="321"/>
      <c r="S35" s="321"/>
      <c r="T35" s="321"/>
    </row>
    <row r="36" s="292" customFormat="1" ht="16.95" customHeight="1" spans="1:20">
      <c r="A36" s="309"/>
      <c r="B36" s="309"/>
      <c r="C36" s="309"/>
      <c r="D36" s="309"/>
      <c r="E36" s="313"/>
      <c r="F36" s="313"/>
      <c r="G36" s="313"/>
      <c r="H36" s="313"/>
      <c r="I36" s="313"/>
      <c r="J36" s="313"/>
      <c r="K36" s="238"/>
      <c r="L36" s="313"/>
      <c r="M36" s="313"/>
      <c r="N36" s="313"/>
      <c r="O36" s="313"/>
      <c r="P36" s="313"/>
      <c r="Q36" s="313"/>
      <c r="R36" s="321"/>
      <c r="S36" s="321"/>
      <c r="T36" s="321"/>
    </row>
    <row r="37" s="292" customFormat="1" ht="16.95" customHeight="1" spans="1:20">
      <c r="A37" s="309"/>
      <c r="B37" s="309"/>
      <c r="C37" s="309"/>
      <c r="D37" s="309"/>
      <c r="E37" s="313"/>
      <c r="F37" s="313"/>
      <c r="G37" s="313"/>
      <c r="H37" s="313"/>
      <c r="I37" s="313"/>
      <c r="J37" s="313"/>
      <c r="K37" s="238"/>
      <c r="L37" s="313"/>
      <c r="M37" s="313"/>
      <c r="N37" s="313"/>
      <c r="O37" s="313"/>
      <c r="P37" s="313"/>
      <c r="Q37" s="313"/>
      <c r="R37" s="321"/>
      <c r="S37" s="321"/>
      <c r="T37" s="321"/>
    </row>
    <row r="38" s="292" customFormat="1" ht="16.95" customHeight="1" spans="1:20">
      <c r="A38" s="309"/>
      <c r="B38" s="309"/>
      <c r="C38" s="309"/>
      <c r="D38" s="309"/>
      <c r="E38" s="313"/>
      <c r="F38" s="313"/>
      <c r="G38" s="313"/>
      <c r="H38" s="313"/>
      <c r="I38" s="313"/>
      <c r="J38" s="313"/>
      <c r="K38" s="238"/>
      <c r="L38" s="313"/>
      <c r="M38" s="313"/>
      <c r="N38" s="313"/>
      <c r="O38" s="313"/>
      <c r="P38" s="313"/>
      <c r="Q38" s="313"/>
      <c r="R38" s="321"/>
      <c r="S38" s="321"/>
      <c r="T38" s="321"/>
    </row>
    <row r="39" s="227" customFormat="1" ht="19.95" customHeight="1" spans="1:17">
      <c r="A39" s="314" t="s">
        <v>202</v>
      </c>
      <c r="B39" s="314" t="s">
        <v>5</v>
      </c>
      <c r="C39" s="314" t="s">
        <v>5</v>
      </c>
      <c r="D39" s="314" t="s">
        <v>5</v>
      </c>
      <c r="E39" s="314" t="s">
        <v>5</v>
      </c>
      <c r="F39" s="314" t="s">
        <v>5</v>
      </c>
      <c r="G39" s="314" t="s">
        <v>5</v>
      </c>
      <c r="H39" s="314" t="s">
        <v>5</v>
      </c>
      <c r="I39" s="314" t="s">
        <v>5</v>
      </c>
      <c r="J39" s="314" t="s">
        <v>5</v>
      </c>
      <c r="K39" s="314" t="s">
        <v>5</v>
      </c>
      <c r="L39" s="314" t="s">
        <v>5</v>
      </c>
      <c r="M39" s="314" t="s">
        <v>5</v>
      </c>
      <c r="N39" s="314" t="s">
        <v>5</v>
      </c>
      <c r="O39" s="314" t="s">
        <v>5</v>
      </c>
      <c r="P39" s="314" t="s">
        <v>5</v>
      </c>
      <c r="Q39" s="322" t="s">
        <v>5</v>
      </c>
    </row>
  </sheetData>
  <mergeCells count="55">
    <mergeCell ref="A1:Q1"/>
    <mergeCell ref="R2:T2"/>
    <mergeCell ref="R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9:Q39"/>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748031496062992" right="0.354330708661417" top="0.78740157480315" bottom="0.393700787401575" header="0.511811023622047" footer="0.511811023622047"/>
  <pageSetup paperSize="9" scale="7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showZeros="0" topLeftCell="A10" workbookViewId="0">
      <selection activeCell="K37" sqref="K37"/>
    </sheetView>
  </sheetViews>
  <sheetFormatPr defaultColWidth="8.88888888888889" defaultRowHeight="13.2"/>
  <cols>
    <col min="1" max="1" width="7" style="112" customWidth="1"/>
    <col min="2" max="2" width="27.1018518518519" style="112" customWidth="1"/>
    <col min="3" max="3" width="15" style="112" customWidth="1"/>
    <col min="4" max="4" width="7" style="112" customWidth="1"/>
    <col min="5" max="5" width="20.1018518518519" style="112" customWidth="1"/>
    <col min="6" max="6" width="14.3333333333333" style="112" customWidth="1"/>
    <col min="7" max="7" width="7" style="112" customWidth="1"/>
    <col min="8" max="8" width="24" style="112" customWidth="1"/>
    <col min="9" max="9" width="11.6666666666667" style="112" customWidth="1"/>
    <col min="10" max="16384" width="8.88888888888889" style="112"/>
  </cols>
  <sheetData>
    <row r="1" ht="31.2" customHeight="1" spans="1:9">
      <c r="A1" s="228" t="s">
        <v>203</v>
      </c>
      <c r="B1" s="228"/>
      <c r="C1" s="228"/>
      <c r="D1" s="228"/>
      <c r="E1" s="228"/>
      <c r="F1" s="228"/>
      <c r="G1" s="228"/>
      <c r="H1" s="228"/>
      <c r="I1" s="228"/>
    </row>
    <row r="2" s="86" customFormat="1" ht="14.4" spans="9:9">
      <c r="I2" s="235" t="s">
        <v>204</v>
      </c>
    </row>
    <row r="3" s="291" customFormat="1" ht="16.8" spans="1:9">
      <c r="A3" s="291" t="str">
        <f>附表1收入支出决算总表!A3</f>
        <v>      部门：大姚县昙华乡中心学校</v>
      </c>
      <c r="I3" s="302" t="s">
        <v>3</v>
      </c>
    </row>
    <row r="4" s="292" customFormat="1" customHeight="1" spans="1:9">
      <c r="A4" s="293" t="s">
        <v>198</v>
      </c>
      <c r="B4" s="294"/>
      <c r="C4" s="294"/>
      <c r="D4" s="294" t="s">
        <v>199</v>
      </c>
      <c r="E4" s="294"/>
      <c r="F4" s="294" t="s">
        <v>5</v>
      </c>
      <c r="G4" s="294" t="s">
        <v>5</v>
      </c>
      <c r="H4" s="294" t="s">
        <v>5</v>
      </c>
      <c r="I4" s="294" t="s">
        <v>5</v>
      </c>
    </row>
    <row r="5" s="292" customFormat="1" ht="14.4" customHeight="1" spans="1:9">
      <c r="A5" s="295" t="s">
        <v>205</v>
      </c>
      <c r="B5" s="296" t="s">
        <v>93</v>
      </c>
      <c r="C5" s="296" t="s">
        <v>9</v>
      </c>
      <c r="D5" s="296" t="s">
        <v>205</v>
      </c>
      <c r="E5" s="296" t="s">
        <v>93</v>
      </c>
      <c r="F5" s="296" t="s">
        <v>9</v>
      </c>
      <c r="G5" s="296" t="s">
        <v>205</v>
      </c>
      <c r="H5" s="296" t="s">
        <v>93</v>
      </c>
      <c r="I5" s="296" t="s">
        <v>9</v>
      </c>
    </row>
    <row r="6" s="292" customFormat="1" ht="14.4" customHeight="1" spans="1:9">
      <c r="A6" s="295"/>
      <c r="B6" s="296" t="s">
        <v>5</v>
      </c>
      <c r="C6" s="296" t="s">
        <v>5</v>
      </c>
      <c r="D6" s="296" t="s">
        <v>5</v>
      </c>
      <c r="E6" s="296" t="s">
        <v>5</v>
      </c>
      <c r="F6" s="296" t="s">
        <v>5</v>
      </c>
      <c r="G6" s="296" t="s">
        <v>5</v>
      </c>
      <c r="H6" s="296" t="s">
        <v>5</v>
      </c>
      <c r="I6" s="296" t="s">
        <v>5</v>
      </c>
    </row>
    <row r="7" s="292" customFormat="1" ht="12.6" customHeight="1" spans="1:9">
      <c r="A7" s="297" t="s">
        <v>206</v>
      </c>
      <c r="B7" s="298" t="s">
        <v>207</v>
      </c>
      <c r="C7" s="23">
        <v>11542831.64</v>
      </c>
      <c r="D7" s="298" t="s">
        <v>208</v>
      </c>
      <c r="E7" s="298" t="s">
        <v>209</v>
      </c>
      <c r="F7" s="23">
        <v>405611.55</v>
      </c>
      <c r="G7" s="298" t="s">
        <v>210</v>
      </c>
      <c r="H7" s="298" t="s">
        <v>211</v>
      </c>
      <c r="I7" s="303" t="s">
        <v>5</v>
      </c>
    </row>
    <row r="8" s="292" customFormat="1" ht="12.6" customHeight="1" spans="1:9">
      <c r="A8" s="297" t="s">
        <v>212</v>
      </c>
      <c r="B8" s="298" t="s">
        <v>213</v>
      </c>
      <c r="C8" s="23">
        <v>3322200</v>
      </c>
      <c r="D8" s="298" t="s">
        <v>214</v>
      </c>
      <c r="E8" s="298" t="s">
        <v>215</v>
      </c>
      <c r="F8" s="23">
        <v>134935.71</v>
      </c>
      <c r="G8" s="298" t="s">
        <v>216</v>
      </c>
      <c r="H8" s="298" t="s">
        <v>217</v>
      </c>
      <c r="I8" s="303" t="s">
        <v>5</v>
      </c>
    </row>
    <row r="9" s="292" customFormat="1" ht="12.6" customHeight="1" spans="1:9">
      <c r="A9" s="297" t="s">
        <v>218</v>
      </c>
      <c r="B9" s="298" t="s">
        <v>219</v>
      </c>
      <c r="C9" s="23">
        <v>961351</v>
      </c>
      <c r="D9" s="298" t="s">
        <v>220</v>
      </c>
      <c r="E9" s="298" t="s">
        <v>221</v>
      </c>
      <c r="F9" s="23">
        <v>11171.58</v>
      </c>
      <c r="G9" s="298" t="s">
        <v>222</v>
      </c>
      <c r="H9" s="298" t="s">
        <v>223</v>
      </c>
      <c r="I9" s="303" t="s">
        <v>5</v>
      </c>
    </row>
    <row r="10" s="292" customFormat="1" ht="12.6" customHeight="1" spans="1:9">
      <c r="A10" s="297" t="s">
        <v>224</v>
      </c>
      <c r="B10" s="298" t="s">
        <v>225</v>
      </c>
      <c r="C10" s="23" t="s">
        <v>5</v>
      </c>
      <c r="D10" s="298" t="s">
        <v>226</v>
      </c>
      <c r="E10" s="298" t="s">
        <v>227</v>
      </c>
      <c r="F10" s="23" t="s">
        <v>5</v>
      </c>
      <c r="G10" s="298" t="s">
        <v>228</v>
      </c>
      <c r="H10" s="298" t="s">
        <v>229</v>
      </c>
      <c r="I10" s="303" t="s">
        <v>5</v>
      </c>
    </row>
    <row r="11" s="292" customFormat="1" ht="12.6" customHeight="1" spans="1:9">
      <c r="A11" s="297" t="s">
        <v>230</v>
      </c>
      <c r="B11" s="298" t="s">
        <v>231</v>
      </c>
      <c r="C11" s="23" t="s">
        <v>5</v>
      </c>
      <c r="D11" s="298" t="s">
        <v>232</v>
      </c>
      <c r="E11" s="298" t="s">
        <v>233</v>
      </c>
      <c r="F11" s="23" t="s">
        <v>5</v>
      </c>
      <c r="G11" s="298" t="s">
        <v>234</v>
      </c>
      <c r="H11" s="298" t="s">
        <v>235</v>
      </c>
      <c r="I11" s="303" t="s">
        <v>5</v>
      </c>
    </row>
    <row r="12" s="292" customFormat="1" ht="12.6" customHeight="1" spans="1:9">
      <c r="A12" s="297" t="s">
        <v>236</v>
      </c>
      <c r="B12" s="298" t="s">
        <v>237</v>
      </c>
      <c r="C12" s="23">
        <v>4614281</v>
      </c>
      <c r="D12" s="298" t="s">
        <v>238</v>
      </c>
      <c r="E12" s="298" t="s">
        <v>239</v>
      </c>
      <c r="F12" s="23">
        <v>1950</v>
      </c>
      <c r="G12" s="298" t="s">
        <v>240</v>
      </c>
      <c r="H12" s="298" t="s">
        <v>241</v>
      </c>
      <c r="I12" s="303" t="s">
        <v>5</v>
      </c>
    </row>
    <row r="13" s="292" customFormat="1" ht="12.6" customHeight="1" spans="1:9">
      <c r="A13" s="297" t="s">
        <v>242</v>
      </c>
      <c r="B13" s="298" t="s">
        <v>243</v>
      </c>
      <c r="C13" s="23">
        <v>1033937.6</v>
      </c>
      <c r="D13" s="298" t="s">
        <v>244</v>
      </c>
      <c r="E13" s="298" t="s">
        <v>245</v>
      </c>
      <c r="F13" s="23">
        <v>38144.26</v>
      </c>
      <c r="G13" s="298" t="s">
        <v>246</v>
      </c>
      <c r="H13" s="298" t="s">
        <v>247</v>
      </c>
      <c r="I13" s="303" t="s">
        <v>5</v>
      </c>
    </row>
    <row r="14" s="292" customFormat="1" ht="12.6" customHeight="1" spans="1:9">
      <c r="A14" s="297" t="s">
        <v>248</v>
      </c>
      <c r="B14" s="298" t="s">
        <v>249</v>
      </c>
      <c r="C14" s="23" t="s">
        <v>5</v>
      </c>
      <c r="D14" s="298" t="s">
        <v>250</v>
      </c>
      <c r="E14" s="298" t="s">
        <v>251</v>
      </c>
      <c r="F14" s="23">
        <v>1462</v>
      </c>
      <c r="G14" s="298" t="s">
        <v>252</v>
      </c>
      <c r="H14" s="298" t="s">
        <v>253</v>
      </c>
      <c r="I14" s="303" t="s">
        <v>5</v>
      </c>
    </row>
    <row r="15" s="292" customFormat="1" ht="12.6" customHeight="1" spans="1:9">
      <c r="A15" s="297" t="s">
        <v>254</v>
      </c>
      <c r="B15" s="298" t="s">
        <v>255</v>
      </c>
      <c r="C15" s="23">
        <v>528445.71</v>
      </c>
      <c r="D15" s="298" t="s">
        <v>256</v>
      </c>
      <c r="E15" s="298" t="s">
        <v>257</v>
      </c>
      <c r="F15" s="23" t="s">
        <v>5</v>
      </c>
      <c r="G15" s="298" t="s">
        <v>258</v>
      </c>
      <c r="H15" s="298" t="s">
        <v>259</v>
      </c>
      <c r="I15" s="303" t="s">
        <v>5</v>
      </c>
    </row>
    <row r="16" s="292" customFormat="1" ht="12.6" customHeight="1" spans="1:9">
      <c r="A16" s="297" t="s">
        <v>260</v>
      </c>
      <c r="B16" s="298" t="s">
        <v>261</v>
      </c>
      <c r="C16" s="23">
        <v>275951.32</v>
      </c>
      <c r="D16" s="298" t="s">
        <v>262</v>
      </c>
      <c r="E16" s="298" t="s">
        <v>263</v>
      </c>
      <c r="F16" s="23" t="s">
        <v>5</v>
      </c>
      <c r="G16" s="298" t="s">
        <v>264</v>
      </c>
      <c r="H16" s="298" t="s">
        <v>265</v>
      </c>
      <c r="I16" s="303" t="s">
        <v>5</v>
      </c>
    </row>
    <row r="17" s="292" customFormat="1" ht="12.6" customHeight="1" spans="1:9">
      <c r="A17" s="297" t="s">
        <v>266</v>
      </c>
      <c r="B17" s="298" t="s">
        <v>267</v>
      </c>
      <c r="C17" s="23">
        <v>98609.01</v>
      </c>
      <c r="D17" s="298" t="s">
        <v>268</v>
      </c>
      <c r="E17" s="298" t="s">
        <v>269</v>
      </c>
      <c r="F17" s="23">
        <v>42416</v>
      </c>
      <c r="G17" s="298" t="s">
        <v>270</v>
      </c>
      <c r="H17" s="298" t="s">
        <v>271</v>
      </c>
      <c r="I17" s="303" t="s">
        <v>5</v>
      </c>
    </row>
    <row r="18" s="292" customFormat="1" ht="12.6" customHeight="1" spans="1:9">
      <c r="A18" s="297" t="s">
        <v>272</v>
      </c>
      <c r="B18" s="298" t="s">
        <v>155</v>
      </c>
      <c r="C18" s="23">
        <v>708056</v>
      </c>
      <c r="D18" s="298" t="s">
        <v>273</v>
      </c>
      <c r="E18" s="298" t="s">
        <v>274</v>
      </c>
      <c r="F18" s="23" t="s">
        <v>5</v>
      </c>
      <c r="G18" s="298" t="s">
        <v>275</v>
      </c>
      <c r="H18" s="298" t="s">
        <v>276</v>
      </c>
      <c r="I18" s="303" t="s">
        <v>5</v>
      </c>
    </row>
    <row r="19" s="292" customFormat="1" ht="12.6" customHeight="1" spans="1:9">
      <c r="A19" s="297" t="s">
        <v>277</v>
      </c>
      <c r="B19" s="298" t="s">
        <v>278</v>
      </c>
      <c r="C19" s="23" t="s">
        <v>5</v>
      </c>
      <c r="D19" s="298" t="s">
        <v>279</v>
      </c>
      <c r="E19" s="298" t="s">
        <v>280</v>
      </c>
      <c r="F19" s="23">
        <v>8700</v>
      </c>
      <c r="G19" s="298" t="s">
        <v>281</v>
      </c>
      <c r="H19" s="298" t="s">
        <v>282</v>
      </c>
      <c r="I19" s="303" t="s">
        <v>5</v>
      </c>
    </row>
    <row r="20" s="292" customFormat="1" ht="12.6" customHeight="1" spans="1:9">
      <c r="A20" s="297" t="s">
        <v>283</v>
      </c>
      <c r="B20" s="298" t="s">
        <v>284</v>
      </c>
      <c r="C20" s="23" t="s">
        <v>5</v>
      </c>
      <c r="D20" s="298" t="s">
        <v>285</v>
      </c>
      <c r="E20" s="298" t="s">
        <v>286</v>
      </c>
      <c r="F20" s="23" t="s">
        <v>5</v>
      </c>
      <c r="G20" s="298" t="s">
        <v>287</v>
      </c>
      <c r="H20" s="298" t="s">
        <v>288</v>
      </c>
      <c r="I20" s="303" t="s">
        <v>5</v>
      </c>
    </row>
    <row r="21" s="292" customFormat="1" ht="12.6" customHeight="1" spans="1:9">
      <c r="A21" s="297" t="s">
        <v>289</v>
      </c>
      <c r="B21" s="298" t="s">
        <v>290</v>
      </c>
      <c r="C21" s="23">
        <v>754396.4</v>
      </c>
      <c r="D21" s="298" t="s">
        <v>291</v>
      </c>
      <c r="E21" s="298" t="s">
        <v>292</v>
      </c>
      <c r="F21" s="23" t="s">
        <v>5</v>
      </c>
      <c r="G21" s="298" t="s">
        <v>293</v>
      </c>
      <c r="H21" s="298" t="s">
        <v>294</v>
      </c>
      <c r="I21" s="303" t="s">
        <v>5</v>
      </c>
    </row>
    <row r="22" s="292" customFormat="1" ht="12.6" customHeight="1" spans="1:9">
      <c r="A22" s="297" t="s">
        <v>295</v>
      </c>
      <c r="B22" s="298" t="s">
        <v>296</v>
      </c>
      <c r="C22" s="23" t="s">
        <v>5</v>
      </c>
      <c r="D22" s="298" t="s">
        <v>297</v>
      </c>
      <c r="E22" s="298" t="s">
        <v>298</v>
      </c>
      <c r="F22" s="23">
        <v>21287</v>
      </c>
      <c r="G22" s="298" t="s">
        <v>299</v>
      </c>
      <c r="H22" s="298" t="s">
        <v>300</v>
      </c>
      <c r="I22" s="303" t="s">
        <v>5</v>
      </c>
    </row>
    <row r="23" s="292" customFormat="1" ht="12.6" customHeight="1" spans="1:9">
      <c r="A23" s="297" t="s">
        <v>301</v>
      </c>
      <c r="B23" s="298" t="s">
        <v>302</v>
      </c>
      <c r="C23" s="23">
        <v>391341.4</v>
      </c>
      <c r="D23" s="298" t="s">
        <v>303</v>
      </c>
      <c r="E23" s="298" t="s">
        <v>304</v>
      </c>
      <c r="F23" s="23">
        <v>860</v>
      </c>
      <c r="G23" s="298" t="s">
        <v>305</v>
      </c>
      <c r="H23" s="298" t="s">
        <v>306</v>
      </c>
      <c r="I23" s="303" t="s">
        <v>5</v>
      </c>
    </row>
    <row r="24" s="292" customFormat="1" ht="12.6" customHeight="1" spans="1:9">
      <c r="A24" s="297" t="s">
        <v>307</v>
      </c>
      <c r="B24" s="298" t="s">
        <v>308</v>
      </c>
      <c r="C24" s="23" t="s">
        <v>5</v>
      </c>
      <c r="D24" s="298" t="s">
        <v>309</v>
      </c>
      <c r="E24" s="298" t="s">
        <v>310</v>
      </c>
      <c r="F24" s="23" t="s">
        <v>5</v>
      </c>
      <c r="G24" s="298" t="s">
        <v>311</v>
      </c>
      <c r="H24" s="298" t="s">
        <v>312</v>
      </c>
      <c r="I24" s="303" t="s">
        <v>5</v>
      </c>
    </row>
    <row r="25" s="292" customFormat="1" ht="12.6" customHeight="1" spans="1:9">
      <c r="A25" s="297" t="s">
        <v>313</v>
      </c>
      <c r="B25" s="298" t="s">
        <v>314</v>
      </c>
      <c r="C25" s="23" t="s">
        <v>5</v>
      </c>
      <c r="D25" s="298" t="s">
        <v>315</v>
      </c>
      <c r="E25" s="298" t="s">
        <v>316</v>
      </c>
      <c r="F25" s="23" t="s">
        <v>5</v>
      </c>
      <c r="G25" s="298" t="s">
        <v>317</v>
      </c>
      <c r="H25" s="298" t="s">
        <v>318</v>
      </c>
      <c r="I25" s="303" t="s">
        <v>5</v>
      </c>
    </row>
    <row r="26" s="292" customFormat="1" ht="12.6" customHeight="1" spans="1:9">
      <c r="A26" s="297" t="s">
        <v>319</v>
      </c>
      <c r="B26" s="298" t="s">
        <v>320</v>
      </c>
      <c r="C26" s="23">
        <v>363055</v>
      </c>
      <c r="D26" s="298" t="s">
        <v>321</v>
      </c>
      <c r="E26" s="298" t="s">
        <v>322</v>
      </c>
      <c r="F26" s="23" t="s">
        <v>5</v>
      </c>
      <c r="G26" s="298" t="s">
        <v>323</v>
      </c>
      <c r="H26" s="298" t="s">
        <v>324</v>
      </c>
      <c r="I26" s="303" t="s">
        <v>5</v>
      </c>
    </row>
    <row r="27" s="292" customFormat="1" ht="12.6" customHeight="1" spans="1:9">
      <c r="A27" s="297" t="s">
        <v>325</v>
      </c>
      <c r="B27" s="298" t="s">
        <v>326</v>
      </c>
      <c r="C27" s="23" t="s">
        <v>5</v>
      </c>
      <c r="D27" s="298" t="s">
        <v>327</v>
      </c>
      <c r="E27" s="298" t="s">
        <v>328</v>
      </c>
      <c r="F27" s="23">
        <v>85520</v>
      </c>
      <c r="G27" s="298" t="s">
        <v>329</v>
      </c>
      <c r="H27" s="298" t="s">
        <v>330</v>
      </c>
      <c r="I27" s="303" t="s">
        <v>5</v>
      </c>
    </row>
    <row r="28" s="292" customFormat="1" ht="12.6" customHeight="1" spans="1:9">
      <c r="A28" s="297" t="s">
        <v>331</v>
      </c>
      <c r="B28" s="298" t="s">
        <v>332</v>
      </c>
      <c r="C28" s="23" t="s">
        <v>5</v>
      </c>
      <c r="D28" s="298" t="s">
        <v>333</v>
      </c>
      <c r="E28" s="298" t="s">
        <v>334</v>
      </c>
      <c r="F28" s="23" t="s">
        <v>5</v>
      </c>
      <c r="G28" s="298" t="s">
        <v>335</v>
      </c>
      <c r="H28" s="298" t="s">
        <v>336</v>
      </c>
      <c r="I28" s="303" t="s">
        <v>5</v>
      </c>
    </row>
    <row r="29" s="292" customFormat="1" ht="12.6" customHeight="1" spans="1:9">
      <c r="A29" s="297" t="s">
        <v>337</v>
      </c>
      <c r="B29" s="298" t="s">
        <v>338</v>
      </c>
      <c r="C29" s="23" t="s">
        <v>5</v>
      </c>
      <c r="D29" s="298" t="s">
        <v>339</v>
      </c>
      <c r="E29" s="298" t="s">
        <v>340</v>
      </c>
      <c r="F29" s="23">
        <v>59165</v>
      </c>
      <c r="G29" s="298" t="s">
        <v>341</v>
      </c>
      <c r="H29" s="298" t="s">
        <v>342</v>
      </c>
      <c r="I29" s="303" t="s">
        <v>5</v>
      </c>
    </row>
    <row r="30" s="292" customFormat="1" ht="12.6" customHeight="1" spans="1:9">
      <c r="A30" s="297" t="s">
        <v>343</v>
      </c>
      <c r="B30" s="298" t="s">
        <v>344</v>
      </c>
      <c r="C30" s="23" t="s">
        <v>5</v>
      </c>
      <c r="D30" s="298" t="s">
        <v>345</v>
      </c>
      <c r="E30" s="298" t="s">
        <v>346</v>
      </c>
      <c r="F30" s="23" t="s">
        <v>5</v>
      </c>
      <c r="G30" s="298" t="s">
        <v>347</v>
      </c>
      <c r="H30" s="298" t="s">
        <v>157</v>
      </c>
      <c r="I30" s="303" t="s">
        <v>5</v>
      </c>
    </row>
    <row r="31" s="292" customFormat="1" ht="12.6" customHeight="1" spans="1:9">
      <c r="A31" s="297" t="s">
        <v>348</v>
      </c>
      <c r="B31" s="298" t="s">
        <v>349</v>
      </c>
      <c r="C31" s="23" t="s">
        <v>5</v>
      </c>
      <c r="D31" s="298" t="s">
        <v>350</v>
      </c>
      <c r="E31" s="298" t="s">
        <v>351</v>
      </c>
      <c r="F31" s="23" t="s">
        <v>5</v>
      </c>
      <c r="G31" s="298" t="s">
        <v>352</v>
      </c>
      <c r="H31" s="298" t="s">
        <v>353</v>
      </c>
      <c r="I31" s="303" t="s">
        <v>5</v>
      </c>
    </row>
    <row r="32" s="292" customFormat="1" ht="12.6" customHeight="1" spans="1:9">
      <c r="A32" s="297" t="s">
        <v>354</v>
      </c>
      <c r="B32" s="298" t="s">
        <v>355</v>
      </c>
      <c r="C32" s="23" t="s">
        <v>5</v>
      </c>
      <c r="D32" s="298" t="s">
        <v>356</v>
      </c>
      <c r="E32" s="298" t="s">
        <v>357</v>
      </c>
      <c r="F32" s="23" t="s">
        <v>5</v>
      </c>
      <c r="G32" s="298" t="s">
        <v>358</v>
      </c>
      <c r="H32" s="298" t="s">
        <v>359</v>
      </c>
      <c r="I32" s="303" t="s">
        <v>5</v>
      </c>
    </row>
    <row r="33" s="292" customFormat="1" ht="12.6" customHeight="1" spans="1:9">
      <c r="A33" s="297" t="s">
        <v>360</v>
      </c>
      <c r="B33" s="298" t="s">
        <v>361</v>
      </c>
      <c r="C33" s="23" t="s">
        <v>5</v>
      </c>
      <c r="D33" s="298" t="s">
        <v>362</v>
      </c>
      <c r="E33" s="298" t="s">
        <v>363</v>
      </c>
      <c r="F33" s="23" t="s">
        <v>5</v>
      </c>
      <c r="G33" s="298" t="s">
        <v>364</v>
      </c>
      <c r="H33" s="298" t="s">
        <v>365</v>
      </c>
      <c r="I33" s="303" t="s">
        <v>5</v>
      </c>
    </row>
    <row r="34" s="292" customFormat="1" ht="12.6" customHeight="1" spans="1:9">
      <c r="A34" s="297" t="s">
        <v>5</v>
      </c>
      <c r="B34" s="298" t="s">
        <v>5</v>
      </c>
      <c r="C34" s="23" t="s">
        <v>5</v>
      </c>
      <c r="D34" s="298" t="s">
        <v>366</v>
      </c>
      <c r="E34" s="298" t="s">
        <v>367</v>
      </c>
      <c r="F34" s="23" t="s">
        <v>5</v>
      </c>
      <c r="G34" s="298" t="s">
        <v>368</v>
      </c>
      <c r="H34" s="298" t="s">
        <v>369</v>
      </c>
      <c r="I34" s="303" t="s">
        <v>5</v>
      </c>
    </row>
    <row r="35" s="292" customFormat="1" ht="12.6" customHeight="1" spans="1:9">
      <c r="A35" s="297" t="s">
        <v>5</v>
      </c>
      <c r="B35" s="298" t="s">
        <v>5</v>
      </c>
      <c r="C35" s="23" t="s">
        <v>5</v>
      </c>
      <c r="D35" s="298" t="s">
        <v>370</v>
      </c>
      <c r="E35" s="298" t="s">
        <v>371</v>
      </c>
      <c r="F35" s="23" t="s">
        <v>5</v>
      </c>
      <c r="G35" s="298" t="s">
        <v>372</v>
      </c>
      <c r="H35" s="298" t="s">
        <v>373</v>
      </c>
      <c r="I35" s="303" t="s">
        <v>5</v>
      </c>
    </row>
    <row r="36" s="292" customFormat="1" ht="12.6" customHeight="1" spans="1:9">
      <c r="A36" s="297" t="s">
        <v>5</v>
      </c>
      <c r="B36" s="298" t="s">
        <v>5</v>
      </c>
      <c r="C36" s="23" t="s">
        <v>5</v>
      </c>
      <c r="D36" s="298" t="s">
        <v>374</v>
      </c>
      <c r="E36" s="298" t="s">
        <v>375</v>
      </c>
      <c r="F36" s="23" t="s">
        <v>5</v>
      </c>
      <c r="G36" s="298" t="s">
        <v>5</v>
      </c>
      <c r="H36" s="298" t="s">
        <v>5</v>
      </c>
      <c r="I36" s="303" t="s">
        <v>5</v>
      </c>
    </row>
    <row r="37" s="292" customFormat="1" ht="12.6" customHeight="1" spans="1:9">
      <c r="A37" s="297" t="s">
        <v>5</v>
      </c>
      <c r="B37" s="298" t="s">
        <v>5</v>
      </c>
      <c r="C37" s="23" t="s">
        <v>5</v>
      </c>
      <c r="D37" s="298" t="s">
        <v>376</v>
      </c>
      <c r="E37" s="298" t="s">
        <v>377</v>
      </c>
      <c r="F37" s="23" t="s">
        <v>5</v>
      </c>
      <c r="G37" s="298" t="s">
        <v>5</v>
      </c>
      <c r="H37" s="298" t="s">
        <v>5</v>
      </c>
      <c r="I37" s="303" t="s">
        <v>5</v>
      </c>
    </row>
    <row r="38" s="292" customFormat="1" ht="12.6" customHeight="1" spans="1:9">
      <c r="A38" s="297" t="s">
        <v>5</v>
      </c>
      <c r="B38" s="298" t="s">
        <v>5</v>
      </c>
      <c r="C38" s="23" t="s">
        <v>5</v>
      </c>
      <c r="D38" s="298" t="s">
        <v>378</v>
      </c>
      <c r="E38" s="298" t="s">
        <v>379</v>
      </c>
      <c r="F38" s="23" t="s">
        <v>5</v>
      </c>
      <c r="G38" s="298" t="s">
        <v>5</v>
      </c>
      <c r="H38" s="298" t="s">
        <v>5</v>
      </c>
      <c r="I38" s="303" t="s">
        <v>5</v>
      </c>
    </row>
    <row r="39" s="292" customFormat="1" ht="12.6" customHeight="1" spans="1:9">
      <c r="A39" s="297" t="s">
        <v>5</v>
      </c>
      <c r="B39" s="298" t="s">
        <v>5</v>
      </c>
      <c r="C39" s="23" t="s">
        <v>5</v>
      </c>
      <c r="D39" s="298" t="s">
        <v>380</v>
      </c>
      <c r="E39" s="298" t="s">
        <v>381</v>
      </c>
      <c r="F39" s="23" t="s">
        <v>5</v>
      </c>
      <c r="G39" s="298" t="s">
        <v>5</v>
      </c>
      <c r="H39" s="298" t="s">
        <v>5</v>
      </c>
      <c r="I39" s="303" t="s">
        <v>5</v>
      </c>
    </row>
    <row r="40" s="292" customFormat="1" ht="12.6" customHeight="1" spans="1:9">
      <c r="A40" s="299" t="s">
        <v>382</v>
      </c>
      <c r="B40" s="300" t="s">
        <v>5</v>
      </c>
      <c r="C40" s="23">
        <v>12297228.04</v>
      </c>
      <c r="D40" s="300" t="s">
        <v>383</v>
      </c>
      <c r="E40" s="300" t="s">
        <v>5</v>
      </c>
      <c r="F40" s="300" t="s">
        <v>5</v>
      </c>
      <c r="G40" s="300" t="s">
        <v>5</v>
      </c>
      <c r="H40" s="300" t="s">
        <v>5</v>
      </c>
      <c r="I40" s="23">
        <v>405611.55</v>
      </c>
    </row>
    <row r="41" s="110" customFormat="1" ht="19.95" customHeight="1" spans="1:9">
      <c r="A41" s="301" t="s">
        <v>384</v>
      </c>
      <c r="B41" s="301" t="s">
        <v>5</v>
      </c>
      <c r="C41" s="301" t="s">
        <v>5</v>
      </c>
      <c r="D41" s="301" t="s">
        <v>5</v>
      </c>
      <c r="E41" s="301" t="s">
        <v>5</v>
      </c>
      <c r="F41" s="301" t="s">
        <v>5</v>
      </c>
      <c r="G41" s="301" t="s">
        <v>5</v>
      </c>
      <c r="H41" s="301" t="s">
        <v>5</v>
      </c>
      <c r="I41" s="304" t="s">
        <v>5</v>
      </c>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48031496062992" right="0.354330708661417" top="0.78740157480315" bottom="0.19685039370078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41"/>
  <sheetViews>
    <sheetView workbookViewId="0">
      <selection activeCell="M21" sqref="M21"/>
    </sheetView>
  </sheetViews>
  <sheetFormatPr defaultColWidth="8.88888888888889" defaultRowHeight="13.2"/>
  <cols>
    <col min="1" max="1" width="6.66666666666667" style="270" customWidth="1"/>
    <col min="2" max="2" width="23.6666666666667" style="270" customWidth="1"/>
    <col min="3" max="3" width="10" style="270" customWidth="1"/>
    <col min="4" max="4" width="5.66666666666667" style="270" customWidth="1"/>
    <col min="5" max="5" width="18.6666666666667" style="270" customWidth="1"/>
    <col min="6" max="6" width="12.3333333333333" style="270" customWidth="1"/>
    <col min="7" max="7" width="5.33333333333333" style="270" customWidth="1"/>
    <col min="8" max="8" width="21.1018518518519" style="270" customWidth="1"/>
    <col min="9" max="9" width="11.5555555555556" style="270" customWidth="1"/>
    <col min="10" max="10" width="5.66666666666667" style="270" customWidth="1"/>
    <col min="11" max="11" width="24.8888888888889" style="270" customWidth="1"/>
    <col min="12" max="12" width="11.1018518518519" style="270" customWidth="1"/>
    <col min="13" max="16384" width="8.88888888888889" style="270"/>
  </cols>
  <sheetData>
    <row r="1" ht="28.95" customHeight="1" spans="1:12">
      <c r="A1" s="271" t="s">
        <v>385</v>
      </c>
      <c r="B1" s="271"/>
      <c r="C1" s="271"/>
      <c r="D1" s="271"/>
      <c r="E1" s="271"/>
      <c r="F1" s="271"/>
      <c r="G1" s="271"/>
      <c r="H1" s="271"/>
      <c r="I1" s="271"/>
      <c r="J1" s="271"/>
      <c r="K1" s="271"/>
      <c r="L1" s="271"/>
    </row>
    <row r="2" s="266" customFormat="1" ht="11.4" spans="12:12">
      <c r="L2" s="286" t="s">
        <v>386</v>
      </c>
    </row>
    <row r="3" s="267" customFormat="1" ht="22.95" customHeight="1" spans="1:12">
      <c r="A3" s="272" t="str">
        <f>附表1收入支出决算总表!A3</f>
        <v>      部门：大姚县昙华乡中心学校</v>
      </c>
      <c r="B3" s="272"/>
      <c r="C3" s="272"/>
      <c r="D3" s="272"/>
      <c r="E3" s="272"/>
      <c r="F3" s="273"/>
      <c r="G3" s="273"/>
      <c r="H3" s="273"/>
      <c r="I3" s="273"/>
      <c r="L3" s="287" t="s">
        <v>3</v>
      </c>
    </row>
    <row r="4" s="266" customFormat="1" ht="15.45" customHeight="1" spans="1:12">
      <c r="A4" s="274" t="s">
        <v>198</v>
      </c>
      <c r="B4" s="275"/>
      <c r="C4" s="275"/>
      <c r="D4" s="275" t="s">
        <v>199</v>
      </c>
      <c r="E4" s="275"/>
      <c r="F4" s="275"/>
      <c r="G4" s="275"/>
      <c r="H4" s="275"/>
      <c r="I4" s="275"/>
      <c r="J4" s="275"/>
      <c r="K4" s="275"/>
      <c r="L4" s="275"/>
    </row>
    <row r="5" s="266" customFormat="1" ht="15.45" customHeight="1" spans="1:12">
      <c r="A5" s="276" t="s">
        <v>205</v>
      </c>
      <c r="B5" s="277" t="s">
        <v>93</v>
      </c>
      <c r="C5" s="277" t="s">
        <v>9</v>
      </c>
      <c r="D5" s="277" t="s">
        <v>205</v>
      </c>
      <c r="E5" s="277" t="s">
        <v>93</v>
      </c>
      <c r="F5" s="277" t="s">
        <v>9</v>
      </c>
      <c r="G5" s="277" t="s">
        <v>205</v>
      </c>
      <c r="H5" s="277" t="s">
        <v>93</v>
      </c>
      <c r="I5" s="277" t="s">
        <v>9</v>
      </c>
      <c r="J5" s="277" t="s">
        <v>205</v>
      </c>
      <c r="K5" s="277" t="s">
        <v>93</v>
      </c>
      <c r="L5" s="277" t="s">
        <v>9</v>
      </c>
    </row>
    <row r="6" s="266" customFormat="1" ht="15.45" customHeight="1" spans="1:12">
      <c r="A6" s="276"/>
      <c r="B6" s="277"/>
      <c r="C6" s="277"/>
      <c r="D6" s="277"/>
      <c r="E6" s="277"/>
      <c r="F6" s="277"/>
      <c r="G6" s="277"/>
      <c r="H6" s="277"/>
      <c r="I6" s="277"/>
      <c r="J6" s="277"/>
      <c r="K6" s="277"/>
      <c r="L6" s="277"/>
    </row>
    <row r="7" s="268" customFormat="1" ht="15.45" customHeight="1" spans="1:12">
      <c r="A7" s="278" t="s">
        <v>206</v>
      </c>
      <c r="B7" s="279" t="s">
        <v>207</v>
      </c>
      <c r="C7" s="280" t="s">
        <v>5</v>
      </c>
      <c r="D7" s="279" t="s">
        <v>208</v>
      </c>
      <c r="E7" s="279" t="s">
        <v>209</v>
      </c>
      <c r="F7" s="280" t="s">
        <v>387</v>
      </c>
      <c r="G7" s="279" t="s">
        <v>388</v>
      </c>
      <c r="H7" s="279" t="s">
        <v>389</v>
      </c>
      <c r="I7" s="280" t="s">
        <v>5</v>
      </c>
      <c r="J7" s="279" t="s">
        <v>390</v>
      </c>
      <c r="K7" s="279" t="s">
        <v>391</v>
      </c>
      <c r="L7" s="288" t="s">
        <v>5</v>
      </c>
    </row>
    <row r="8" s="268" customFormat="1" ht="15.45" customHeight="1" spans="1:12">
      <c r="A8" s="278" t="s">
        <v>212</v>
      </c>
      <c r="B8" s="279" t="s">
        <v>213</v>
      </c>
      <c r="C8" s="280" t="s">
        <v>5</v>
      </c>
      <c r="D8" s="279" t="s">
        <v>214</v>
      </c>
      <c r="E8" s="279" t="s">
        <v>215</v>
      </c>
      <c r="F8" s="280" t="s">
        <v>392</v>
      </c>
      <c r="G8" s="279" t="s">
        <v>393</v>
      </c>
      <c r="H8" s="279" t="s">
        <v>217</v>
      </c>
      <c r="I8" s="280" t="s">
        <v>5</v>
      </c>
      <c r="J8" s="279" t="s">
        <v>394</v>
      </c>
      <c r="K8" s="279" t="s">
        <v>318</v>
      </c>
      <c r="L8" s="288" t="s">
        <v>5</v>
      </c>
    </row>
    <row r="9" s="268" customFormat="1" ht="15.45" customHeight="1" spans="1:12">
      <c r="A9" s="278" t="s">
        <v>218</v>
      </c>
      <c r="B9" s="279" t="s">
        <v>219</v>
      </c>
      <c r="C9" s="280" t="s">
        <v>5</v>
      </c>
      <c r="D9" s="279" t="s">
        <v>220</v>
      </c>
      <c r="E9" s="279" t="s">
        <v>221</v>
      </c>
      <c r="F9" s="280" t="s">
        <v>395</v>
      </c>
      <c r="G9" s="279" t="s">
        <v>396</v>
      </c>
      <c r="H9" s="279" t="s">
        <v>223</v>
      </c>
      <c r="I9" s="280" t="s">
        <v>5</v>
      </c>
      <c r="J9" s="279" t="s">
        <v>397</v>
      </c>
      <c r="K9" s="279" t="s">
        <v>342</v>
      </c>
      <c r="L9" s="288" t="s">
        <v>5</v>
      </c>
    </row>
    <row r="10" s="268" customFormat="1" ht="15.45" customHeight="1" spans="1:12">
      <c r="A10" s="278" t="s">
        <v>224</v>
      </c>
      <c r="B10" s="279" t="s">
        <v>225</v>
      </c>
      <c r="C10" s="280" t="s">
        <v>5</v>
      </c>
      <c r="D10" s="279" t="s">
        <v>226</v>
      </c>
      <c r="E10" s="279" t="s">
        <v>227</v>
      </c>
      <c r="F10" s="280" t="s">
        <v>5</v>
      </c>
      <c r="G10" s="279" t="s">
        <v>398</v>
      </c>
      <c r="H10" s="279" t="s">
        <v>229</v>
      </c>
      <c r="I10" s="280" t="s">
        <v>5</v>
      </c>
      <c r="J10" s="279" t="s">
        <v>311</v>
      </c>
      <c r="K10" s="279" t="s">
        <v>312</v>
      </c>
      <c r="L10" s="288" t="s">
        <v>5</v>
      </c>
    </row>
    <row r="11" s="268" customFormat="1" ht="15.45" customHeight="1" spans="1:12">
      <c r="A11" s="278" t="s">
        <v>230</v>
      </c>
      <c r="B11" s="279" t="s">
        <v>231</v>
      </c>
      <c r="C11" s="280" t="s">
        <v>5</v>
      </c>
      <c r="D11" s="279" t="s">
        <v>232</v>
      </c>
      <c r="E11" s="279" t="s">
        <v>233</v>
      </c>
      <c r="F11" s="280" t="s">
        <v>5</v>
      </c>
      <c r="G11" s="279" t="s">
        <v>399</v>
      </c>
      <c r="H11" s="279" t="s">
        <v>235</v>
      </c>
      <c r="I11" s="280" t="s">
        <v>5</v>
      </c>
      <c r="J11" s="279" t="s">
        <v>317</v>
      </c>
      <c r="K11" s="279" t="s">
        <v>318</v>
      </c>
      <c r="L11" s="288" t="s">
        <v>5</v>
      </c>
    </row>
    <row r="12" s="268" customFormat="1" ht="15.45" customHeight="1" spans="1:12">
      <c r="A12" s="278" t="s">
        <v>236</v>
      </c>
      <c r="B12" s="279" t="s">
        <v>237</v>
      </c>
      <c r="C12" s="280" t="s">
        <v>5</v>
      </c>
      <c r="D12" s="279" t="s">
        <v>238</v>
      </c>
      <c r="E12" s="279" t="s">
        <v>239</v>
      </c>
      <c r="F12" s="280" t="s">
        <v>5</v>
      </c>
      <c r="G12" s="279" t="s">
        <v>400</v>
      </c>
      <c r="H12" s="279" t="s">
        <v>241</v>
      </c>
      <c r="I12" s="280" t="s">
        <v>5</v>
      </c>
      <c r="J12" s="279" t="s">
        <v>323</v>
      </c>
      <c r="K12" s="279" t="s">
        <v>324</v>
      </c>
      <c r="L12" s="288" t="s">
        <v>5</v>
      </c>
    </row>
    <row r="13" s="268" customFormat="1" ht="15.45" customHeight="1" spans="1:12">
      <c r="A13" s="278" t="s">
        <v>242</v>
      </c>
      <c r="B13" s="279" t="s">
        <v>243</v>
      </c>
      <c r="C13" s="280" t="s">
        <v>5</v>
      </c>
      <c r="D13" s="279" t="s">
        <v>244</v>
      </c>
      <c r="E13" s="279" t="s">
        <v>245</v>
      </c>
      <c r="F13" s="280" t="s">
        <v>401</v>
      </c>
      <c r="G13" s="279" t="s">
        <v>402</v>
      </c>
      <c r="H13" s="279" t="s">
        <v>247</v>
      </c>
      <c r="I13" s="280" t="s">
        <v>5</v>
      </c>
      <c r="J13" s="279" t="s">
        <v>329</v>
      </c>
      <c r="K13" s="279" t="s">
        <v>330</v>
      </c>
      <c r="L13" s="288" t="s">
        <v>5</v>
      </c>
    </row>
    <row r="14" s="268" customFormat="1" ht="15.45" customHeight="1" spans="1:12">
      <c r="A14" s="278" t="s">
        <v>248</v>
      </c>
      <c r="B14" s="279" t="s">
        <v>249</v>
      </c>
      <c r="C14" s="280" t="s">
        <v>5</v>
      </c>
      <c r="D14" s="279" t="s">
        <v>250</v>
      </c>
      <c r="E14" s="279" t="s">
        <v>251</v>
      </c>
      <c r="F14" s="280" t="s">
        <v>5</v>
      </c>
      <c r="G14" s="279" t="s">
        <v>403</v>
      </c>
      <c r="H14" s="279" t="s">
        <v>253</v>
      </c>
      <c r="I14" s="280" t="s">
        <v>5</v>
      </c>
      <c r="J14" s="279" t="s">
        <v>335</v>
      </c>
      <c r="K14" s="279" t="s">
        <v>336</v>
      </c>
      <c r="L14" s="288" t="s">
        <v>5</v>
      </c>
    </row>
    <row r="15" s="268" customFormat="1" ht="15.45" customHeight="1" spans="1:12">
      <c r="A15" s="278" t="s">
        <v>254</v>
      </c>
      <c r="B15" s="279" t="s">
        <v>255</v>
      </c>
      <c r="C15" s="280" t="s">
        <v>5</v>
      </c>
      <c r="D15" s="279" t="s">
        <v>256</v>
      </c>
      <c r="E15" s="279" t="s">
        <v>257</v>
      </c>
      <c r="F15" s="280" t="s">
        <v>5</v>
      </c>
      <c r="G15" s="279" t="s">
        <v>404</v>
      </c>
      <c r="H15" s="279" t="s">
        <v>282</v>
      </c>
      <c r="I15" s="280" t="s">
        <v>5</v>
      </c>
      <c r="J15" s="279" t="s">
        <v>341</v>
      </c>
      <c r="K15" s="279" t="s">
        <v>342</v>
      </c>
      <c r="L15" s="288" t="s">
        <v>5</v>
      </c>
    </row>
    <row r="16" s="268" customFormat="1" ht="15.45" customHeight="1" spans="1:12">
      <c r="A16" s="278" t="s">
        <v>260</v>
      </c>
      <c r="B16" s="279" t="s">
        <v>261</v>
      </c>
      <c r="C16" s="280" t="s">
        <v>5</v>
      </c>
      <c r="D16" s="279" t="s">
        <v>262</v>
      </c>
      <c r="E16" s="279" t="s">
        <v>263</v>
      </c>
      <c r="F16" s="280" t="s">
        <v>5</v>
      </c>
      <c r="G16" s="279" t="s">
        <v>405</v>
      </c>
      <c r="H16" s="279" t="s">
        <v>288</v>
      </c>
      <c r="I16" s="280" t="s">
        <v>5</v>
      </c>
      <c r="J16" s="289" t="s">
        <v>406</v>
      </c>
      <c r="K16" s="289" t="s">
        <v>407</v>
      </c>
      <c r="L16" s="288" t="s">
        <v>5</v>
      </c>
    </row>
    <row r="17" s="268" customFormat="1" ht="15.45" customHeight="1" spans="1:12">
      <c r="A17" s="278" t="s">
        <v>266</v>
      </c>
      <c r="B17" s="279" t="s">
        <v>267</v>
      </c>
      <c r="C17" s="280" t="s">
        <v>5</v>
      </c>
      <c r="D17" s="279" t="s">
        <v>268</v>
      </c>
      <c r="E17" s="279" t="s">
        <v>269</v>
      </c>
      <c r="F17" s="280" t="s">
        <v>5</v>
      </c>
      <c r="G17" s="279" t="s">
        <v>408</v>
      </c>
      <c r="H17" s="279" t="s">
        <v>294</v>
      </c>
      <c r="I17" s="280" t="s">
        <v>5</v>
      </c>
      <c r="J17" s="289" t="s">
        <v>409</v>
      </c>
      <c r="K17" s="289" t="s">
        <v>410</v>
      </c>
      <c r="L17" s="288" t="s">
        <v>5</v>
      </c>
    </row>
    <row r="18" s="268" customFormat="1" ht="15.45" customHeight="1" spans="1:12">
      <c r="A18" s="278" t="s">
        <v>272</v>
      </c>
      <c r="B18" s="279" t="s">
        <v>155</v>
      </c>
      <c r="C18" s="280" t="s">
        <v>5</v>
      </c>
      <c r="D18" s="279" t="s">
        <v>273</v>
      </c>
      <c r="E18" s="279" t="s">
        <v>274</v>
      </c>
      <c r="F18" s="280" t="s">
        <v>5</v>
      </c>
      <c r="G18" s="279" t="s">
        <v>411</v>
      </c>
      <c r="H18" s="279" t="s">
        <v>300</v>
      </c>
      <c r="I18" s="280" t="s">
        <v>5</v>
      </c>
      <c r="J18" s="289" t="s">
        <v>412</v>
      </c>
      <c r="K18" s="289" t="s">
        <v>413</v>
      </c>
      <c r="L18" s="288" t="s">
        <v>5</v>
      </c>
    </row>
    <row r="19" s="268" customFormat="1" ht="15.45" customHeight="1" spans="1:12">
      <c r="A19" s="278" t="s">
        <v>277</v>
      </c>
      <c r="B19" s="279" t="s">
        <v>278</v>
      </c>
      <c r="C19" s="280" t="s">
        <v>5</v>
      </c>
      <c r="D19" s="279" t="s">
        <v>279</v>
      </c>
      <c r="E19" s="279" t="s">
        <v>280</v>
      </c>
      <c r="F19" s="280" t="s">
        <v>5</v>
      </c>
      <c r="G19" s="279" t="s">
        <v>414</v>
      </c>
      <c r="H19" s="279" t="s">
        <v>415</v>
      </c>
      <c r="I19" s="280" t="s">
        <v>5</v>
      </c>
      <c r="J19" s="289" t="s">
        <v>416</v>
      </c>
      <c r="K19" s="289" t="s">
        <v>417</v>
      </c>
      <c r="L19" s="288" t="s">
        <v>5</v>
      </c>
    </row>
    <row r="20" s="268" customFormat="1" ht="15.45" customHeight="1" spans="1:13">
      <c r="A20" s="278" t="s">
        <v>283</v>
      </c>
      <c r="B20" s="279" t="s">
        <v>284</v>
      </c>
      <c r="C20" s="280" t="s">
        <v>5</v>
      </c>
      <c r="D20" s="279" t="s">
        <v>285</v>
      </c>
      <c r="E20" s="279" t="s">
        <v>286</v>
      </c>
      <c r="F20" s="280" t="s">
        <v>5</v>
      </c>
      <c r="G20" s="279" t="s">
        <v>210</v>
      </c>
      <c r="H20" s="279" t="s">
        <v>211</v>
      </c>
      <c r="I20" s="280" t="s">
        <v>418</v>
      </c>
      <c r="J20" s="279" t="s">
        <v>347</v>
      </c>
      <c r="K20" s="279" t="s">
        <v>157</v>
      </c>
      <c r="L20" s="280" t="s">
        <v>5</v>
      </c>
      <c r="M20" s="290"/>
    </row>
    <row r="21" s="268" customFormat="1" ht="15.45" customHeight="1" spans="1:12">
      <c r="A21" s="278" t="s">
        <v>289</v>
      </c>
      <c r="B21" s="279" t="s">
        <v>290</v>
      </c>
      <c r="C21" s="280" t="s">
        <v>419</v>
      </c>
      <c r="D21" s="279" t="s">
        <v>291</v>
      </c>
      <c r="E21" s="279" t="s">
        <v>292</v>
      </c>
      <c r="F21" s="280" t="s">
        <v>5</v>
      </c>
      <c r="G21" s="279" t="s">
        <v>216</v>
      </c>
      <c r="H21" s="279" t="s">
        <v>217</v>
      </c>
      <c r="I21" s="280" t="s">
        <v>5</v>
      </c>
      <c r="J21" s="279" t="s">
        <v>352</v>
      </c>
      <c r="K21" s="279" t="s">
        <v>353</v>
      </c>
      <c r="L21" s="280" t="s">
        <v>5</v>
      </c>
    </row>
    <row r="22" s="268" customFormat="1" ht="15.45" customHeight="1" spans="1:12">
      <c r="A22" s="278" t="s">
        <v>295</v>
      </c>
      <c r="B22" s="279" t="s">
        <v>296</v>
      </c>
      <c r="C22" s="280" t="s">
        <v>5</v>
      </c>
      <c r="D22" s="279" t="s">
        <v>297</v>
      </c>
      <c r="E22" s="279" t="s">
        <v>298</v>
      </c>
      <c r="F22" s="280" t="s">
        <v>5</v>
      </c>
      <c r="G22" s="279" t="s">
        <v>222</v>
      </c>
      <c r="H22" s="279" t="s">
        <v>223</v>
      </c>
      <c r="I22" s="280" t="s">
        <v>420</v>
      </c>
      <c r="J22" s="279" t="s">
        <v>358</v>
      </c>
      <c r="K22" s="279" t="s">
        <v>359</v>
      </c>
      <c r="L22" s="280" t="s">
        <v>5</v>
      </c>
    </row>
    <row r="23" s="268" customFormat="1" ht="15.45" customHeight="1" spans="1:12">
      <c r="A23" s="278" t="s">
        <v>301</v>
      </c>
      <c r="B23" s="279" t="s">
        <v>302</v>
      </c>
      <c r="C23" s="280" t="s">
        <v>5</v>
      </c>
      <c r="D23" s="279" t="s">
        <v>303</v>
      </c>
      <c r="E23" s="279" t="s">
        <v>304</v>
      </c>
      <c r="F23" s="280" t="s">
        <v>5</v>
      </c>
      <c r="G23" s="279" t="s">
        <v>228</v>
      </c>
      <c r="H23" s="279" t="s">
        <v>229</v>
      </c>
      <c r="I23" s="280" t="s">
        <v>5</v>
      </c>
      <c r="J23" s="279" t="s">
        <v>364</v>
      </c>
      <c r="K23" s="279" t="s">
        <v>365</v>
      </c>
      <c r="L23" s="280" t="s">
        <v>5</v>
      </c>
    </row>
    <row r="24" s="268" customFormat="1" ht="15.45" customHeight="1" spans="1:12">
      <c r="A24" s="278" t="s">
        <v>307</v>
      </c>
      <c r="B24" s="279" t="s">
        <v>308</v>
      </c>
      <c r="C24" s="280" t="s">
        <v>5</v>
      </c>
      <c r="D24" s="279" t="s">
        <v>309</v>
      </c>
      <c r="E24" s="279" t="s">
        <v>310</v>
      </c>
      <c r="F24" s="280" t="s">
        <v>5</v>
      </c>
      <c r="G24" s="279" t="s">
        <v>234</v>
      </c>
      <c r="H24" s="279" t="s">
        <v>235</v>
      </c>
      <c r="I24" s="280" t="s">
        <v>421</v>
      </c>
      <c r="J24" s="279" t="s">
        <v>368</v>
      </c>
      <c r="K24" s="279" t="s">
        <v>369</v>
      </c>
      <c r="L24" s="280" t="s">
        <v>5</v>
      </c>
    </row>
    <row r="25" s="268" customFormat="1" ht="15.45" customHeight="1" spans="1:12">
      <c r="A25" s="278" t="s">
        <v>313</v>
      </c>
      <c r="B25" s="279" t="s">
        <v>314</v>
      </c>
      <c r="C25" s="280" t="s">
        <v>422</v>
      </c>
      <c r="D25" s="279" t="s">
        <v>315</v>
      </c>
      <c r="E25" s="279" t="s">
        <v>316</v>
      </c>
      <c r="F25" s="280" t="s">
        <v>5</v>
      </c>
      <c r="G25" s="279" t="s">
        <v>240</v>
      </c>
      <c r="H25" s="279" t="s">
        <v>241</v>
      </c>
      <c r="I25" s="280" t="s">
        <v>5</v>
      </c>
      <c r="J25" s="279" t="s">
        <v>372</v>
      </c>
      <c r="K25" s="279" t="s">
        <v>373</v>
      </c>
      <c r="L25" s="280" t="s">
        <v>5</v>
      </c>
    </row>
    <row r="26" s="268" customFormat="1" ht="15.45" customHeight="1" spans="1:12">
      <c r="A26" s="278" t="s">
        <v>319</v>
      </c>
      <c r="B26" s="279" t="s">
        <v>320</v>
      </c>
      <c r="C26" s="280" t="s">
        <v>423</v>
      </c>
      <c r="D26" s="279" t="s">
        <v>321</v>
      </c>
      <c r="E26" s="279" t="s">
        <v>322</v>
      </c>
      <c r="F26" s="280" t="s">
        <v>5</v>
      </c>
      <c r="G26" s="279" t="s">
        <v>246</v>
      </c>
      <c r="H26" s="279" t="s">
        <v>247</v>
      </c>
      <c r="I26" s="280" t="s">
        <v>5</v>
      </c>
      <c r="J26" s="279" t="s">
        <v>5</v>
      </c>
      <c r="K26" s="279" t="s">
        <v>5</v>
      </c>
      <c r="L26" s="280" t="s">
        <v>5</v>
      </c>
    </row>
    <row r="27" s="268" customFormat="1" ht="15.45" customHeight="1" spans="1:12">
      <c r="A27" s="278" t="s">
        <v>325</v>
      </c>
      <c r="B27" s="279" t="s">
        <v>326</v>
      </c>
      <c r="C27" s="280" t="s">
        <v>5</v>
      </c>
      <c r="D27" s="279" t="s">
        <v>327</v>
      </c>
      <c r="E27" s="279" t="s">
        <v>328</v>
      </c>
      <c r="F27" s="280" t="s">
        <v>424</v>
      </c>
      <c r="G27" s="279" t="s">
        <v>252</v>
      </c>
      <c r="H27" s="279" t="s">
        <v>253</v>
      </c>
      <c r="I27" s="280" t="s">
        <v>5</v>
      </c>
      <c r="J27" s="279" t="s">
        <v>5</v>
      </c>
      <c r="K27" s="279" t="s">
        <v>5</v>
      </c>
      <c r="L27" s="280" t="s">
        <v>5</v>
      </c>
    </row>
    <row r="28" s="268" customFormat="1" ht="15.45" customHeight="1" spans="1:12">
      <c r="A28" s="278" t="s">
        <v>331</v>
      </c>
      <c r="B28" s="279" t="s">
        <v>332</v>
      </c>
      <c r="C28" s="280" t="s">
        <v>5</v>
      </c>
      <c r="D28" s="279" t="s">
        <v>333</v>
      </c>
      <c r="E28" s="279" t="s">
        <v>334</v>
      </c>
      <c r="F28" s="280" t="s">
        <v>5</v>
      </c>
      <c r="G28" s="279" t="s">
        <v>258</v>
      </c>
      <c r="H28" s="279" t="s">
        <v>259</v>
      </c>
      <c r="I28" s="280" t="s">
        <v>5</v>
      </c>
      <c r="J28" s="279" t="s">
        <v>5</v>
      </c>
      <c r="K28" s="279" t="s">
        <v>5</v>
      </c>
      <c r="L28" s="280" t="s">
        <v>5</v>
      </c>
    </row>
    <row r="29" s="268" customFormat="1" ht="15.45" customHeight="1" spans="1:12">
      <c r="A29" s="278" t="s">
        <v>337</v>
      </c>
      <c r="B29" s="279" t="s">
        <v>338</v>
      </c>
      <c r="C29" s="280" t="s">
        <v>5</v>
      </c>
      <c r="D29" s="279" t="s">
        <v>339</v>
      </c>
      <c r="E29" s="279" t="s">
        <v>340</v>
      </c>
      <c r="F29" s="280" t="s">
        <v>5</v>
      </c>
      <c r="G29" s="279" t="s">
        <v>264</v>
      </c>
      <c r="H29" s="279" t="s">
        <v>265</v>
      </c>
      <c r="I29" s="280" t="s">
        <v>5</v>
      </c>
      <c r="J29" s="279" t="s">
        <v>5</v>
      </c>
      <c r="K29" s="279" t="s">
        <v>5</v>
      </c>
      <c r="L29" s="280" t="s">
        <v>5</v>
      </c>
    </row>
    <row r="30" s="268" customFormat="1" ht="15.45" customHeight="1" spans="1:12">
      <c r="A30" s="278" t="s">
        <v>343</v>
      </c>
      <c r="B30" s="279" t="s">
        <v>344</v>
      </c>
      <c r="C30" s="280" t="s">
        <v>5</v>
      </c>
      <c r="D30" s="279" t="s">
        <v>345</v>
      </c>
      <c r="E30" s="279" t="s">
        <v>346</v>
      </c>
      <c r="F30" s="280" t="s">
        <v>5</v>
      </c>
      <c r="G30" s="279" t="s">
        <v>270</v>
      </c>
      <c r="H30" s="279" t="s">
        <v>271</v>
      </c>
      <c r="I30" s="280" t="s">
        <v>5</v>
      </c>
      <c r="J30" s="279" t="s">
        <v>5</v>
      </c>
      <c r="K30" s="279" t="s">
        <v>5</v>
      </c>
      <c r="L30" s="280" t="s">
        <v>5</v>
      </c>
    </row>
    <row r="31" s="268" customFormat="1" ht="15.45" customHeight="1" spans="1:12">
      <c r="A31" s="278" t="s">
        <v>348</v>
      </c>
      <c r="B31" s="279" t="s">
        <v>349</v>
      </c>
      <c r="C31" s="280" t="s">
        <v>5</v>
      </c>
      <c r="D31" s="279" t="s">
        <v>350</v>
      </c>
      <c r="E31" s="279" t="s">
        <v>351</v>
      </c>
      <c r="F31" s="280" t="s">
        <v>5</v>
      </c>
      <c r="G31" s="279" t="s">
        <v>275</v>
      </c>
      <c r="H31" s="279" t="s">
        <v>276</v>
      </c>
      <c r="I31" s="280" t="s">
        <v>5</v>
      </c>
      <c r="J31" s="279" t="s">
        <v>5</v>
      </c>
      <c r="K31" s="279" t="s">
        <v>5</v>
      </c>
      <c r="L31" s="280" t="s">
        <v>5</v>
      </c>
    </row>
    <row r="32" s="268" customFormat="1" ht="15.45" customHeight="1" spans="1:12">
      <c r="A32" s="278" t="s">
        <v>354</v>
      </c>
      <c r="B32" s="279" t="s">
        <v>355</v>
      </c>
      <c r="C32" s="280" t="s">
        <v>5</v>
      </c>
      <c r="D32" s="279" t="s">
        <v>356</v>
      </c>
      <c r="E32" s="279" t="s">
        <v>357</v>
      </c>
      <c r="F32" s="280" t="s">
        <v>5</v>
      </c>
      <c r="G32" s="279" t="s">
        <v>281</v>
      </c>
      <c r="H32" s="279" t="s">
        <v>282</v>
      </c>
      <c r="I32" s="280" t="s">
        <v>5</v>
      </c>
      <c r="J32" s="279" t="s">
        <v>5</v>
      </c>
      <c r="K32" s="279" t="s">
        <v>5</v>
      </c>
      <c r="L32" s="280" t="s">
        <v>5</v>
      </c>
    </row>
    <row r="33" s="268" customFormat="1" ht="15.45" customHeight="1" spans="1:12">
      <c r="A33" s="278" t="s">
        <v>360</v>
      </c>
      <c r="B33" s="279" t="s">
        <v>425</v>
      </c>
      <c r="C33" s="280" t="s">
        <v>5</v>
      </c>
      <c r="D33" s="279" t="s">
        <v>362</v>
      </c>
      <c r="E33" s="279" t="s">
        <v>363</v>
      </c>
      <c r="F33" s="280" t="s">
        <v>5</v>
      </c>
      <c r="G33" s="279" t="s">
        <v>287</v>
      </c>
      <c r="H33" s="279" t="s">
        <v>288</v>
      </c>
      <c r="I33" s="280" t="s">
        <v>5</v>
      </c>
      <c r="J33" s="279" t="s">
        <v>5</v>
      </c>
      <c r="K33" s="279" t="s">
        <v>5</v>
      </c>
      <c r="L33" s="280" t="s">
        <v>5</v>
      </c>
    </row>
    <row r="34" s="268" customFormat="1" ht="15.45" customHeight="1" spans="1:12">
      <c r="A34" s="278" t="s">
        <v>5</v>
      </c>
      <c r="B34" s="279" t="s">
        <v>5</v>
      </c>
      <c r="C34" s="280" t="s">
        <v>5</v>
      </c>
      <c r="D34" s="279" t="s">
        <v>366</v>
      </c>
      <c r="E34" s="279" t="s">
        <v>367</v>
      </c>
      <c r="F34" s="280" t="s">
        <v>5</v>
      </c>
      <c r="G34" s="279" t="s">
        <v>293</v>
      </c>
      <c r="H34" s="279" t="s">
        <v>294</v>
      </c>
      <c r="I34" s="280" t="s">
        <v>5</v>
      </c>
      <c r="J34" s="279" t="s">
        <v>5</v>
      </c>
      <c r="K34" s="279" t="s">
        <v>5</v>
      </c>
      <c r="L34" s="280" t="s">
        <v>5</v>
      </c>
    </row>
    <row r="35" s="268" customFormat="1" ht="16.95" customHeight="1" spans="1:12">
      <c r="A35" s="278" t="s">
        <v>5</v>
      </c>
      <c r="B35" s="279" t="s">
        <v>5</v>
      </c>
      <c r="C35" s="280" t="s">
        <v>5</v>
      </c>
      <c r="D35" s="279" t="s">
        <v>370</v>
      </c>
      <c r="E35" s="279" t="s">
        <v>371</v>
      </c>
      <c r="F35" s="280" t="s">
        <v>5</v>
      </c>
      <c r="G35" s="279" t="s">
        <v>299</v>
      </c>
      <c r="H35" s="279" t="s">
        <v>300</v>
      </c>
      <c r="I35" s="280" t="s">
        <v>5</v>
      </c>
      <c r="J35" s="279" t="s">
        <v>5</v>
      </c>
      <c r="K35" s="279" t="s">
        <v>5</v>
      </c>
      <c r="L35" s="280" t="s">
        <v>5</v>
      </c>
    </row>
    <row r="36" s="268" customFormat="1" ht="15.45" customHeight="1" spans="1:12">
      <c r="A36" s="278" t="s">
        <v>5</v>
      </c>
      <c r="B36" s="279" t="s">
        <v>5</v>
      </c>
      <c r="C36" s="280" t="s">
        <v>5</v>
      </c>
      <c r="D36" s="279" t="s">
        <v>374</v>
      </c>
      <c r="E36" s="279" t="s">
        <v>375</v>
      </c>
      <c r="F36" s="280" t="s">
        <v>5</v>
      </c>
      <c r="G36" s="279" t="s">
        <v>305</v>
      </c>
      <c r="H36" s="279" t="s">
        <v>306</v>
      </c>
      <c r="I36" s="280" t="s">
        <v>5</v>
      </c>
      <c r="J36" s="279" t="s">
        <v>5</v>
      </c>
      <c r="K36" s="279" t="s">
        <v>5</v>
      </c>
      <c r="L36" s="281" t="s">
        <v>5</v>
      </c>
    </row>
    <row r="37" s="268" customFormat="1" ht="15.45" customHeight="1" spans="1:12">
      <c r="A37" s="278" t="s">
        <v>5</v>
      </c>
      <c r="B37" s="279" t="s">
        <v>5</v>
      </c>
      <c r="C37" s="280" t="s">
        <v>5</v>
      </c>
      <c r="D37" s="279" t="s">
        <v>376</v>
      </c>
      <c r="E37" s="279" t="s">
        <v>377</v>
      </c>
      <c r="F37" s="280" t="s">
        <v>5</v>
      </c>
      <c r="G37" s="279" t="s">
        <v>5</v>
      </c>
      <c r="H37" s="281" t="s">
        <v>5</v>
      </c>
      <c r="I37" s="280" t="s">
        <v>5</v>
      </c>
      <c r="J37" s="279" t="s">
        <v>5</v>
      </c>
      <c r="K37" s="279" t="s">
        <v>5</v>
      </c>
      <c r="L37" s="279" t="s">
        <v>5</v>
      </c>
    </row>
    <row r="38" s="268" customFormat="1" ht="15.45" customHeight="1" spans="1:12">
      <c r="A38" s="278" t="s">
        <v>5</v>
      </c>
      <c r="B38" s="279" t="s">
        <v>5</v>
      </c>
      <c r="C38" s="280" t="s">
        <v>5</v>
      </c>
      <c r="D38" s="279" t="s">
        <v>378</v>
      </c>
      <c r="E38" s="279" t="s">
        <v>379</v>
      </c>
      <c r="F38" s="280" t="s">
        <v>5</v>
      </c>
      <c r="G38" s="279" t="s">
        <v>5</v>
      </c>
      <c r="H38" s="281" t="s">
        <v>5</v>
      </c>
      <c r="I38" s="280" t="s">
        <v>5</v>
      </c>
      <c r="J38" s="279" t="s">
        <v>5</v>
      </c>
      <c r="K38" s="279" t="s">
        <v>5</v>
      </c>
      <c r="L38" s="279" t="s">
        <v>5</v>
      </c>
    </row>
    <row r="39" s="268" customFormat="1" ht="15.45" customHeight="1" spans="1:12">
      <c r="A39" s="278" t="s">
        <v>5</v>
      </c>
      <c r="B39" s="279" t="s">
        <v>5</v>
      </c>
      <c r="C39" s="280" t="s">
        <v>5</v>
      </c>
      <c r="D39" s="279" t="s">
        <v>380</v>
      </c>
      <c r="E39" s="279" t="s">
        <v>381</v>
      </c>
      <c r="F39" s="280" t="s">
        <v>5</v>
      </c>
      <c r="G39" s="279" t="s">
        <v>5</v>
      </c>
      <c r="H39" s="281" t="s">
        <v>5</v>
      </c>
      <c r="I39" s="280" t="s">
        <v>5</v>
      </c>
      <c r="J39" s="279" t="s">
        <v>5</v>
      </c>
      <c r="K39" s="279" t="s">
        <v>5</v>
      </c>
      <c r="L39" s="279" t="s">
        <v>5</v>
      </c>
    </row>
    <row r="40" s="268" customFormat="1" ht="15.45" customHeight="1" spans="1:12">
      <c r="A40" s="282" t="s">
        <v>382</v>
      </c>
      <c r="B40" s="283"/>
      <c r="C40" s="280" t="s">
        <v>419</v>
      </c>
      <c r="D40" s="283" t="s">
        <v>383</v>
      </c>
      <c r="E40" s="283"/>
      <c r="F40" s="283"/>
      <c r="G40" s="283"/>
      <c r="H40" s="283"/>
      <c r="I40" s="283"/>
      <c r="J40" s="283"/>
      <c r="K40" s="283"/>
      <c r="L40" s="280" t="s">
        <v>426</v>
      </c>
    </row>
    <row r="41" s="269" customFormat="1" ht="17.4" customHeight="1" spans="1:12">
      <c r="A41" s="284" t="s">
        <v>427</v>
      </c>
      <c r="B41" s="285"/>
      <c r="C41" s="285"/>
      <c r="D41" s="285"/>
      <c r="E41" s="285"/>
      <c r="F41" s="285"/>
      <c r="G41" s="285"/>
      <c r="H41" s="285"/>
      <c r="I41" s="285"/>
      <c r="J41" s="285"/>
      <c r="K41" s="285"/>
      <c r="L41" s="285"/>
    </row>
  </sheetData>
  <mergeCells count="19">
    <mergeCell ref="A1:L1"/>
    <mergeCell ref="A3:E3"/>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669291338582677" right="0.236220472440945" top="0.78740157480315" bottom="0.393700787401575" header="0.511811023622047" footer="0.511811023622047"/>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36"/>
  <sheetViews>
    <sheetView showZeros="0" workbookViewId="0">
      <selection activeCell="U16" sqref="U16"/>
    </sheetView>
  </sheetViews>
  <sheetFormatPr defaultColWidth="8.88888888888889" defaultRowHeight="13.2"/>
  <cols>
    <col min="1" max="1" width="7.66666666666667" style="112" customWidth="1"/>
    <col min="2" max="3" width="3.10185185185185" style="112" hidden="1" customWidth="1"/>
    <col min="4" max="4" width="25.8888888888889" style="112" customWidth="1"/>
    <col min="5" max="5" width="9.33333333333333" style="112" customWidth="1"/>
    <col min="6" max="6" width="6.33333333333333" style="112" customWidth="1"/>
    <col min="7" max="7" width="8.33333333333333" style="112" customWidth="1"/>
    <col min="8" max="8" width="9.33333333333333" style="112" customWidth="1"/>
    <col min="9" max="9" width="6.33333333333333" style="112" customWidth="1"/>
    <col min="10" max="10" width="9" style="112" customWidth="1"/>
    <col min="11" max="11" width="7.88888888888889" style="112" customWidth="1"/>
    <col min="12" max="12" width="6.43518518518519" style="112" customWidth="1"/>
    <col min="13" max="14" width="6.66666666666667" style="112" customWidth="1"/>
    <col min="15" max="15" width="9.10185185185185" style="112" customWidth="1"/>
    <col min="16" max="16" width="7.55555555555556" style="112" customWidth="1"/>
    <col min="17" max="18" width="7.43518518518519" style="112" customWidth="1"/>
    <col min="19" max="20" width="7.66666666666667" style="112" customWidth="1"/>
    <col min="21" max="16384" width="8.88888888888889" style="112"/>
  </cols>
  <sheetData>
    <row r="1" ht="26.4" spans="1:17">
      <c r="A1" s="228" t="s">
        <v>428</v>
      </c>
      <c r="B1" s="228"/>
      <c r="C1" s="228"/>
      <c r="D1" s="228"/>
      <c r="E1" s="228"/>
      <c r="F1" s="228"/>
      <c r="G1" s="228"/>
      <c r="H1" s="228"/>
      <c r="I1" s="228"/>
      <c r="J1" s="228"/>
      <c r="K1" s="228"/>
      <c r="L1" s="228"/>
      <c r="M1" s="228"/>
      <c r="N1" s="228"/>
      <c r="O1" s="228"/>
      <c r="P1" s="228"/>
      <c r="Q1" s="228"/>
    </row>
    <row r="2" s="86" customFormat="1" ht="14.4" spans="17:20">
      <c r="Q2" s="235"/>
      <c r="S2" s="161" t="s">
        <v>429</v>
      </c>
      <c r="T2" s="161"/>
    </row>
    <row r="3" s="226" customFormat="1" ht="25.95" customHeight="1" spans="1:20">
      <c r="A3" s="226" t="str">
        <f>附表1收入支出决算总表!A3</f>
        <v>      部门：大姚县昙华乡中心学校</v>
      </c>
      <c r="Q3" s="237"/>
      <c r="S3" s="257" t="s">
        <v>430</v>
      </c>
      <c r="T3" s="257"/>
    </row>
    <row r="4" s="110" customFormat="1" ht="19.95" customHeight="1" spans="1:20">
      <c r="A4" s="242" t="s">
        <v>7</v>
      </c>
      <c r="B4" s="242"/>
      <c r="C4" s="242" t="s">
        <v>5</v>
      </c>
      <c r="D4" s="242" t="s">
        <v>5</v>
      </c>
      <c r="E4" s="242" t="s">
        <v>193</v>
      </c>
      <c r="F4" s="242"/>
      <c r="G4" s="242"/>
      <c r="H4" s="242" t="s">
        <v>194</v>
      </c>
      <c r="I4" s="242"/>
      <c r="J4" s="242"/>
      <c r="K4" s="242" t="s">
        <v>195</v>
      </c>
      <c r="L4" s="242"/>
      <c r="M4" s="242"/>
      <c r="N4" s="242"/>
      <c r="O4" s="242"/>
      <c r="P4" s="242" t="s">
        <v>80</v>
      </c>
      <c r="Q4" s="242"/>
      <c r="R4" s="242"/>
      <c r="S4" s="242" t="s">
        <v>5</v>
      </c>
      <c r="T4" s="242" t="s">
        <v>5</v>
      </c>
    </row>
    <row r="5" s="110" customFormat="1" ht="19.95" customHeight="1" spans="1:20">
      <c r="A5" s="242" t="s">
        <v>92</v>
      </c>
      <c r="B5" s="242"/>
      <c r="C5" s="242"/>
      <c r="D5" s="242" t="s">
        <v>93</v>
      </c>
      <c r="E5" s="242" t="s">
        <v>99</v>
      </c>
      <c r="F5" s="242" t="s">
        <v>196</v>
      </c>
      <c r="G5" s="242" t="s">
        <v>197</v>
      </c>
      <c r="H5" s="242" t="s">
        <v>99</v>
      </c>
      <c r="I5" s="242" t="s">
        <v>165</v>
      </c>
      <c r="J5" s="242" t="s">
        <v>166</v>
      </c>
      <c r="K5" s="242" t="s">
        <v>99</v>
      </c>
      <c r="L5" s="250" t="s">
        <v>165</v>
      </c>
      <c r="M5" s="251"/>
      <c r="N5" s="252"/>
      <c r="O5" s="242" t="s">
        <v>166</v>
      </c>
      <c r="P5" s="242" t="s">
        <v>99</v>
      </c>
      <c r="Q5" s="242" t="s">
        <v>196</v>
      </c>
      <c r="R5" s="258" t="s">
        <v>197</v>
      </c>
      <c r="S5" s="259"/>
      <c r="T5" s="260"/>
    </row>
    <row r="6" s="110" customFormat="1" ht="15" customHeight="1" spans="1:20">
      <c r="A6" s="242"/>
      <c r="B6" s="242" t="s">
        <v>5</v>
      </c>
      <c r="C6" s="242" t="s">
        <v>5</v>
      </c>
      <c r="D6" s="242" t="s">
        <v>5</v>
      </c>
      <c r="E6" s="242" t="s">
        <v>5</v>
      </c>
      <c r="F6" s="242" t="s">
        <v>5</v>
      </c>
      <c r="G6" s="242" t="s">
        <v>94</v>
      </c>
      <c r="H6" s="242" t="s">
        <v>5</v>
      </c>
      <c r="I6" s="242"/>
      <c r="J6" s="242" t="s">
        <v>94</v>
      </c>
      <c r="K6" s="242" t="s">
        <v>5</v>
      </c>
      <c r="L6" s="253"/>
      <c r="M6" s="254"/>
      <c r="N6" s="255"/>
      <c r="O6" s="242" t="s">
        <v>94</v>
      </c>
      <c r="P6" s="242" t="s">
        <v>5</v>
      </c>
      <c r="Q6" s="242" t="s">
        <v>5</v>
      </c>
      <c r="R6" s="261" t="s">
        <v>94</v>
      </c>
      <c r="S6" s="242" t="s">
        <v>200</v>
      </c>
      <c r="T6" s="242" t="s">
        <v>431</v>
      </c>
    </row>
    <row r="7" s="110" customFormat="1" ht="33" customHeight="1" spans="1:20">
      <c r="A7" s="242"/>
      <c r="B7" s="242" t="s">
        <v>5</v>
      </c>
      <c r="C7" s="242" t="s">
        <v>5</v>
      </c>
      <c r="D7" s="242" t="s">
        <v>5</v>
      </c>
      <c r="E7" s="242" t="s">
        <v>5</v>
      </c>
      <c r="F7" s="242" t="s">
        <v>5</v>
      </c>
      <c r="G7" s="242" t="s">
        <v>5</v>
      </c>
      <c r="H7" s="242" t="s">
        <v>5</v>
      </c>
      <c r="I7" s="242"/>
      <c r="J7" s="242" t="s">
        <v>5</v>
      </c>
      <c r="K7" s="242" t="s">
        <v>5</v>
      </c>
      <c r="L7" s="256" t="s">
        <v>94</v>
      </c>
      <c r="M7" s="256" t="s">
        <v>198</v>
      </c>
      <c r="N7" s="256" t="s">
        <v>199</v>
      </c>
      <c r="O7" s="242" t="s">
        <v>5</v>
      </c>
      <c r="P7" s="242" t="s">
        <v>5</v>
      </c>
      <c r="Q7" s="242" t="s">
        <v>5</v>
      </c>
      <c r="R7" s="262"/>
      <c r="S7" s="242" t="s">
        <v>5</v>
      </c>
      <c r="T7" s="242" t="s">
        <v>5</v>
      </c>
    </row>
    <row r="8" s="110" customFormat="1" ht="19.95" customHeight="1" spans="1:20">
      <c r="A8" s="242" t="s">
        <v>96</v>
      </c>
      <c r="B8" s="242" t="s">
        <v>97</v>
      </c>
      <c r="C8" s="242" t="s">
        <v>98</v>
      </c>
      <c r="D8" s="242" t="s">
        <v>11</v>
      </c>
      <c r="E8" s="205" t="s">
        <v>12</v>
      </c>
      <c r="F8" s="205" t="s">
        <v>13</v>
      </c>
      <c r="G8" s="205" t="s">
        <v>19</v>
      </c>
      <c r="H8" s="205" t="s">
        <v>22</v>
      </c>
      <c r="I8" s="205" t="s">
        <v>25</v>
      </c>
      <c r="J8" s="205" t="s">
        <v>28</v>
      </c>
      <c r="K8" s="205" t="s">
        <v>31</v>
      </c>
      <c r="L8" s="205" t="s">
        <v>34</v>
      </c>
      <c r="M8" s="205" t="s">
        <v>36</v>
      </c>
      <c r="N8" s="205" t="s">
        <v>38</v>
      </c>
      <c r="O8" s="205" t="s">
        <v>40</v>
      </c>
      <c r="P8" s="205" t="s">
        <v>42</v>
      </c>
      <c r="Q8" s="205" t="s">
        <v>44</v>
      </c>
      <c r="R8" s="205" t="s">
        <v>46</v>
      </c>
      <c r="S8" s="205" t="s">
        <v>48</v>
      </c>
      <c r="T8" s="205" t="s">
        <v>50</v>
      </c>
    </row>
    <row r="9" s="110" customFormat="1" ht="19.95" customHeight="1" spans="1:20">
      <c r="A9" s="242"/>
      <c r="B9" s="242" t="s">
        <v>5</v>
      </c>
      <c r="C9" s="242" t="s">
        <v>5</v>
      </c>
      <c r="D9" s="242" t="s">
        <v>99</v>
      </c>
      <c r="E9" s="243" t="s">
        <v>5</v>
      </c>
      <c r="F9" s="243" t="s">
        <v>5</v>
      </c>
      <c r="G9" s="243" t="s">
        <v>5</v>
      </c>
      <c r="H9" s="243">
        <v>75231</v>
      </c>
      <c r="I9" s="243" t="s">
        <v>5</v>
      </c>
      <c r="J9" s="243">
        <v>75231</v>
      </c>
      <c r="K9" s="243">
        <v>75231</v>
      </c>
      <c r="L9" s="243" t="s">
        <v>5</v>
      </c>
      <c r="M9" s="243" t="s">
        <v>5</v>
      </c>
      <c r="N9" s="243" t="s">
        <v>5</v>
      </c>
      <c r="O9" s="243">
        <v>75231</v>
      </c>
      <c r="P9" s="243" t="s">
        <v>5</v>
      </c>
      <c r="Q9" s="263" t="s">
        <v>5</v>
      </c>
      <c r="R9" s="243" t="s">
        <v>5</v>
      </c>
      <c r="S9" s="243" t="s">
        <v>5</v>
      </c>
      <c r="T9" s="243" t="s">
        <v>5</v>
      </c>
    </row>
    <row r="10" s="241" customFormat="1" ht="19.95" customHeight="1" spans="1:20">
      <c r="A10" s="244" t="s">
        <v>138</v>
      </c>
      <c r="B10" s="245" t="s">
        <v>5</v>
      </c>
      <c r="C10" s="246" t="s">
        <v>5</v>
      </c>
      <c r="D10" s="247" t="s">
        <v>139</v>
      </c>
      <c r="E10" s="22" t="s">
        <v>5</v>
      </c>
      <c r="F10" s="22" t="s">
        <v>5</v>
      </c>
      <c r="G10" s="22" t="s">
        <v>5</v>
      </c>
      <c r="H10" s="22">
        <v>30000</v>
      </c>
      <c r="I10" s="22" t="s">
        <v>5</v>
      </c>
      <c r="J10" s="22">
        <v>30000</v>
      </c>
      <c r="K10" s="22">
        <v>30000</v>
      </c>
      <c r="L10" s="22" t="s">
        <v>5</v>
      </c>
      <c r="M10" s="22" t="s">
        <v>5</v>
      </c>
      <c r="N10" s="22" t="s">
        <v>5</v>
      </c>
      <c r="O10" s="22">
        <v>30000</v>
      </c>
      <c r="P10" s="22" t="s">
        <v>5</v>
      </c>
      <c r="Q10" s="264" t="s">
        <v>5</v>
      </c>
      <c r="R10" s="265" t="s">
        <v>5</v>
      </c>
      <c r="S10" s="265" t="s">
        <v>5</v>
      </c>
      <c r="T10" s="265" t="s">
        <v>5</v>
      </c>
    </row>
    <row r="11" s="241" customFormat="1" ht="19.95" customHeight="1" spans="1:20">
      <c r="A11" s="244" t="s">
        <v>140</v>
      </c>
      <c r="B11" s="245" t="s">
        <v>5</v>
      </c>
      <c r="C11" s="246" t="s">
        <v>5</v>
      </c>
      <c r="D11" s="247" t="s">
        <v>141</v>
      </c>
      <c r="E11" s="22" t="s">
        <v>5</v>
      </c>
      <c r="F11" s="22" t="s">
        <v>5</v>
      </c>
      <c r="G11" s="22" t="s">
        <v>5</v>
      </c>
      <c r="H11" s="22">
        <v>30000</v>
      </c>
      <c r="I11" s="22" t="s">
        <v>5</v>
      </c>
      <c r="J11" s="22">
        <v>30000</v>
      </c>
      <c r="K11" s="22">
        <v>30000</v>
      </c>
      <c r="L11" s="22" t="s">
        <v>5</v>
      </c>
      <c r="M11" s="22" t="s">
        <v>5</v>
      </c>
      <c r="N11" s="22" t="s">
        <v>5</v>
      </c>
      <c r="O11" s="22">
        <v>30000</v>
      </c>
      <c r="P11" s="22" t="s">
        <v>5</v>
      </c>
      <c r="Q11" s="264" t="s">
        <v>5</v>
      </c>
      <c r="R11" s="265" t="s">
        <v>5</v>
      </c>
      <c r="S11" s="265" t="s">
        <v>5</v>
      </c>
      <c r="T11" s="265" t="s">
        <v>5</v>
      </c>
    </row>
    <row r="12" s="241" customFormat="1" ht="19.95" customHeight="1" spans="1:20">
      <c r="A12" s="244" t="s">
        <v>142</v>
      </c>
      <c r="B12" s="245" t="s">
        <v>5</v>
      </c>
      <c r="C12" s="246" t="s">
        <v>5</v>
      </c>
      <c r="D12" s="247" t="s">
        <v>143</v>
      </c>
      <c r="E12" s="22" t="s">
        <v>5</v>
      </c>
      <c r="F12" s="22" t="s">
        <v>5</v>
      </c>
      <c r="G12" s="22" t="s">
        <v>5</v>
      </c>
      <c r="H12" s="22">
        <v>30000</v>
      </c>
      <c r="I12" s="22" t="s">
        <v>5</v>
      </c>
      <c r="J12" s="22">
        <v>30000</v>
      </c>
      <c r="K12" s="22">
        <v>30000</v>
      </c>
      <c r="L12" s="22" t="s">
        <v>5</v>
      </c>
      <c r="M12" s="22" t="s">
        <v>5</v>
      </c>
      <c r="N12" s="22" t="s">
        <v>5</v>
      </c>
      <c r="O12" s="22">
        <v>30000</v>
      </c>
      <c r="P12" s="22" t="s">
        <v>5</v>
      </c>
      <c r="Q12" s="264" t="s">
        <v>5</v>
      </c>
      <c r="R12" s="265" t="s">
        <v>5</v>
      </c>
      <c r="S12" s="265" t="s">
        <v>5</v>
      </c>
      <c r="T12" s="265" t="s">
        <v>5</v>
      </c>
    </row>
    <row r="13" s="241" customFormat="1" ht="19.95" customHeight="1" spans="1:20">
      <c r="A13" s="244" t="s">
        <v>156</v>
      </c>
      <c r="B13" s="245" t="s">
        <v>5</v>
      </c>
      <c r="C13" s="246" t="s">
        <v>5</v>
      </c>
      <c r="D13" s="247" t="s">
        <v>157</v>
      </c>
      <c r="E13" s="22" t="s">
        <v>5</v>
      </c>
      <c r="F13" s="22" t="s">
        <v>5</v>
      </c>
      <c r="G13" s="22" t="s">
        <v>5</v>
      </c>
      <c r="H13" s="22">
        <v>45231</v>
      </c>
      <c r="I13" s="22" t="s">
        <v>5</v>
      </c>
      <c r="J13" s="22">
        <v>45231</v>
      </c>
      <c r="K13" s="22">
        <v>45231</v>
      </c>
      <c r="L13" s="22" t="s">
        <v>5</v>
      </c>
      <c r="M13" s="22" t="s">
        <v>5</v>
      </c>
      <c r="N13" s="22" t="s">
        <v>5</v>
      </c>
      <c r="O13" s="22">
        <v>45231</v>
      </c>
      <c r="P13" s="22" t="s">
        <v>5</v>
      </c>
      <c r="Q13" s="264" t="s">
        <v>5</v>
      </c>
      <c r="R13" s="265" t="s">
        <v>5</v>
      </c>
      <c r="S13" s="265" t="s">
        <v>5</v>
      </c>
      <c r="T13" s="265" t="s">
        <v>5</v>
      </c>
    </row>
    <row r="14" s="241" customFormat="1" ht="19.95" customHeight="1" spans="1:20">
      <c r="A14" s="244" t="s">
        <v>158</v>
      </c>
      <c r="B14" s="245" t="s">
        <v>5</v>
      </c>
      <c r="C14" s="246" t="s">
        <v>5</v>
      </c>
      <c r="D14" s="247" t="s">
        <v>159</v>
      </c>
      <c r="E14" s="22" t="s">
        <v>5</v>
      </c>
      <c r="F14" s="22" t="s">
        <v>5</v>
      </c>
      <c r="G14" s="22" t="s">
        <v>5</v>
      </c>
      <c r="H14" s="22">
        <v>45231</v>
      </c>
      <c r="I14" s="22" t="s">
        <v>5</v>
      </c>
      <c r="J14" s="22">
        <v>45231</v>
      </c>
      <c r="K14" s="22">
        <v>45231</v>
      </c>
      <c r="L14" s="22" t="s">
        <v>5</v>
      </c>
      <c r="M14" s="22" t="s">
        <v>5</v>
      </c>
      <c r="N14" s="22" t="s">
        <v>5</v>
      </c>
      <c r="O14" s="22">
        <v>45231</v>
      </c>
      <c r="P14" s="22" t="s">
        <v>5</v>
      </c>
      <c r="Q14" s="264" t="s">
        <v>5</v>
      </c>
      <c r="R14" s="265" t="s">
        <v>5</v>
      </c>
      <c r="S14" s="265" t="s">
        <v>5</v>
      </c>
      <c r="T14" s="265" t="s">
        <v>5</v>
      </c>
    </row>
    <row r="15" s="241" customFormat="1" ht="19.95" customHeight="1" spans="1:20">
      <c r="A15" s="244" t="s">
        <v>160</v>
      </c>
      <c r="B15" s="245" t="s">
        <v>5</v>
      </c>
      <c r="C15" s="246" t="s">
        <v>5</v>
      </c>
      <c r="D15" s="247" t="s">
        <v>161</v>
      </c>
      <c r="E15" s="22" t="s">
        <v>5</v>
      </c>
      <c r="F15" s="22" t="s">
        <v>5</v>
      </c>
      <c r="G15" s="22" t="s">
        <v>5</v>
      </c>
      <c r="H15" s="22">
        <v>45231</v>
      </c>
      <c r="I15" s="22" t="s">
        <v>5</v>
      </c>
      <c r="J15" s="22">
        <v>45231</v>
      </c>
      <c r="K15" s="22">
        <v>45231</v>
      </c>
      <c r="L15" s="22" t="s">
        <v>5</v>
      </c>
      <c r="M15" s="22" t="s">
        <v>5</v>
      </c>
      <c r="N15" s="22" t="s">
        <v>5</v>
      </c>
      <c r="O15" s="22">
        <v>45231</v>
      </c>
      <c r="P15" s="22" t="s">
        <v>5</v>
      </c>
      <c r="Q15" s="264" t="s">
        <v>5</v>
      </c>
      <c r="R15" s="265" t="s">
        <v>5</v>
      </c>
      <c r="S15" s="265" t="s">
        <v>5</v>
      </c>
      <c r="T15" s="265" t="s">
        <v>5</v>
      </c>
    </row>
    <row r="16" s="241" customFormat="1" ht="19.95" customHeight="1" spans="1:20">
      <c r="A16" s="244"/>
      <c r="B16" s="245"/>
      <c r="C16" s="246"/>
      <c r="D16" s="245"/>
      <c r="E16" s="22"/>
      <c r="F16" s="22"/>
      <c r="G16" s="22"/>
      <c r="H16" s="22"/>
      <c r="I16" s="22"/>
      <c r="J16" s="22"/>
      <c r="K16" s="22"/>
      <c r="L16" s="22"/>
      <c r="M16" s="22"/>
      <c r="N16" s="22"/>
      <c r="O16" s="22"/>
      <c r="P16" s="22"/>
      <c r="Q16" s="264"/>
      <c r="R16" s="265"/>
      <c r="S16" s="265"/>
      <c r="T16" s="265"/>
    </row>
    <row r="17" s="241" customFormat="1" ht="19.95" customHeight="1" spans="1:20">
      <c r="A17" s="244"/>
      <c r="B17" s="245"/>
      <c r="C17" s="246"/>
      <c r="D17" s="245"/>
      <c r="E17" s="22"/>
      <c r="F17" s="22"/>
      <c r="G17" s="22"/>
      <c r="H17" s="22"/>
      <c r="I17" s="22"/>
      <c r="J17" s="22"/>
      <c r="K17" s="22"/>
      <c r="L17" s="22"/>
      <c r="M17" s="22"/>
      <c r="N17" s="22"/>
      <c r="O17" s="22"/>
      <c r="P17" s="22"/>
      <c r="Q17" s="264"/>
      <c r="R17" s="265"/>
      <c r="S17" s="265"/>
      <c r="T17" s="265"/>
    </row>
    <row r="18" s="241" customFormat="1" ht="19.95" customHeight="1" spans="1:20">
      <c r="A18" s="244"/>
      <c r="B18" s="245"/>
      <c r="C18" s="246"/>
      <c r="D18" s="245"/>
      <c r="E18" s="22"/>
      <c r="F18" s="22"/>
      <c r="G18" s="22"/>
      <c r="H18" s="22"/>
      <c r="I18" s="22"/>
      <c r="J18" s="22"/>
      <c r="K18" s="22"/>
      <c r="L18" s="22"/>
      <c r="M18" s="22"/>
      <c r="N18" s="22"/>
      <c r="O18" s="22"/>
      <c r="P18" s="22"/>
      <c r="Q18" s="264"/>
      <c r="R18" s="265"/>
      <c r="S18" s="265"/>
      <c r="T18" s="265"/>
    </row>
    <row r="19" s="241" customFormat="1" ht="19.95" customHeight="1" spans="1:20">
      <c r="A19" s="244"/>
      <c r="B19" s="245"/>
      <c r="C19" s="246"/>
      <c r="D19" s="245"/>
      <c r="E19" s="22"/>
      <c r="F19" s="22"/>
      <c r="G19" s="22"/>
      <c r="H19" s="22"/>
      <c r="I19" s="22"/>
      <c r="J19" s="22"/>
      <c r="K19" s="22"/>
      <c r="L19" s="22"/>
      <c r="M19" s="22"/>
      <c r="N19" s="22"/>
      <c r="O19" s="22"/>
      <c r="P19" s="22"/>
      <c r="Q19" s="264"/>
      <c r="R19" s="265"/>
      <c r="S19" s="265"/>
      <c r="T19" s="265"/>
    </row>
    <row r="20" s="241" customFormat="1" ht="19.95" customHeight="1" spans="1:20">
      <c r="A20" s="244"/>
      <c r="B20" s="245"/>
      <c r="C20" s="246"/>
      <c r="D20" s="245"/>
      <c r="E20" s="22"/>
      <c r="F20" s="22"/>
      <c r="G20" s="22"/>
      <c r="H20" s="22"/>
      <c r="I20" s="22"/>
      <c r="J20" s="22"/>
      <c r="K20" s="22"/>
      <c r="L20" s="22"/>
      <c r="M20" s="22"/>
      <c r="N20" s="22"/>
      <c r="O20" s="22"/>
      <c r="P20" s="22"/>
      <c r="Q20" s="264"/>
      <c r="R20" s="265"/>
      <c r="S20" s="265"/>
      <c r="T20" s="265"/>
    </row>
    <row r="21" s="241" customFormat="1" ht="19.95" customHeight="1" spans="1:20">
      <c r="A21" s="244"/>
      <c r="B21" s="245"/>
      <c r="C21" s="246"/>
      <c r="D21" s="245"/>
      <c r="E21" s="22"/>
      <c r="F21" s="22"/>
      <c r="G21" s="22"/>
      <c r="H21" s="22"/>
      <c r="I21" s="22"/>
      <c r="J21" s="22"/>
      <c r="K21" s="22"/>
      <c r="L21" s="22"/>
      <c r="M21" s="22"/>
      <c r="N21" s="22"/>
      <c r="O21" s="22"/>
      <c r="P21" s="22"/>
      <c r="Q21" s="264"/>
      <c r="R21" s="265"/>
      <c r="S21" s="265"/>
      <c r="T21" s="265"/>
    </row>
    <row r="22" s="86" customFormat="1" ht="19.95" customHeight="1" spans="1:20">
      <c r="A22" s="248" t="s">
        <v>432</v>
      </c>
      <c r="B22" s="248"/>
      <c r="C22" s="248"/>
      <c r="D22" s="248"/>
      <c r="E22" s="248"/>
      <c r="F22" s="248"/>
      <c r="G22" s="248"/>
      <c r="H22" s="248"/>
      <c r="I22" s="248"/>
      <c r="J22" s="248"/>
      <c r="K22" s="248"/>
      <c r="L22" s="248"/>
      <c r="M22" s="248"/>
      <c r="N22" s="248"/>
      <c r="O22" s="248"/>
      <c r="P22" s="248"/>
      <c r="Q22" s="248"/>
      <c r="R22" s="248"/>
      <c r="S22" s="248"/>
      <c r="T22" s="248"/>
    </row>
    <row r="23" ht="18.6" customHeight="1" spans="1:20">
      <c r="A23" s="249" t="s">
        <v>433</v>
      </c>
      <c r="B23" s="249"/>
      <c r="C23" s="249"/>
      <c r="D23" s="249"/>
      <c r="E23" s="249"/>
      <c r="F23" s="249"/>
      <c r="G23" s="249"/>
      <c r="H23" s="249"/>
      <c r="I23" s="249"/>
      <c r="J23" s="249"/>
      <c r="K23" s="249"/>
      <c r="L23" s="249"/>
      <c r="M23" s="249"/>
      <c r="N23" s="249"/>
      <c r="O23" s="249"/>
      <c r="P23" s="249"/>
      <c r="Q23" s="249"/>
      <c r="R23" s="249"/>
      <c r="S23" s="249"/>
      <c r="T23" s="249"/>
    </row>
    <row r="24" spans="3:6">
      <c r="C24" s="224"/>
      <c r="F24" s="225"/>
    </row>
    <row r="25" spans="3:6">
      <c r="C25" s="224"/>
      <c r="F25" s="225"/>
    </row>
    <row r="26" spans="3:6">
      <c r="C26" s="224"/>
      <c r="F26" s="225"/>
    </row>
    <row r="27" spans="3:6">
      <c r="C27" s="224"/>
      <c r="F27" s="225"/>
    </row>
    <row r="28" spans="3:6">
      <c r="C28" s="224"/>
      <c r="F28" s="225"/>
    </row>
    <row r="29" spans="3:6">
      <c r="C29" s="224"/>
      <c r="F29" s="225"/>
    </row>
    <row r="30" spans="3:6">
      <c r="C30" s="224"/>
      <c r="F30" s="225"/>
    </row>
    <row r="31" spans="3:6">
      <c r="C31" s="224"/>
      <c r="F31" s="225"/>
    </row>
    <row r="32" spans="3:6">
      <c r="C32" s="224"/>
      <c r="F32" s="225"/>
    </row>
    <row r="33" spans="3:6">
      <c r="C33" s="224"/>
      <c r="F33" s="225"/>
    </row>
    <row r="34" spans="3:6">
      <c r="C34" s="224"/>
      <c r="F34" s="225"/>
    </row>
    <row r="35" spans="3:6">
      <c r="C35" s="224"/>
      <c r="F35" s="225"/>
    </row>
    <row r="36" spans="3:6">
      <c r="C36" s="224"/>
      <c r="F36" s="225"/>
    </row>
  </sheetData>
  <mergeCells count="30">
    <mergeCell ref="A1:Q1"/>
    <mergeCell ref="S2:T2"/>
    <mergeCell ref="S3:T3"/>
    <mergeCell ref="A4:D4"/>
    <mergeCell ref="E4:G4"/>
    <mergeCell ref="H4:J4"/>
    <mergeCell ref="K4:O4"/>
    <mergeCell ref="P4:T4"/>
    <mergeCell ref="R5:T5"/>
    <mergeCell ref="A22:T22"/>
    <mergeCell ref="A23:T23"/>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48031496062992" right="0.354330708661417" top="0.78740157480315" bottom="0.393700787401575" header="0.511811023622047" footer="0.511811023622047"/>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20"/>
  <sheetViews>
    <sheetView workbookViewId="0">
      <selection activeCell="I15" sqref="I15"/>
    </sheetView>
  </sheetViews>
  <sheetFormatPr defaultColWidth="8.88888888888889" defaultRowHeight="13.2"/>
  <cols>
    <col min="1" max="3" width="3.10185185185185" style="112" customWidth="1"/>
    <col min="4" max="4" width="23.1018518518519" style="112" customWidth="1"/>
    <col min="5" max="12" width="12.6666666666667" style="112" customWidth="1"/>
    <col min="13" max="16384" width="8.88888888888889" style="112"/>
  </cols>
  <sheetData>
    <row r="1" ht="26.4" spans="1:12">
      <c r="A1" s="228" t="s">
        <v>434</v>
      </c>
      <c r="B1" s="228"/>
      <c r="C1" s="228"/>
      <c r="D1" s="228"/>
      <c r="E1" s="228"/>
      <c r="F1" s="228"/>
      <c r="G1" s="228"/>
      <c r="H1" s="228"/>
      <c r="I1" s="228"/>
      <c r="J1" s="228"/>
      <c r="K1" s="228"/>
      <c r="L1" s="228"/>
    </row>
    <row r="2" ht="14.4" spans="10:12">
      <c r="J2" s="235"/>
      <c r="K2" s="235"/>
      <c r="L2" s="236" t="s">
        <v>435</v>
      </c>
    </row>
    <row r="3" s="226" customFormat="1" ht="21.6" customHeight="1" spans="1:12">
      <c r="A3" s="226" t="str">
        <f>附表1收入支出决算总表!A3</f>
        <v>      部门：大姚县昙华乡中心学校</v>
      </c>
      <c r="J3" s="237"/>
      <c r="K3" s="237"/>
      <c r="L3" s="98" t="s">
        <v>3</v>
      </c>
    </row>
    <row r="4" s="227" customFormat="1" ht="21.6" customHeight="1" spans="1:12">
      <c r="A4" s="229" t="s">
        <v>7</v>
      </c>
      <c r="B4" s="229"/>
      <c r="C4" s="229"/>
      <c r="D4" s="229"/>
      <c r="E4" s="229" t="s">
        <v>193</v>
      </c>
      <c r="F4" s="229"/>
      <c r="G4" s="229"/>
      <c r="H4" s="229" t="s">
        <v>194</v>
      </c>
      <c r="I4" s="229" t="s">
        <v>195</v>
      </c>
      <c r="J4" s="229" t="s">
        <v>80</v>
      </c>
      <c r="K4" s="229"/>
      <c r="L4" s="229"/>
    </row>
    <row r="5" s="227" customFormat="1" ht="15.6" customHeight="1" spans="1:12">
      <c r="A5" s="229" t="s">
        <v>92</v>
      </c>
      <c r="B5" s="229"/>
      <c r="C5" s="229"/>
      <c r="D5" s="229" t="s">
        <v>93</v>
      </c>
      <c r="E5" s="229"/>
      <c r="F5" s="229"/>
      <c r="G5" s="229"/>
      <c r="H5" s="229"/>
      <c r="I5" s="229"/>
      <c r="J5" s="229" t="s">
        <v>99</v>
      </c>
      <c r="K5" s="229" t="s">
        <v>436</v>
      </c>
      <c r="L5" s="229" t="s">
        <v>437</v>
      </c>
    </row>
    <row r="6" s="227" customFormat="1" ht="15.6" customHeight="1" spans="1:12">
      <c r="A6" s="229"/>
      <c r="B6" s="229"/>
      <c r="C6" s="229"/>
      <c r="D6" s="229"/>
      <c r="E6" s="229" t="s">
        <v>99</v>
      </c>
      <c r="F6" s="229" t="s">
        <v>436</v>
      </c>
      <c r="G6" s="229" t="s">
        <v>437</v>
      </c>
      <c r="H6" s="229"/>
      <c r="I6" s="229"/>
      <c r="J6" s="229"/>
      <c r="K6" s="229"/>
      <c r="L6" s="229" t="s">
        <v>201</v>
      </c>
    </row>
    <row r="7" s="227" customFormat="1" ht="15.6" customHeight="1" spans="1:12">
      <c r="A7" s="229"/>
      <c r="B7" s="229"/>
      <c r="C7" s="229"/>
      <c r="D7" s="229"/>
      <c r="E7" s="229"/>
      <c r="F7" s="229"/>
      <c r="G7" s="229"/>
      <c r="H7" s="229"/>
      <c r="I7" s="229"/>
      <c r="J7" s="229"/>
      <c r="K7" s="229"/>
      <c r="L7" s="229"/>
    </row>
    <row r="8" s="227" customFormat="1" ht="21.6" customHeight="1" spans="1:12">
      <c r="A8" s="229" t="s">
        <v>438</v>
      </c>
      <c r="B8" s="229" t="s">
        <v>97</v>
      </c>
      <c r="C8" s="229" t="s">
        <v>98</v>
      </c>
      <c r="D8" s="229" t="s">
        <v>11</v>
      </c>
      <c r="E8" s="229">
        <v>1</v>
      </c>
      <c r="F8" s="229">
        <v>2</v>
      </c>
      <c r="G8" s="229">
        <v>3</v>
      </c>
      <c r="H8" s="229">
        <v>4</v>
      </c>
      <c r="I8" s="229">
        <v>5</v>
      </c>
      <c r="J8" s="229">
        <v>6</v>
      </c>
      <c r="K8" s="229">
        <v>7</v>
      </c>
      <c r="L8" s="229">
        <v>8</v>
      </c>
    </row>
    <row r="9" s="227" customFormat="1" ht="21.6" customHeight="1" spans="1:12">
      <c r="A9" s="229"/>
      <c r="B9" s="229"/>
      <c r="C9" s="229"/>
      <c r="D9" s="229" t="s">
        <v>99</v>
      </c>
      <c r="E9" s="230"/>
      <c r="F9" s="230"/>
      <c r="G9" s="231"/>
      <c r="H9" s="231"/>
      <c r="I9" s="231"/>
      <c r="J9" s="231"/>
      <c r="K9" s="231"/>
      <c r="L9" s="238"/>
    </row>
    <row r="10" s="86" customFormat="1" ht="23.4" customHeight="1" spans="1:12">
      <c r="A10" s="40" t="s">
        <v>5</v>
      </c>
      <c r="B10" s="40" t="s">
        <v>5</v>
      </c>
      <c r="C10" s="40" t="s">
        <v>5</v>
      </c>
      <c r="D10" s="93"/>
      <c r="E10" s="232" t="s">
        <v>5</v>
      </c>
      <c r="F10" s="232" t="s">
        <v>5</v>
      </c>
      <c r="G10" s="232" t="s">
        <v>5</v>
      </c>
      <c r="H10" s="232" t="s">
        <v>5</v>
      </c>
      <c r="I10" s="232" t="s">
        <v>5</v>
      </c>
      <c r="J10" s="232" t="s">
        <v>5</v>
      </c>
      <c r="K10" s="239"/>
      <c r="L10" s="239"/>
    </row>
    <row r="11" s="86" customFormat="1" ht="23.4" customHeight="1" spans="1:12">
      <c r="A11" s="93"/>
      <c r="B11" s="93"/>
      <c r="C11" s="93"/>
      <c r="D11" s="93"/>
      <c r="E11" s="232"/>
      <c r="F11" s="232"/>
      <c r="G11" s="232"/>
      <c r="H11" s="232"/>
      <c r="I11" s="232"/>
      <c r="J11" s="232"/>
      <c r="K11" s="239"/>
      <c r="L11" s="239"/>
    </row>
    <row r="12" s="86" customFormat="1" ht="23.4" customHeight="1" spans="1:12">
      <c r="A12" s="93"/>
      <c r="B12" s="93"/>
      <c r="C12" s="93"/>
      <c r="D12" s="93"/>
      <c r="E12" s="232"/>
      <c r="F12" s="232"/>
      <c r="G12" s="232"/>
      <c r="H12" s="232"/>
      <c r="I12" s="232"/>
      <c r="J12" s="232"/>
      <c r="K12" s="239"/>
      <c r="L12" s="239"/>
    </row>
    <row r="13" s="86" customFormat="1" ht="23.4" customHeight="1" spans="1:12">
      <c r="A13" s="93"/>
      <c r="B13" s="93"/>
      <c r="C13" s="93"/>
      <c r="D13" s="93"/>
      <c r="E13" s="232"/>
      <c r="F13" s="232"/>
      <c r="G13" s="232"/>
      <c r="H13" s="232"/>
      <c r="I13" s="232"/>
      <c r="J13" s="232"/>
      <c r="K13" s="239"/>
      <c r="L13" s="239"/>
    </row>
    <row r="14" s="86" customFormat="1" ht="23.4" customHeight="1" spans="1:12">
      <c r="A14" s="40" t="s">
        <v>5</v>
      </c>
      <c r="B14" s="40" t="s">
        <v>5</v>
      </c>
      <c r="C14" s="40" t="s">
        <v>5</v>
      </c>
      <c r="D14" s="40" t="s">
        <v>5</v>
      </c>
      <c r="E14" s="232" t="s">
        <v>5</v>
      </c>
      <c r="F14" s="232" t="s">
        <v>5</v>
      </c>
      <c r="G14" s="232" t="s">
        <v>5</v>
      </c>
      <c r="H14" s="232" t="s">
        <v>5</v>
      </c>
      <c r="I14" s="232" t="s">
        <v>5</v>
      </c>
      <c r="J14" s="232" t="s">
        <v>5</v>
      </c>
      <c r="K14" s="239"/>
      <c r="L14" s="239"/>
    </row>
    <row r="15" s="86" customFormat="1" ht="23.4" customHeight="1" spans="1:12">
      <c r="A15" s="40" t="s">
        <v>5</v>
      </c>
      <c r="B15" s="40" t="s">
        <v>5</v>
      </c>
      <c r="C15" s="40" t="s">
        <v>5</v>
      </c>
      <c r="D15" s="40" t="s">
        <v>5</v>
      </c>
      <c r="E15" s="232" t="s">
        <v>5</v>
      </c>
      <c r="F15" s="232" t="s">
        <v>5</v>
      </c>
      <c r="G15" s="232" t="s">
        <v>5</v>
      </c>
      <c r="H15" s="232" t="s">
        <v>5</v>
      </c>
      <c r="I15" s="232" t="s">
        <v>5</v>
      </c>
      <c r="J15" s="232" t="s">
        <v>5</v>
      </c>
      <c r="K15" s="239"/>
      <c r="L15" s="239"/>
    </row>
    <row r="16" s="86" customFormat="1" ht="23.4" customHeight="1" spans="1:12">
      <c r="A16" s="40" t="s">
        <v>5</v>
      </c>
      <c r="B16" s="40" t="s">
        <v>5</v>
      </c>
      <c r="C16" s="40" t="s">
        <v>5</v>
      </c>
      <c r="D16" s="40" t="s">
        <v>5</v>
      </c>
      <c r="E16" s="232" t="s">
        <v>5</v>
      </c>
      <c r="F16" s="232" t="s">
        <v>5</v>
      </c>
      <c r="G16" s="232" t="s">
        <v>5</v>
      </c>
      <c r="H16" s="232" t="s">
        <v>5</v>
      </c>
      <c r="I16" s="232" t="s">
        <v>5</v>
      </c>
      <c r="J16" s="232" t="s">
        <v>5</v>
      </c>
      <c r="K16" s="239"/>
      <c r="L16" s="239"/>
    </row>
    <row r="17" s="86" customFormat="1" ht="23.4" customHeight="1" spans="1:12">
      <c r="A17" s="40" t="s">
        <v>5</v>
      </c>
      <c r="B17" s="40" t="s">
        <v>5</v>
      </c>
      <c r="C17" s="40" t="s">
        <v>5</v>
      </c>
      <c r="D17" s="40" t="s">
        <v>5</v>
      </c>
      <c r="E17" s="232" t="s">
        <v>5</v>
      </c>
      <c r="F17" s="232" t="s">
        <v>5</v>
      </c>
      <c r="G17" s="232" t="s">
        <v>5</v>
      </c>
      <c r="H17" s="232" t="s">
        <v>5</v>
      </c>
      <c r="I17" s="232" t="s">
        <v>5</v>
      </c>
      <c r="J17" s="232" t="s">
        <v>5</v>
      </c>
      <c r="K17" s="239"/>
      <c r="L17" s="239"/>
    </row>
    <row r="18" s="86" customFormat="1" ht="23.4" customHeight="1" spans="1:12">
      <c r="A18" s="40" t="s">
        <v>5</v>
      </c>
      <c r="B18" s="40" t="s">
        <v>5</v>
      </c>
      <c r="C18" s="40" t="s">
        <v>5</v>
      </c>
      <c r="D18" s="40" t="s">
        <v>5</v>
      </c>
      <c r="E18" s="232" t="s">
        <v>5</v>
      </c>
      <c r="F18" s="232" t="s">
        <v>5</v>
      </c>
      <c r="G18" s="232" t="s">
        <v>5</v>
      </c>
      <c r="H18" s="232" t="s">
        <v>5</v>
      </c>
      <c r="I18" s="232" t="s">
        <v>5</v>
      </c>
      <c r="J18" s="232" t="s">
        <v>5</v>
      </c>
      <c r="K18" s="239"/>
      <c r="L18" s="239"/>
    </row>
    <row r="19" s="86" customFormat="1" ht="18.6" customHeight="1" spans="1:10">
      <c r="A19" s="233" t="s">
        <v>439</v>
      </c>
      <c r="B19" s="233" t="s">
        <v>5</v>
      </c>
      <c r="C19" s="233" t="s">
        <v>5</v>
      </c>
      <c r="D19" s="233" t="s">
        <v>5</v>
      </c>
      <c r="E19" s="233" t="s">
        <v>5</v>
      </c>
      <c r="F19" s="233" t="s">
        <v>5</v>
      </c>
      <c r="G19" s="233" t="s">
        <v>5</v>
      </c>
      <c r="H19" s="233" t="s">
        <v>5</v>
      </c>
      <c r="I19" s="233" t="s">
        <v>5</v>
      </c>
      <c r="J19" s="240" t="s">
        <v>5</v>
      </c>
    </row>
    <row r="20" ht="18.6" customHeight="1" spans="1:10">
      <c r="A20" s="234" t="s">
        <v>440</v>
      </c>
      <c r="B20" s="234"/>
      <c r="C20" s="234"/>
      <c r="D20" s="234"/>
      <c r="E20" s="234"/>
      <c r="F20" s="234"/>
      <c r="G20" s="234"/>
      <c r="H20" s="234"/>
      <c r="I20" s="234"/>
      <c r="J20" s="234"/>
    </row>
  </sheetData>
  <mergeCells count="27">
    <mergeCell ref="A1:L1"/>
    <mergeCell ref="A4:D4"/>
    <mergeCell ref="J4:L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748031496062992" right="0.354330708661417" top="0.78740157480315" bottom="0.590551181102362"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附表14项目支出绩效自评表1</vt:lpstr>
      <vt:lpstr>附表14项目支出绩效自评表2</vt:lpstr>
      <vt:lpstr>附表14项目支出绩效自评表3</vt:lpstr>
      <vt:lpstr>附表14项目支出绩效自评表4</vt:lpstr>
      <vt:lpstr>附表14项目支出绩效自评表5</vt:lpstr>
      <vt:lpstr>附表14项目支出绩效自评表6</vt:lpstr>
      <vt:lpstr>附表14项目支出绩效自评表7</vt:lpstr>
      <vt:lpstr>附表14项目支出绩效自评表8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2023-09-19T03:40:00Z</dcterms:created>
  <cp:lastPrinted>2023-09-19T06:54:00Z</cp:lastPrinted>
  <dcterms:modified xsi:type="dcterms:W3CDTF">2024-06-03T08:34:52Z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D92165A78BA7459CA406028398975AA4_12</vt:lpwstr>
  </property>
  <property fmtid="{D5CDD505-2E9C-101B-9397-08002B2CF9AE}" pid="3" name="KSOProductBuildVer">
    <vt:lpwstr>2052-12.1.0.16929</vt:lpwstr>
  </property>
</Properties>
</file>