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52" firstSheet="17" activeTab="23"/>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部门整体支出绩效自评情况" sheetId="15" r:id="rId13"/>
    <sheet name="GK14 部门整体支出绩效自评表" sheetId="16" r:id="rId14"/>
    <sheet name="GK15  项目支出绩效自评表项目1" sheetId="17" r:id="rId15"/>
    <sheet name="GK15 项目支出绩效自评表项目2" sheetId="19" r:id="rId16"/>
    <sheet name="GK15 项目支出绩效自评表项目3" sheetId="29" r:id="rId17"/>
    <sheet name="GK15 项目支出绩效自评表项目4" sheetId="20" r:id="rId18"/>
    <sheet name="GK15 项目支出绩效自评表项目5" sheetId="21" r:id="rId19"/>
    <sheet name="GK15 项目支出绩效自评表项目6" sheetId="22" r:id="rId20"/>
    <sheet name="GK15 项目支出绩效自评表项目7" sheetId="23" r:id="rId21"/>
    <sheet name="GK15 项目支出绩效自评表项目8" sheetId="24" r:id="rId22"/>
    <sheet name="GK15  项目支出绩效自评表项目9" sheetId="27" r:id="rId23"/>
    <sheet name="GK15  项目支出绩效自评表项目10" sheetId="30" r:id="rId24"/>
    <sheet name="HIDDENSHEETNAME" sheetId="2" state="hidden" r:id="rId2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<sst xmlns="http://schemas.openxmlformats.org/spreadsheetml/2006/main" count="3028" uniqueCount="1291">
  <si>
    <t>收入支出决算表</t>
  </si>
  <si>
    <t>部门：大姚县龙街镇中心学校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</si>
  <si>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</si>
  <si>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</si>
  <si>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</si>
  <si>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</si>
  <si>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</si>
  <si>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</si>
  <si>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</si>
  <si>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</si>
  <si>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</si>
  <si>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</si>
  <si>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</si>
  <si>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</si>
  <si>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</si>
  <si>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</si>
  <si>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</si>
  <si>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</si>
  <si>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</si>
  <si>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</si>
  <si>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</si>
  <si>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</si>
  <si>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</si>
  <si>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</si>
  <si>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</si>
  <si>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</si>
  <si>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</si>
  <si>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</si>
  <si>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</si>
  <si>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</si>
  <si>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</si>
  <si>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</si>
  <si>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</si>
  <si>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</si>
  <si>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</si>
  <si>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</si>
  <si>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</si>
  <si>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</si>
  <si>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</si>
  <si>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</si>
  <si>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</si>
  <si>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</si>
  <si>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</si>
  <si>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</si>
  <si>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</si>
  <si>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</si>
  <si>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</si>
  <si>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</si>
  <si>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</si>
  <si>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</si>
  <si>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</si>
  <si>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</si>
  <si>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</si>
  <si>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</si>
  <si>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</si>
  <si>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</si>
  <si>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</si>
  <si>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</si>
  <si>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</si>
  <si>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</si>
  <si>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</si>
  <si>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</si>
  <si>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</si>
  <si>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</si>
  <si>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</si>
  <si>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</si>
  <si>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</si>
  <si>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</si>
  <si>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</si>
  <si>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</si>
  <si>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</si>
  <si>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</si>
  <si>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</si>
  <si>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</si>
  <si>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</si>
  <si>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</si>
  <si>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</si>
  <si>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</si>
  <si>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</si>
  <si>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</si>
  <si>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</si>
  <si>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</si>
  <si>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</si>
  <si>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</si>
  <si>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</si>
  <si>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</si>
  <si>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</si>
  <si>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</si>
  <si>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</si>
  <si>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</si>
  <si>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</si>
  <si>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</si>
  <si>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</si>
  <si>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</si>
  <si>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</si>
  <si>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</si>
  <si>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</si>
  <si>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</si>
  <si>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</si>
  <si>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</si>
  <si>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</si>
  <si>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</si>
  <si>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</si>
  <si>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</si>
  <si>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</si>
  <si>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</si>
  <si>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</si>
  <si>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</si>
  <si>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</si>
  <si>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</si>
  <si>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</si>
  <si>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</si>
  <si>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</si>
  <si>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</si>
  <si>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</si>
  <si>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</si>
  <si>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</si>
  <si>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</si>
  <si>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</si>
  <si>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</si>
  <si>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</si>
  <si>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</si>
  <si>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</si>
  <si>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</si>
  <si>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</si>
  <si>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</si>
  <si>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</si>
  <si>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</si>
  <si>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</si>
  <si>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</si>
  <si>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</si>
  <si>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</si>
  <si>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</si>
  <si>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</si>
  <si>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</si>
  <si>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</si>
  <si>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</si>
  <si>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</si>
  <si>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</si>
  <si>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</si>
  <si>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</si>
  <si>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</si>
  <si>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</si>
  <si>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</si>
  <si>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</si>
  <si>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</si>
  <si>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</si>
  <si>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</si>
  <si>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</si>
  <si>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</si>
  <si>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</si>
  <si>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</si>
  <si>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</si>
  <si>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</si>
  <si>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</si>
  <si>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</si>
  <si>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</si>
  <si>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</si>
  <si>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</si>
  <si>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</si>
  <si>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</si>
  <si>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</si>
  <si>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</si>
  <si>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</si>
  <si>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</si>
  <si>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</si>
  <si>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</si>
  <si>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</si>
  <si>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</si>
  <si>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</si>
  <si>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</si>
  <si>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</si>
  <si>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</si>
  <si>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</si>
  <si>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</si>
  <si>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</si>
  <si>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</si>
  <si>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</si>
  <si>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</si>
  <si>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</si>
  <si>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</si>
  <si>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</si>
  <si>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</si>
  <si>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</si>
  <si>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</si>
  <si>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</si>
  <si>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</si>
  <si>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212</t>
  </si>
  <si>
    <t>城乡社区支出</t>
  </si>
  <si>
    <t>21208</t>
  </si>
  <si>
    <t>国有土地使用权出让收入安排的支出</t>
  </si>
  <si>
    <t>2120801</t>
  </si>
  <si>
    <t>征地和拆迁补偿支出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</si>
  <si>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</si>
  <si>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</si>
  <si>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</si>
  <si>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</si>
  <si>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</si>
  <si>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</si>
  <si>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</si>
  <si>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</si>
  <si>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</si>
  <si>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</si>
  <si>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</si>
  <si>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</si>
  <si>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</si>
  <si>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</si>
  <si>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</si>
  <si>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</si>
  <si>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</si>
  <si>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</si>
  <si>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</si>
  <si>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</si>
  <si>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</si>
  <si>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</si>
  <si>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</si>
  <si>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年初结转和结余</t>
  </si>
  <si>
    <t>本年收入</t>
  </si>
  <si>
    <t>本年支出</t>
  </si>
  <si>
    <t>基本支出结转</t>
  </si>
  <si>
    <t>项目支出结转和结余</t>
  </si>
  <si>
    <t>人员经费</t>
  </si>
  <si>
    <t>公用经费</t>
  </si>
  <si>
    <t>项目支出结转</t>
  </si>
  <si>
    <t>项目支出结余</t>
  </si>
  <si>
    <t>20507</t>
  </si>
  <si>
    <t>特殊教育</t>
  </si>
  <si>
    <t>2050701</t>
  </si>
  <si>
    <t>特殊学校教育</t>
  </si>
  <si>
    <t>216</t>
  </si>
  <si>
    <t>商业服务业等支出</t>
  </si>
  <si>
    <t>21602</t>
  </si>
  <si>
    <t>商业流通事务</t>
  </si>
  <si>
    <t>2160250</t>
  </si>
  <si>
    <t>事业运行</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</si>
  <si>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</si>
  <si>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</si>
  <si>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</si>
  <si>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</si>
  <si>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</si>
  <si>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</si>
  <si>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</si>
  <si>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</si>
  <si>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</si>
  <si>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</si>
  <si>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</si>
  <si>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</si>
  <si>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</si>
  <si>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</si>
  <si>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</si>
  <si>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</si>
  <si>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</si>
  <si>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</si>
  <si>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</si>
  <si>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</si>
  <si>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</si>
  <si>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</si>
  <si>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</si>
  <si>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</si>
  <si>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</si>
  <si>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</si>
  <si>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</si>
  <si>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</si>
  <si>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</si>
  <si>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</si>
  <si>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</si>
  <si>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</si>
  <si>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</si>
  <si>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</si>
  <si>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</si>
  <si>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</si>
  <si>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</si>
  <si>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</si>
  <si>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</si>
  <si>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</si>
  <si>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</si>
  <si>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</si>
  <si>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</si>
  <si>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</si>
  <si>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</si>
  <si>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</si>
  <si>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</si>
  <si>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</si>
  <si>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</si>
  <si>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</si>
  <si>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</si>
  <si>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</si>
  <si>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</si>
  <si>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</si>
  <si>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</si>
  <si>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</si>
  <si>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</si>
  <si>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</si>
  <si>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</si>
  <si>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</si>
  <si>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</si>
  <si>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</si>
  <si>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</si>
  <si>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</si>
  <si>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</si>
  <si>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</si>
  <si>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</si>
  <si>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</si>
  <si>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</si>
  <si>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</si>
  <si>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</si>
  <si>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</si>
  <si>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</si>
  <si>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</si>
  <si>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</si>
  <si>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</si>
  <si>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</si>
  <si>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</si>
  <si>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</si>
  <si>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</si>
  <si>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</si>
  <si>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</si>
  <si>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</si>
  <si>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</si>
  <si>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</si>
  <si>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</si>
  <si>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</si>
  <si>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</si>
  <si>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</si>
  <si>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</si>
  <si>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</si>
  <si>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</si>
  <si>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</si>
  <si>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</si>
  <si>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</si>
  <si>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</si>
  <si>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</si>
  <si>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</si>
  <si>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</si>
  <si>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</si>
  <si>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</si>
  <si>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</si>
  <si>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</si>
  <si>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</si>
  <si>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</si>
  <si>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</si>
  <si>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</si>
  <si>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</si>
  <si>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</si>
  <si>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</si>
  <si>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</si>
  <si>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</si>
  <si>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</si>
  <si>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</si>
  <si>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</si>
  <si>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</si>
  <si>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</si>
  <si>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</si>
  <si>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</si>
  <si>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</si>
  <si>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</si>
  <si>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</si>
  <si>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</si>
  <si>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</si>
  <si>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</si>
  <si>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</si>
  <si>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</si>
  <si>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</si>
  <si>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</si>
  <si>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</si>
  <si>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</si>
  <si>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</si>
  <si>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</si>
  <si>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</si>
  <si>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</si>
  <si>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</si>
  <si>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</si>
  <si>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</si>
  <si>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</si>
  <si>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</si>
  <si>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</si>
  <si>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</si>
  <si>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</si>
  <si>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</si>
  <si>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</si>
  <si>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</si>
  <si>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</si>
  <si>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</si>
  <si>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</si>
  <si>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</si>
  <si>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</si>
  <si>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</si>
  <si>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</si>
  <si>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</si>
  <si>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</si>
  <si>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</si>
  <si>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</si>
  <si>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</si>
  <si>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</si>
  <si>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</si>
  <si>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</si>
  <si>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</si>
  <si>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</si>
  <si>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</si>
  <si>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</si>
  <si>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</si>
  <si>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</si>
  <si>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</si>
  <si>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</si>
  <si>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</si>
  <si>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</si>
  <si>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</si>
  <si>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</si>
  <si>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</si>
  <si>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</si>
  <si>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</si>
  <si>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</si>
  <si>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</si>
  <si>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</si>
  <si>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</si>
  <si>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</si>
  <si>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</si>
  <si>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</si>
  <si>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</si>
  <si>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</si>
  <si>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</si>
  <si>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</si>
  <si>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</si>
  <si>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</si>
  <si>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</si>
  <si>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</si>
  <si>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</si>
  <si>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</si>
  <si>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</si>
  <si>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</si>
  <si>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</si>
  <si>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</si>
  <si>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</si>
  <si>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</si>
  <si>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</si>
  <si>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</si>
  <si>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</si>
  <si>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</si>
  <si>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</si>
  <si>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</si>
  <si>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</si>
  <si>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</si>
  <si>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</si>
  <si>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</si>
  <si>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</si>
  <si>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</si>
  <si>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</si>
  <si>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</si>
  <si>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</si>
  <si>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</si>
  <si>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</si>
  <si>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</si>
  <si>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</si>
  <si>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国有资本经营预算财政拨款收入支出决算表</t>
  </si>
  <si>
    <t>公开09表</t>
  </si>
  <si>
    <t>结转</t>
  </si>
  <si>
    <t>结余</t>
  </si>
  <si>
    <t xml:space="preserve">注：1.本表反映部门本年度国有资本经营预算财政拨款的收支和年初、年末结转结余情况。
  </t>
  </si>
  <si>
    <t xml:space="preserve">  2.本部门2023年度无国有资本经营预算财政拨款收入，也无国有资本经营预算财政拨款支出，故《国有资本经营预算财政拨款收入支出决算表》为空表。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</si>
  <si>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</si>
  <si>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</si>
  <si>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</si>
  <si>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</si>
  <si>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</si>
  <si>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</si>
  <si>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</si>
  <si>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</si>
  <si>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</si>
  <si>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</si>
  <si>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</si>
  <si>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</si>
  <si>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</si>
  <si>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</si>
  <si>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</si>
  <si>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</si>
  <si>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</si>
  <si>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</si>
  <si>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</si>
  <si>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</si>
  <si>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</si>
  <si>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</si>
  <si>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</si>
  <si>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</si>
  <si>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</si>
  <si>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</si>
  <si>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</si>
  <si>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</si>
  <si>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</si>
  <si>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</si>
  <si>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</si>
  <si>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</si>
  <si>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</si>
  <si>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</si>
  <si>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
   </t>
  </si>
  <si>
    <t xml:space="preserve">   3.本部门2023年度无财政拨款“三公”经费、行政参公单位机关运行经费支出，故《财政拨款“三公”经费、行政参公单位机关运行经费情况表》为空表。</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</si>
  <si>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</si>
  <si>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</si>
  <si>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</si>
  <si>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</si>
  <si>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2.本部门2023年度无一般公共预算财政拨款“三公”经费支出，故《一般公共预算财政拨款“三公”经费情况表》为空表。</t>
  </si>
  <si>
    <t>国有资产使用情况表</t>
  </si>
  <si>
    <r>
      <rPr>
        <sz val="10"/>
        <color indexed="8"/>
        <rFont val="仿宋_GB2312"/>
        <charset val="134"/>
      </rPr>
      <t>公开</t>
    </r>
    <r>
      <rPr>
        <sz val="10"/>
        <color indexed="8"/>
        <rFont val="Times New Roman"/>
        <charset val="134"/>
      </rPr>
      <t>12</t>
    </r>
    <r>
      <rPr>
        <sz val="10"/>
        <color indexed="8"/>
        <rFont val="仿宋_GB2312"/>
        <charset val="134"/>
      </rPr>
      <t>表</t>
    </r>
  </si>
  <si>
    <t>部门：</t>
  </si>
  <si>
    <t>大姚县龙街镇中心学校</t>
  </si>
  <si>
    <r>
      <rPr>
        <sz val="11"/>
        <color indexed="8"/>
        <rFont val="仿宋_GB2312"/>
        <charset val="134"/>
      </rPr>
      <t>项目</t>
    </r>
  </si>
  <si>
    <r>
      <rPr>
        <sz val="11"/>
        <color indexed="8"/>
        <rFont val="仿宋_GB2312"/>
        <charset val="134"/>
      </rPr>
      <t>行次</t>
    </r>
  </si>
  <si>
    <r>
      <rPr>
        <sz val="11"/>
        <color indexed="8"/>
        <rFont val="仿宋_GB2312"/>
        <charset val="134"/>
      </rPr>
      <t>资产总额</t>
    </r>
  </si>
  <si>
    <r>
      <rPr>
        <sz val="11"/>
        <color indexed="8"/>
        <rFont val="仿宋_GB2312"/>
        <charset val="134"/>
      </rPr>
      <t>资产原值合计</t>
    </r>
  </si>
  <si>
    <r>
      <rPr>
        <sz val="11"/>
        <color indexed="8"/>
        <rFont val="仿宋_GB2312"/>
        <charset val="134"/>
      </rPr>
      <t>流动资产</t>
    </r>
  </si>
  <si>
    <r>
      <rPr>
        <sz val="11"/>
        <color indexed="8"/>
        <rFont val="仿宋_GB2312"/>
        <charset val="134"/>
      </rPr>
      <t>固定资产</t>
    </r>
  </si>
  <si>
    <r>
      <rPr>
        <sz val="11"/>
        <color indexed="8"/>
        <rFont val="仿宋_GB2312"/>
        <charset val="134"/>
      </rPr>
      <t>对外投资</t>
    </r>
    <r>
      <rPr>
        <sz val="11"/>
        <color indexed="8"/>
        <rFont val="Times New Roman"/>
        <charset val="134"/>
      </rPr>
      <t>/</t>
    </r>
    <r>
      <rPr>
        <sz val="11"/>
        <color indexed="8"/>
        <rFont val="仿宋_GB2312"/>
        <charset val="134"/>
      </rPr>
      <t>有价证券</t>
    </r>
  </si>
  <si>
    <r>
      <rPr>
        <sz val="11"/>
        <color indexed="8"/>
        <rFont val="仿宋_GB2312"/>
        <charset val="134"/>
      </rPr>
      <t>在建工程</t>
    </r>
  </si>
  <si>
    <r>
      <rPr>
        <sz val="11"/>
        <color indexed="8"/>
        <rFont val="仿宋_GB2312"/>
        <charset val="134"/>
      </rPr>
      <t>无形资产</t>
    </r>
  </si>
  <si>
    <r>
      <rPr>
        <sz val="11"/>
        <color indexed="8"/>
        <rFont val="仿宋_GB2312"/>
        <charset val="134"/>
      </rPr>
      <t>其他资产</t>
    </r>
  </si>
  <si>
    <r>
      <rPr>
        <sz val="11"/>
        <color indexed="8"/>
        <rFont val="仿宋_GB2312"/>
        <charset val="134"/>
      </rPr>
      <t>小计</t>
    </r>
  </si>
  <si>
    <r>
      <rPr>
        <sz val="11"/>
        <color indexed="8"/>
        <rFont val="仿宋_GB2312"/>
        <charset val="134"/>
      </rPr>
      <t>房屋构筑物</t>
    </r>
  </si>
  <si>
    <r>
      <rPr>
        <sz val="11"/>
        <color indexed="8"/>
        <rFont val="仿宋_GB2312"/>
        <charset val="134"/>
      </rPr>
      <t>车辆</t>
    </r>
  </si>
  <si>
    <r>
      <rPr>
        <sz val="11"/>
        <color indexed="8"/>
        <rFont val="仿宋_GB2312"/>
        <charset val="134"/>
      </rPr>
      <t>单价</t>
    </r>
    <r>
      <rPr>
        <sz val="11"/>
        <color indexed="8"/>
        <rFont val="Times New Roman"/>
        <charset val="134"/>
      </rPr>
      <t>200</t>
    </r>
    <r>
      <rPr>
        <sz val="11"/>
        <color indexed="8"/>
        <rFont val="仿宋_GB2312"/>
        <charset val="134"/>
      </rPr>
      <t>万以上</t>
    </r>
    <r>
      <rPr>
        <sz val="11"/>
        <color indexed="8"/>
        <rFont val="Times New Roman"/>
        <charset val="134"/>
      </rPr>
      <t xml:space="preserve">
</t>
    </r>
    <r>
      <rPr>
        <sz val="11"/>
        <color indexed="8"/>
        <rFont val="仿宋_GB2312"/>
        <charset val="134"/>
      </rPr>
      <t>大型设备</t>
    </r>
  </si>
  <si>
    <r>
      <rPr>
        <sz val="12"/>
        <rFont val="仿宋_GB2312"/>
        <charset val="134"/>
      </rPr>
      <t>其他固定资产</t>
    </r>
  </si>
  <si>
    <r>
      <rPr>
        <sz val="11"/>
        <color indexed="8"/>
        <rFont val="仿宋_GB2312"/>
        <charset val="134"/>
      </rPr>
      <t>原值</t>
    </r>
  </si>
  <si>
    <r>
      <rPr>
        <sz val="11"/>
        <color indexed="8"/>
        <rFont val="仿宋_GB2312"/>
        <charset val="134"/>
      </rPr>
      <t>净值</t>
    </r>
  </si>
  <si>
    <r>
      <rPr>
        <sz val="11"/>
        <color indexed="8"/>
        <rFont val="仿宋_GB2312"/>
        <charset val="134"/>
      </rPr>
      <t>栏次</t>
    </r>
  </si>
  <si>
    <r>
      <rPr>
        <sz val="10"/>
        <color indexed="8"/>
        <rFont val="仿宋_GB2312"/>
        <charset val="134"/>
      </rPr>
      <t>合计</t>
    </r>
  </si>
  <si>
    <r>
      <rPr>
        <sz val="10"/>
        <rFont val="仿宋_GB2312"/>
        <charset val="134"/>
      </rPr>
      <t>注：</t>
    </r>
    <r>
      <rPr>
        <sz val="10"/>
        <rFont val="Times New Roman"/>
        <charset val="134"/>
      </rPr>
      <t>1.</t>
    </r>
    <r>
      <rPr>
        <sz val="10"/>
        <rFont val="仿宋_GB2312"/>
        <charset val="134"/>
      </rPr>
      <t>资产总额＝流动资产＋固定资产（净值）＋对外投资／有价证券＋在建工程＋无形资产（净值）＋其他资产（净值）；</t>
    </r>
    <r>
      <rPr>
        <sz val="10"/>
        <rFont val="Times New Roman"/>
        <charset val="134"/>
      </rPr>
      <t xml:space="preserve">
         2.</t>
    </r>
    <r>
      <rPr>
        <sz val="10"/>
        <rFont val="仿宋_GB2312"/>
        <charset val="134"/>
      </rPr>
      <t>资产原值合计</t>
    </r>
    <r>
      <rPr>
        <sz val="10"/>
        <rFont val="Times New Roman"/>
        <charset val="134"/>
      </rPr>
      <t>=</t>
    </r>
    <r>
      <rPr>
        <sz val="10"/>
        <rFont val="仿宋_GB2312"/>
        <charset val="134"/>
      </rPr>
      <t>流动资产＋固定资产（原值）＋对外投资／有价证券＋在建工程＋无形资产（原值）＋其他资产（原值）。</t>
    </r>
    <r>
      <rPr>
        <sz val="10"/>
        <rFont val="Times New Roman"/>
        <charset val="134"/>
      </rPr>
      <t xml:space="preserve">
     </t>
    </r>
  </si>
  <si>
    <t>公开13表</t>
  </si>
  <si>
    <t>2023年度部门整体支出绩效自评情况</t>
  </si>
  <si>
    <r>
      <rPr>
        <sz val="11"/>
        <color rgb="FF000000"/>
        <rFont val="Times New Roman"/>
        <charset val="134"/>
      </rPr>
      <t xml:space="preserve">    </t>
    </r>
    <r>
      <rPr>
        <sz val="11"/>
        <color rgb="FF000000"/>
        <rFont val="仿宋_GB2312"/>
        <charset val="134"/>
      </rPr>
      <t>部门：</t>
    </r>
    <r>
      <rPr>
        <sz val="11"/>
        <color rgb="FF000000"/>
        <rFont val="Times New Roman"/>
        <charset val="134"/>
      </rPr>
      <t xml:space="preserve"> </t>
    </r>
  </si>
  <si>
    <r>
      <rPr>
        <sz val="11"/>
        <color indexed="8"/>
        <rFont val="仿宋_GB2312"/>
        <charset val="134"/>
      </rPr>
      <t>一、部门</t>
    </r>
    <r>
      <rPr>
        <sz val="11"/>
        <color indexed="8"/>
        <rFont val="Times New Roman"/>
        <charset val="134"/>
      </rPr>
      <t xml:space="preserve">
</t>
    </r>
    <r>
      <rPr>
        <sz val="11"/>
        <color indexed="8"/>
        <rFont val="仿宋_GB2312"/>
        <charset val="134"/>
      </rPr>
      <t>基本情况</t>
    </r>
  </si>
  <si>
    <t>（一）部门概况</t>
  </si>
  <si>
    <t>大姚县龙街镇中心学校共设置6个内设机构，包括办公室、教科室、工会室、校舍安全中心、成职教室及财务室等。我单位为基层预算单位，无下属单位。大姚县龙街镇中心学校作为一级预算单位，纳入大姚县2023年度部门决算编报范围。大姚县龙街镇中心学校2023年末实有人员编制111人。其中：行政编制0人（含行政工勤编制0人），事业编制111人（含参公管理事业编制0人）；在职在编实有行政人员0人（含行政工勤人员0人），参照公务员法管理事业人员0人，非参公管理事业人员130人。年末尚未移交养老保险基金发放养老金的离退休人员共计1人（离休0人，退休1人）。年末由养老保险基金发放养老金的离退休人员98人（离休0人，退休98人）。年末其他人员0人。其中：一般公共预算财政拨款开支人员0人，政府性基金预算财政拨款开支人员0人。年末学生1261人。年末遗属15人。车辆编制0辆，在编实有车辆0辆。</t>
  </si>
  <si>
    <t>（二）部门绩效目标的设立情况</t>
  </si>
  <si>
    <r>
      <rPr>
        <sz val="11"/>
        <color rgb="FF000000"/>
        <rFont val="仿宋_GB2312"/>
        <charset val="134"/>
      </rPr>
      <t>一是规范立项项目。</t>
    </r>
    <r>
      <rPr>
        <sz val="11"/>
        <color rgb="FF000000"/>
        <rFont val="Times New Roman"/>
        <charset val="134"/>
      </rPr>
      <t>2023</t>
    </r>
    <r>
      <rPr>
        <sz val="11"/>
        <color rgb="FF000000"/>
        <rFont val="仿宋_GB2312"/>
        <charset val="134"/>
      </rPr>
      <t>年本单位依据《大姚县</t>
    </r>
    <r>
      <rPr>
        <sz val="11"/>
        <color rgb="FF000000"/>
        <rFont val="Times New Roman"/>
        <charset val="134"/>
      </rPr>
      <t>2023</t>
    </r>
    <r>
      <rPr>
        <sz val="11"/>
        <color rgb="FF000000"/>
        <rFont val="仿宋_GB2312"/>
        <charset val="134"/>
      </rPr>
      <t>年部门预算编制实施方案》、《国家中长期教育改革与发展规划纲要（</t>
    </r>
    <r>
      <rPr>
        <sz val="11"/>
        <color rgb="FF000000"/>
        <rFont val="Times New Roman"/>
        <charset val="134"/>
      </rPr>
      <t>2021-2030</t>
    </r>
    <r>
      <rPr>
        <sz val="11"/>
        <color rgb="FF000000"/>
        <rFont val="仿宋_GB2312"/>
        <charset val="134"/>
      </rPr>
      <t>）》和《大姚县教育发展</t>
    </r>
    <r>
      <rPr>
        <sz val="11"/>
        <color rgb="FF000000"/>
        <rFont val="Times New Roman"/>
        <charset val="134"/>
      </rPr>
      <t>“</t>
    </r>
    <r>
      <rPr>
        <sz val="11"/>
        <color rgb="FF000000"/>
        <rFont val="仿宋_GB2312"/>
        <charset val="134"/>
      </rPr>
      <t>十四五”规划》设立预算项目，坚持先有项目再安排预算，并按轻重缓急的原则对项目排序，保障了重点项目的支出安排，所提交的文件依据、材料符合相关要求，事前已经过必要的可行性研究、风险评估、集体决策。二是合理设置绩效目标。绩效目标符合国家相关法律法规、国民经济发展规划和党委政府决策，目标紧紧围绕促进教育体育事业发展所必需，项目预期产出效益和效果符合正常的业绩水平。三是明确绩效指标。本单位绩效指标按产出指标、效益指标、满意度指标三大块指标进行设置，各块指标已细化，并与项目年度任务数或计划数相对应。</t>
    </r>
  </si>
  <si>
    <t>（三）部门整体收支情况</t>
  </si>
  <si>
    <t>1.大姚县龙街镇中心学校2023年度收入合计34016781.49元。其中：财政拨款收入34013698.22元，占总收入的99.99%；上级补助收入0.00元，占总收入的0.00%；事业收入0.00元（含教育收费元），占总收入的0.00%；经营收入0.00元，占总收入的0.00%；附属单位上缴收入0.00元，占总收入的0.00%；其他收入3083.27元，占总收入的0.01%。
2.大姚县龙街镇中心学校2023年度支出合计34201763.07元。其中：基本支出29500703.10元，占总支出的86.25%；项目支出4701059.97元，占总支出的13.75%；上缴上级支出0.00元，占总支出的0.00％；经营支出0.00元，占总支出的0.00％；对附属单位补助支出0.00元，占总支出的0.00％。</t>
  </si>
  <si>
    <t>（四）部门预算管理制度建设情况</t>
  </si>
  <si>
    <t>一是建立健全管理制度。主管部门制定下发了《大姚县公办学校财务统一核算管理实施办法》《大姚县学校国有资产管理办法》《大姚县学生食堂管理规定》《大姚县教育经费管理使用暂行办法》《大姚县义务教育阶段寄宿生生活补助资金管理办法》《大姚县差旅费会议费管理办法》《大姚县教育体育系统建设项目管理实施办法》等管理办法，县人民政府制定下发了《大姚县人民政府办公室关于印发大姚县镇镇工作岗位补贴实施办法的通知》《大姚县人民政府办公室关于印发大姚县山区镇镇学前教育学生资助实施办法（试行）的通知》等项目资金实施办法，进一步规范了项目资金管理行为，提高了项目管理水平及项目资金使用效益。二是合规使用资金。资金使用符合国家财经法规和财务管理制度以及有关专项资金管理办法的规定，资金的拨付有完整的审批程序和手续，资金使用符合项目预算批复或合同规定的用途，不存在截留、挤占、挪用和虚列支出等情况。</t>
  </si>
  <si>
    <r>
      <rPr>
        <sz val="11"/>
        <color indexed="8"/>
        <rFont val="仿宋_GB2312"/>
        <charset val="134"/>
      </rPr>
      <t>（五）严控</t>
    </r>
    <r>
      <rPr>
        <sz val="11"/>
        <color indexed="8"/>
        <rFont val="Times New Roman"/>
        <charset val="134"/>
      </rPr>
      <t>“</t>
    </r>
    <r>
      <rPr>
        <sz val="11"/>
        <color indexed="8"/>
        <rFont val="仿宋_GB2312"/>
        <charset val="134"/>
      </rPr>
      <t>三公经费</t>
    </r>
    <r>
      <rPr>
        <sz val="11"/>
        <color indexed="8"/>
        <rFont val="Times New Roman"/>
        <charset val="134"/>
      </rPr>
      <t>”</t>
    </r>
    <r>
      <rPr>
        <sz val="11"/>
        <color indexed="8"/>
        <rFont val="仿宋_GB2312"/>
        <charset val="134"/>
      </rPr>
      <t>支出情况</t>
    </r>
  </si>
  <si>
    <r>
      <rPr>
        <sz val="11"/>
        <color theme="1"/>
        <rFont val="仿宋_GB2312"/>
        <charset val="134"/>
      </rPr>
      <t>单位严格按照厉行节约有关规定，严格控制</t>
    </r>
    <r>
      <rPr>
        <sz val="11"/>
        <color rgb="FF000000"/>
        <rFont val="仿宋_GB2312"/>
        <charset val="134"/>
      </rPr>
      <t>“</t>
    </r>
    <r>
      <rPr>
        <sz val="11"/>
        <color theme="1"/>
        <rFont val="仿宋_GB2312"/>
        <charset val="134"/>
      </rPr>
      <t>三公经费</t>
    </r>
    <r>
      <rPr>
        <sz val="11"/>
        <color rgb="FF000000"/>
        <rFont val="仿宋_GB2312"/>
        <charset val="134"/>
      </rPr>
      <t>”</t>
    </r>
    <r>
      <rPr>
        <sz val="11"/>
        <color theme="1"/>
        <rFont val="仿宋_GB2312"/>
        <charset val="134"/>
      </rPr>
      <t>支出。</t>
    </r>
    <r>
      <rPr>
        <sz val="11"/>
        <rFont val="仿宋_GB2312"/>
        <charset val="134"/>
      </rPr>
      <t>2023年度财政拨款“三公”经费支出决算中，财政拨款“三公”经费支出年初预算为0.00元，决算为0.00元，完成年初预算的0.00%。其中：因公出国（境）费支出年初预算为0.00元，决算为0.00元，占财政拨款“三公”经费总支出决算的0.00%，完成年初预算的0.00%；公务用车购置费支出年初预算为0.00元，决算为0.00元，占财政拨款“三公”经费总支出决算的0.00%，完成年初预算的0.00%；公务用车运行维护费支出年初预算为0.00元，决算0.00元，占财政拨款“三公”经费总支出决算的0.00%，完成年初预算的0.00%；公务接待费支出年初预算为0.00元，决算为0.00元，占财政拨款“三公”经费总支出决算的0.00%，完成年初预算的0.00%，具体是国内接待费支出决算0.00元（其中：外事接待费支出决算0.00元），国（境）外接待费支出决算0.00元。</t>
    </r>
  </si>
  <si>
    <r>
      <rPr>
        <sz val="11"/>
        <color indexed="8"/>
        <rFont val="仿宋_GB2312"/>
        <charset val="134"/>
      </rPr>
      <t>二、绩效自</t>
    </r>
    <r>
      <rPr>
        <sz val="11"/>
        <color indexed="8"/>
        <rFont val="Times New Roman"/>
        <charset val="134"/>
      </rPr>
      <t xml:space="preserve">
</t>
    </r>
    <r>
      <rPr>
        <sz val="11"/>
        <color indexed="8"/>
        <rFont val="仿宋_GB2312"/>
        <charset val="134"/>
      </rPr>
      <t>评工作情况</t>
    </r>
  </si>
  <si>
    <t>（一）绩效自评的目的</t>
  </si>
  <si>
    <t>通过开展部门整体支出绩效评价，分析单位资源配置的合理性及中长期规划目标完成与履职情况，总结经验做法，找出预算绩效管理中的薄弱环节，提出改进建议，促进部门从整体上提升预算绩效管理工作水平，强化部门支出责任，规范资金管理，提高财政资金的使用效益，更好地为教育教学工作服务。</t>
  </si>
  <si>
    <t>（二）自评组织过程</t>
  </si>
  <si>
    <r>
      <rPr>
        <sz val="11"/>
        <color indexed="8"/>
        <rFont val="Times New Roman"/>
        <charset val="134"/>
      </rPr>
      <t>1.</t>
    </r>
    <r>
      <rPr>
        <sz val="11"/>
        <color indexed="8"/>
        <rFont val="仿宋_GB2312"/>
        <charset val="134"/>
      </rPr>
      <t>前期准备</t>
    </r>
  </si>
  <si>
    <r>
      <rPr>
        <sz val="11"/>
        <color indexed="8"/>
        <rFont val="仿宋_GB2312"/>
        <charset val="134"/>
      </rPr>
      <t>本单位成立了绩效自评领导组，负责本单位</t>
    </r>
    <r>
      <rPr>
        <sz val="11"/>
        <color indexed="8"/>
        <rFont val="Times New Roman"/>
        <charset val="134"/>
      </rPr>
      <t>2023</t>
    </r>
    <r>
      <rPr>
        <sz val="11"/>
        <color indexed="8"/>
        <rFont val="仿宋_GB2312"/>
        <charset val="134"/>
      </rPr>
      <t>年绩效自评工作，收集整理相关自评资料。</t>
    </r>
  </si>
  <si>
    <r>
      <rPr>
        <sz val="11"/>
        <color indexed="8"/>
        <rFont val="Times New Roman"/>
        <charset val="134"/>
      </rPr>
      <t>2.</t>
    </r>
    <r>
      <rPr>
        <sz val="11"/>
        <color indexed="8"/>
        <rFont val="仿宋_GB2312"/>
        <charset val="134"/>
      </rPr>
      <t>组织实施</t>
    </r>
  </si>
  <si>
    <r>
      <rPr>
        <sz val="11"/>
        <color indexed="8"/>
        <rFont val="仿宋_GB2312"/>
        <charset val="134"/>
      </rPr>
      <t>一是确认</t>
    </r>
    <r>
      <rPr>
        <sz val="11"/>
        <color indexed="8"/>
        <rFont val="Times New Roman"/>
        <charset val="134"/>
      </rPr>
      <t>2023</t>
    </r>
    <r>
      <rPr>
        <sz val="11"/>
        <color indexed="8"/>
        <rFont val="仿宋_GB2312"/>
        <charset val="134"/>
      </rPr>
      <t>年度单位整体支出的绩效目标。二是梳理单位内部管理制度及存量资源。三是分析确定</t>
    </r>
    <r>
      <rPr>
        <sz val="11"/>
        <color indexed="8"/>
        <rFont val="Times New Roman"/>
        <charset val="134"/>
      </rPr>
      <t>2023</t>
    </r>
    <r>
      <rPr>
        <sz val="11"/>
        <color indexed="8"/>
        <rFont val="仿宋_GB2312"/>
        <charset val="134"/>
      </rPr>
      <t>年度单位整体支出的评价重点，构建绩效评价指标体系。四是开展单位绩效自评，找出存在问题及原因，商讨解决问题的措施。</t>
    </r>
  </si>
  <si>
    <t>三、评价情况分析及综合评价结论</t>
  </si>
  <si>
    <r>
      <rPr>
        <sz val="11"/>
        <color rgb="FF000000"/>
        <rFont val="Times New Roman"/>
        <charset val="134"/>
      </rPr>
      <t>2023</t>
    </r>
    <r>
      <rPr>
        <sz val="11"/>
        <color rgb="FF000000"/>
        <rFont val="仿宋_GB2312"/>
        <charset val="134"/>
      </rPr>
      <t>年按时保证了人员支出及日常公用经费支出，确保了本单位各项工作正常开展。及时发放了各类学生资助，确保了学生进得来、留得住。进一步加大教师队伍的培训力度，提高了教职工教学水平。加强了学校项目建设管理，学校办学条件进一步得到改善。经绩效自评领导组自评，我单位</t>
    </r>
    <r>
      <rPr>
        <sz val="11"/>
        <color rgb="FF000000"/>
        <rFont val="Times New Roman"/>
        <charset val="134"/>
      </rPr>
      <t>2023</t>
    </r>
    <r>
      <rPr>
        <sz val="11"/>
        <color rgb="FF000000"/>
        <rFont val="仿宋_GB2312"/>
        <charset val="134"/>
      </rPr>
      <t>年整体支出取得的社会效益明显、工作人员满意度较高，预算配置科学、预算执行有效、预算管理规范。</t>
    </r>
  </si>
  <si>
    <t>四、存在的问题和整改情况</t>
  </si>
  <si>
    <r>
      <rPr>
        <sz val="11"/>
        <color indexed="8"/>
        <rFont val="仿宋_GB2312"/>
        <charset val="134"/>
      </rPr>
      <t>（一）存在问题：一是项目绩效目标设置不够完善、细致。二是项目绩效目标的填制和评价编制人员不够明确，过多依赖于财务人员。三是绩效目标制定和实际实施过程还存在一定的偏差，对绩效管理工作认识不足，重视程度不够。</t>
    </r>
    <r>
      <rPr>
        <sz val="11"/>
        <color indexed="8"/>
        <rFont val="Times New Roman"/>
        <charset val="134"/>
      </rPr>
      <t xml:space="preserve">
</t>
    </r>
    <r>
      <rPr>
        <sz val="11"/>
        <color indexed="8"/>
        <rFont val="仿宋_GB2312"/>
        <charset val="134"/>
      </rPr>
      <t>（二）整改情况：一是牢固树立了绩效理念。围绕</t>
    </r>
    <r>
      <rPr>
        <sz val="11"/>
        <color indexed="8"/>
        <rFont val="Times New Roman"/>
        <charset val="134"/>
      </rPr>
      <t>“</t>
    </r>
    <r>
      <rPr>
        <sz val="11"/>
        <color indexed="8"/>
        <rFont val="仿宋_GB2312"/>
        <charset val="134"/>
      </rPr>
      <t>科学规范、公开公正、效益优先</t>
    </r>
    <r>
      <rPr>
        <sz val="11"/>
        <color indexed="8"/>
        <rFont val="Times New Roman"/>
        <charset val="134"/>
      </rPr>
      <t>”</t>
    </r>
    <r>
      <rPr>
        <sz val="11"/>
        <color indexed="8"/>
        <rFont val="仿宋_GB2312"/>
        <charset val="134"/>
      </rPr>
      <t>的基本原则，将绩效理念贯穿预算编制、执行、结果的全过程，对预算项目支出实行绩效管理，由过去关注项目资金使用向关注项目可行性和项目效益性转变，从而实现事前、事中、事后监督全覆盖。二是完善了指标体系。结合本单位的职能职责和工作要求，全面梳理各项重点工作任务，在准确定位本单位工作目标的基础上，对各项考评项目的绩效目标、财务管理、使用绩效、社会效益等指标进行了完善。三是实施跟踪监督。预算单位主管部门定期对预期绩效目标的实现程度、项目资金投入的经济性、效率性和效果性进行跟踪监督，及时工作指导，以便准确掌握项目活动开展和执行情况，适时作出科学合理的评价。</t>
    </r>
  </si>
  <si>
    <t>五、绩效自评结果应用</t>
  </si>
  <si>
    <t>本单位根据项目绩效评价结果，认真分析项目资金在管理中存在的问题和不足，及时补充完善项目资金分配、拨付、使用等环节的管理控制措施，充分发挥资金使用效益。</t>
  </si>
  <si>
    <t>六、主要经验及做法</t>
  </si>
  <si>
    <r>
      <rPr>
        <sz val="11"/>
        <color indexed="8"/>
        <rFont val="仿宋_GB2312"/>
        <charset val="134"/>
      </rPr>
      <t>一是预算配置方面。严格按《大姚县</t>
    </r>
    <r>
      <rPr>
        <sz val="11"/>
        <color indexed="8"/>
        <rFont val="Times New Roman"/>
        <charset val="134"/>
      </rPr>
      <t>2023</t>
    </r>
    <r>
      <rPr>
        <sz val="11"/>
        <color indexed="8"/>
        <rFont val="仿宋_GB2312"/>
        <charset val="134"/>
      </rPr>
      <t>年部门预算编制实施方案》实施预算，所有支出以项目为预算管理基本单元，并按规范标准分类管理。二是预算执行方面。支出总额控制在预算总额以内，基本支出中财政政策性工资和对个人和家庭的补助支出有所追加；预算资金按照规定管理使用，本年财政预算资金支出进度加快，财政拨款支出总体控制较好。三是预算管理方面。制定了切实有效的内部管理制度和经费支出控制方案，有较强的内控风险管理意识、各项经费支出得到了有效控制。四是预算安排的基本支出保障了本单位各项教育教学工作的正常运转，预算安排的项目支出保障了本单位各种学生资助、项目建设及其他专项业务工作的顺利开展。</t>
    </r>
  </si>
  <si>
    <t>七、其他需说明的情况</t>
  </si>
  <si>
    <t>无</t>
  </si>
  <si>
    <t>备注：涉密部门和涉密信息按保密规定不公开。</t>
  </si>
  <si>
    <t>公开14表</t>
  </si>
  <si>
    <r>
      <rPr>
        <sz val="20"/>
        <rFont val="Times New Roman"/>
        <charset val="134"/>
      </rPr>
      <t>2023</t>
    </r>
    <r>
      <rPr>
        <sz val="20"/>
        <rFont val="方正小标宋简体"/>
        <charset val="134"/>
      </rPr>
      <t>年度部门整体支出绩效自评表</t>
    </r>
  </si>
  <si>
    <r>
      <rPr>
        <sz val="10"/>
        <color indexed="8"/>
        <rFont val="仿宋_GB2312"/>
        <charset val="134"/>
      </rPr>
      <t>部门名称</t>
    </r>
  </si>
  <si>
    <r>
      <rPr>
        <sz val="10"/>
        <color rgb="FF000000"/>
        <rFont val="宋体"/>
        <charset val="134"/>
      </rPr>
      <t>大姚县龙街镇中心学校</t>
    </r>
  </si>
  <si>
    <r>
      <rPr>
        <sz val="10"/>
        <color indexed="8"/>
        <rFont val="仿宋_GB2312"/>
        <charset val="134"/>
      </rPr>
      <t>内容</t>
    </r>
  </si>
  <si>
    <r>
      <rPr>
        <sz val="10"/>
        <color indexed="8"/>
        <rFont val="仿宋_GB2312"/>
        <charset val="134"/>
      </rPr>
      <t>说明</t>
    </r>
  </si>
  <si>
    <r>
      <rPr>
        <sz val="10"/>
        <color indexed="8"/>
        <rFont val="仿宋_GB2312"/>
        <charset val="134"/>
      </rPr>
      <t>部门总体目标</t>
    </r>
  </si>
  <si>
    <r>
      <rPr>
        <sz val="10"/>
        <color indexed="8"/>
        <rFont val="仿宋_GB2312"/>
        <charset val="134"/>
      </rPr>
      <t>部门职责</t>
    </r>
  </si>
  <si>
    <r>
      <rPr>
        <sz val="10"/>
        <color rgb="FF000000"/>
        <rFont val="仿宋_GB2312"/>
        <charset val="134"/>
      </rPr>
      <t>负责学前教育和义务教育阶段教育体育教学工作；负责贯彻执行党和国家的教育方针、政策、法律、法规，坚持社会主义办学方向，发展社会主义的教育事业。执行国家教育教学标准，保证教育教学质量，推进素质教育；负责依法组织实施教育教学活动。为社会主义现代化建设服务，与生产劳动相结合，培养德、智、体、美等方面全面发展的社会主义事业的建设者和接班人；负责学校常规管理，建立学生学籍档案，建立健全</t>
    </r>
    <r>
      <rPr>
        <sz val="10"/>
        <color rgb="FF000000"/>
        <rFont val="Times New Roman"/>
        <charset val="134"/>
      </rPr>
      <t>“</t>
    </r>
    <r>
      <rPr>
        <sz val="10"/>
        <color rgb="FF000000"/>
        <rFont val="仿宋_GB2312"/>
        <charset val="134"/>
      </rPr>
      <t>两基</t>
    </r>
    <r>
      <rPr>
        <sz val="10"/>
        <color rgb="FF000000"/>
        <rFont val="Times New Roman"/>
        <charset val="134"/>
      </rPr>
      <t>”</t>
    </r>
    <r>
      <rPr>
        <sz val="10"/>
        <color rgb="FF000000"/>
        <rFont val="仿宋_GB2312"/>
        <charset val="134"/>
      </rPr>
      <t>档案，完善课程设置规划、开齐课程，开足课时。建立科学的教育教学质量监督和评价体系，开展教学考核评价，努力提高教育教学质量；负责建立和完善教师岗位设置、年度考核、绩效工资分配等制度。负责加强对教职工的培训，组织教师开展教育教学观摩、竞赛、课题实验、经验交流、专题研讨等教研活动，加强教师队伍建设，提高广大教师的教书育人能力和现代管理水平；遵循教育规律和学生身心成长规律，负责对学生进行爱国主义、集体主义、社会主义的教育，进行理想、道德、纪律、法制、国防和民族团结的教育；负责建立和完善学校安全管理制度和安全预案，落实安全目标责任制，做好社会治安综合治理及安全保卫工作；负责学校教育经费预算，管理、使用本单位的教育教学设施和经费。按照国家相关规定收取费用并公开收费项目。加强教育基础建设，促进教育事业健康持续稳定发展；负责党的建设和领导班子建设工作，指导学校工会、共青团和少先队工作，抓好纪检监察、信访、审计和行风建设；及时高效地完成党委政府和上级教育部门交办的各项工作，依法接受社会监督。</t>
    </r>
  </si>
  <si>
    <r>
      <rPr>
        <sz val="10"/>
        <color indexed="8"/>
        <rFont val="仿宋_GB2312"/>
        <charset val="134"/>
      </rPr>
      <t>总体绩效目标</t>
    </r>
  </si>
  <si>
    <r>
      <rPr>
        <sz val="10"/>
        <color rgb="FF000000"/>
        <rFont val="仿宋_GB2312"/>
        <charset val="134"/>
      </rPr>
      <t>按时足额发放教职工工资，按相关政策发放各类学生补助。确保学前三年毛入园率达到</t>
    </r>
    <r>
      <rPr>
        <sz val="10"/>
        <color rgb="FF000000"/>
        <rFont val="Times New Roman"/>
        <charset val="134"/>
      </rPr>
      <t>90%</t>
    </r>
    <r>
      <rPr>
        <sz val="10"/>
        <color rgb="FF000000"/>
        <rFont val="仿宋_GB2312"/>
        <charset val="134"/>
      </rPr>
      <t>以上，普惠性幼儿园覆盖率达</t>
    </r>
    <r>
      <rPr>
        <sz val="10"/>
        <color rgb="FF000000"/>
        <rFont val="Times New Roman"/>
        <charset val="134"/>
      </rPr>
      <t>100%</t>
    </r>
    <r>
      <rPr>
        <sz val="10"/>
        <color rgb="FF000000"/>
        <rFont val="仿宋_GB2312"/>
        <charset val="134"/>
      </rPr>
      <t>。基本实现城镇义务教育一体化发展，基本实现优质均衡，九年义务教育巩固率达</t>
    </r>
    <r>
      <rPr>
        <sz val="10"/>
        <color rgb="FF000000"/>
        <rFont val="Times New Roman"/>
        <charset val="134"/>
      </rPr>
      <t>98%</t>
    </r>
    <r>
      <rPr>
        <sz val="10"/>
        <color rgb="FF000000"/>
        <rFont val="仿宋_GB2312"/>
        <charset val="134"/>
      </rPr>
      <t>以上，特殊教育阶段的入学率达到</t>
    </r>
    <r>
      <rPr>
        <sz val="10"/>
        <color rgb="FF000000"/>
        <rFont val="Times New Roman"/>
        <charset val="134"/>
      </rPr>
      <t>98%</t>
    </r>
    <r>
      <rPr>
        <sz val="10"/>
        <color rgb="FF000000"/>
        <rFont val="仿宋_GB2312"/>
        <charset val="134"/>
      </rPr>
      <t>以上。初中毕业生升学率达</t>
    </r>
    <r>
      <rPr>
        <sz val="10"/>
        <color rgb="FF000000"/>
        <rFont val="Times New Roman"/>
        <charset val="134"/>
      </rPr>
      <t>98%</t>
    </r>
    <r>
      <rPr>
        <sz val="10"/>
        <color rgb="FF000000"/>
        <rFont val="仿宋_GB2312"/>
        <charset val="134"/>
      </rPr>
      <t>以上。学校语言文字工作规范化达标建设达</t>
    </r>
    <r>
      <rPr>
        <sz val="10"/>
        <color rgb="FF000000"/>
        <rFont val="Times New Roman"/>
        <charset val="134"/>
      </rPr>
      <t>100%</t>
    </r>
    <r>
      <rPr>
        <sz val="10"/>
        <color rgb="FF000000"/>
        <rFont val="仿宋_GB2312"/>
        <charset val="134"/>
      </rPr>
      <t>。学校整体发展水平和教学质量走在全州同类学校前列。紧紧围绕办人民满意的教育体育，争创全国全民健身模范县，全省教体融合发展示范县，加大体育基础设施建设，推进学校体育、竞技体育、群众体育和体育产业快速发展，逐步实现体育发展与社会经济发展水平相适应，实现体育事业与体育产业又好又快发展。十四五期间，积极争取上级资金扶持，不断改善学校办学条件。</t>
    </r>
  </si>
  <si>
    <r>
      <rPr>
        <b/>
        <sz val="10"/>
        <color indexed="8"/>
        <rFont val="仿宋_GB2312"/>
        <charset val="134"/>
      </rPr>
      <t>一、部门年度目标</t>
    </r>
  </si>
  <si>
    <r>
      <rPr>
        <sz val="10"/>
        <color indexed="8"/>
        <rFont val="仿宋_GB2312"/>
        <charset val="134"/>
      </rPr>
      <t>财年</t>
    </r>
  </si>
  <si>
    <r>
      <rPr>
        <sz val="10"/>
        <color indexed="8"/>
        <rFont val="仿宋_GB2312"/>
        <charset val="134"/>
      </rPr>
      <t>目标</t>
    </r>
  </si>
  <si>
    <r>
      <rPr>
        <sz val="10"/>
        <color indexed="8"/>
        <rFont val="仿宋_GB2312"/>
        <charset val="134"/>
      </rPr>
      <t>实际完成情况</t>
    </r>
  </si>
  <si>
    <t>2023</t>
  </si>
  <si>
    <r>
      <rPr>
        <sz val="10"/>
        <color rgb="FF000000"/>
        <rFont val="仿宋_GB2312"/>
        <charset val="134"/>
      </rPr>
      <t>按时足额发放教职工工资，按相关政策发放各类学生补助。确保学前三年毛入园率达到</t>
    </r>
    <r>
      <rPr>
        <sz val="10"/>
        <color rgb="FF000000"/>
        <rFont val="Times New Roman"/>
        <charset val="134"/>
      </rPr>
      <t>90%</t>
    </r>
    <r>
      <rPr>
        <sz val="10"/>
        <color rgb="FF000000"/>
        <rFont val="仿宋_GB2312"/>
        <charset val="134"/>
      </rPr>
      <t>以上，普惠性幼儿园覆盖率达</t>
    </r>
    <r>
      <rPr>
        <sz val="10"/>
        <color rgb="FF000000"/>
        <rFont val="Times New Roman"/>
        <charset val="134"/>
      </rPr>
      <t>100%</t>
    </r>
    <r>
      <rPr>
        <sz val="10"/>
        <color rgb="FF000000"/>
        <rFont val="仿宋_GB2312"/>
        <charset val="134"/>
      </rPr>
      <t>。基本实现城镇义务教育一体化发展，基本实现优质均衡，九年义务教育巩固率达</t>
    </r>
    <r>
      <rPr>
        <sz val="10"/>
        <color rgb="FF000000"/>
        <rFont val="Times New Roman"/>
        <charset val="134"/>
      </rPr>
      <t>98%</t>
    </r>
    <r>
      <rPr>
        <sz val="10"/>
        <color rgb="FF000000"/>
        <rFont val="仿宋_GB2312"/>
        <charset val="134"/>
      </rPr>
      <t>以上，特殊教育阶段的入学率达到</t>
    </r>
    <r>
      <rPr>
        <sz val="10"/>
        <color rgb="FF000000"/>
        <rFont val="Times New Roman"/>
        <charset val="134"/>
      </rPr>
      <t>98%</t>
    </r>
    <r>
      <rPr>
        <sz val="10"/>
        <color rgb="FF000000"/>
        <rFont val="仿宋_GB2312"/>
        <charset val="134"/>
      </rPr>
      <t>以上。初中毕业生升学率达</t>
    </r>
    <r>
      <rPr>
        <sz val="10"/>
        <color rgb="FF000000"/>
        <rFont val="Times New Roman"/>
        <charset val="134"/>
      </rPr>
      <t>98%</t>
    </r>
    <r>
      <rPr>
        <sz val="10"/>
        <color rgb="FF000000"/>
        <rFont val="仿宋_GB2312"/>
        <charset val="134"/>
      </rPr>
      <t>以上。积极争取上级资金扶持，不断改善学校办学条件。</t>
    </r>
  </si>
  <si>
    <r>
      <rPr>
        <sz val="10"/>
        <color rgb="FF000000"/>
        <rFont val="Times New Roman"/>
        <charset val="134"/>
      </rPr>
      <t>2023</t>
    </r>
    <r>
      <rPr>
        <sz val="10"/>
        <color rgb="FF000000"/>
        <rFont val="仿宋_GB2312"/>
        <charset val="134"/>
      </rPr>
      <t>年，按时足额发放了教职工工资和各类学生补助资助。学前三年毛入园率达</t>
    </r>
    <r>
      <rPr>
        <sz val="10"/>
        <color rgb="FF000000"/>
        <rFont val="Times New Roman"/>
        <charset val="134"/>
      </rPr>
      <t>90.86%</t>
    </r>
    <r>
      <rPr>
        <sz val="10"/>
        <color rgb="FF000000"/>
        <rFont val="仿宋_GB2312"/>
        <charset val="134"/>
      </rPr>
      <t>，九年义务教育巩固率达</t>
    </r>
    <r>
      <rPr>
        <sz val="10"/>
        <color rgb="FF000000"/>
        <rFont val="Times New Roman"/>
        <charset val="134"/>
      </rPr>
      <t>99.27%</t>
    </r>
    <r>
      <rPr>
        <sz val="10"/>
        <color rgb="FF000000"/>
        <rFont val="仿宋_GB2312"/>
        <charset val="134"/>
      </rPr>
      <t>，特殊教育阶段的入学率达</t>
    </r>
    <r>
      <rPr>
        <sz val="10"/>
        <color rgb="FF000000"/>
        <rFont val="Times New Roman"/>
        <charset val="134"/>
      </rPr>
      <t>100%</t>
    </r>
    <r>
      <rPr>
        <sz val="10"/>
        <color rgb="FF000000"/>
        <rFont val="仿宋_GB2312"/>
        <charset val="134"/>
      </rPr>
      <t>。。积极争取上级资金扶持，学校办学条件得到改善。</t>
    </r>
  </si>
  <si>
    <t>2024</t>
  </si>
  <si>
    <t>---</t>
  </si>
  <si>
    <t>2025</t>
  </si>
  <si>
    <r>
      <rPr>
        <b/>
        <sz val="10"/>
        <color indexed="8"/>
        <rFont val="仿宋_GB2312"/>
        <charset val="134"/>
      </rPr>
      <t>二、部门年度重点工作任务</t>
    </r>
  </si>
  <si>
    <r>
      <rPr>
        <sz val="10"/>
        <color indexed="8"/>
        <rFont val="仿宋_GB2312"/>
        <charset val="134"/>
      </rPr>
      <t>任务名称</t>
    </r>
  </si>
  <si>
    <r>
      <rPr>
        <sz val="10"/>
        <color indexed="8"/>
        <rFont val="仿宋_GB2312"/>
        <charset val="134"/>
      </rPr>
      <t>项目级次</t>
    </r>
  </si>
  <si>
    <r>
      <rPr>
        <sz val="10"/>
        <color indexed="8"/>
        <rFont val="仿宋_GB2312"/>
        <charset val="134"/>
      </rPr>
      <t>主要内容</t>
    </r>
  </si>
  <si>
    <r>
      <rPr>
        <sz val="10"/>
        <color rgb="FF000000"/>
        <rFont val="仿宋_GB2312"/>
        <charset val="134"/>
      </rPr>
      <t>批复金额（元）</t>
    </r>
  </si>
  <si>
    <r>
      <rPr>
        <sz val="10"/>
        <color indexed="8"/>
        <rFont val="仿宋_GB2312"/>
        <charset val="134"/>
      </rPr>
      <t>实际支出金额</t>
    </r>
    <r>
      <rPr>
        <sz val="10"/>
        <color indexed="8"/>
        <rFont val="Times New Roman"/>
        <charset val="134"/>
      </rPr>
      <t xml:space="preserve">
</t>
    </r>
    <r>
      <rPr>
        <sz val="10"/>
        <color indexed="8"/>
        <rFont val="仿宋_GB2312"/>
        <charset val="134"/>
      </rPr>
      <t>（元）</t>
    </r>
  </si>
  <si>
    <r>
      <rPr>
        <sz val="10"/>
        <color indexed="8"/>
        <rFont val="仿宋_GB2312"/>
        <charset val="134"/>
      </rPr>
      <t>预算执行率</t>
    </r>
  </si>
  <si>
    <r>
      <rPr>
        <sz val="10"/>
        <color indexed="8"/>
        <rFont val="仿宋_GB2312"/>
        <charset val="134"/>
      </rPr>
      <t>预算执行偏低原因及改进措施</t>
    </r>
  </si>
  <si>
    <r>
      <rPr>
        <sz val="10"/>
        <color indexed="8"/>
        <rFont val="仿宋_GB2312"/>
        <charset val="134"/>
      </rPr>
      <t>总额</t>
    </r>
  </si>
  <si>
    <r>
      <rPr>
        <sz val="10"/>
        <color indexed="8"/>
        <rFont val="仿宋_GB2312"/>
        <charset val="134"/>
      </rPr>
      <t>财政拨款</t>
    </r>
  </si>
  <si>
    <r>
      <rPr>
        <sz val="10"/>
        <color indexed="8"/>
        <rFont val="仿宋_GB2312"/>
        <charset val="134"/>
      </rPr>
      <t>其他资金</t>
    </r>
  </si>
  <si>
    <r>
      <rPr>
        <sz val="9"/>
        <color theme="1"/>
        <rFont val="仿宋_GB2312"/>
        <charset val="134"/>
      </rPr>
      <t>基本支出（工资福利支出）</t>
    </r>
  </si>
  <si>
    <r>
      <rPr>
        <sz val="9"/>
        <color theme="1"/>
        <rFont val="仿宋_GB2312"/>
        <charset val="134"/>
      </rPr>
      <t>县级</t>
    </r>
  </si>
  <si>
    <r>
      <rPr>
        <sz val="9"/>
        <color theme="1"/>
        <rFont val="仿宋_GB2312"/>
        <charset val="134"/>
      </rPr>
      <t>人员工资及社会保障缴费等工资福利支出</t>
    </r>
  </si>
  <si>
    <r>
      <rPr>
        <sz val="9"/>
        <color theme="1"/>
        <rFont val="仿宋_GB2312"/>
        <charset val="134"/>
      </rPr>
      <t>基本支出（商品服务支出）</t>
    </r>
  </si>
  <si>
    <r>
      <rPr>
        <sz val="9"/>
        <color theme="1"/>
        <rFont val="仿宋_GB2312"/>
        <charset val="134"/>
      </rPr>
      <t>商品服务支出</t>
    </r>
  </si>
  <si>
    <r>
      <rPr>
        <sz val="9"/>
        <color theme="1"/>
        <rFont val="仿宋_GB2312"/>
        <charset val="134"/>
      </rPr>
      <t>基本支出（对个人及家庭补助）</t>
    </r>
  </si>
  <si>
    <r>
      <rPr>
        <sz val="9"/>
        <color theme="1"/>
        <rFont val="仿宋_GB2312"/>
        <charset val="134"/>
      </rPr>
      <t>离退休人员离退休费等对个人及家庭补助支出</t>
    </r>
  </si>
  <si>
    <r>
      <rPr>
        <sz val="9"/>
        <color theme="1"/>
        <rFont val="仿宋_GB2312"/>
        <charset val="134"/>
      </rPr>
      <t>项目支出（学前教育资助资金）</t>
    </r>
  </si>
  <si>
    <r>
      <rPr>
        <sz val="9"/>
        <color theme="1"/>
        <rFont val="仿宋_GB2312"/>
        <charset val="134"/>
      </rPr>
      <t>学前教育助学金、建档立卡州县资助、建档立卡县级兜底资助、山区学前教育生活补助资金等项目支出</t>
    </r>
  </si>
  <si>
    <r>
      <rPr>
        <sz val="9"/>
        <color theme="1"/>
        <rFont val="仿宋_GB2312"/>
        <charset val="134"/>
      </rPr>
      <t>项目支出（学前教育生均公用经费）</t>
    </r>
  </si>
  <si>
    <r>
      <rPr>
        <sz val="9"/>
        <color theme="1"/>
        <rFont val="仿宋_GB2312"/>
        <charset val="134"/>
      </rPr>
      <t>学前教育生均公用经费支出</t>
    </r>
  </si>
  <si>
    <r>
      <rPr>
        <sz val="9"/>
        <color theme="1"/>
        <rFont val="仿宋_GB2312"/>
        <charset val="134"/>
      </rPr>
      <t>项目支出（学前设备购置及项目建设资金）</t>
    </r>
  </si>
  <si>
    <r>
      <rPr>
        <sz val="9"/>
        <color theme="1"/>
        <rFont val="仿宋_GB2312"/>
        <charset val="134"/>
      </rPr>
      <t>学前教育设备购置及项目建设，运转经费及其他资金</t>
    </r>
  </si>
  <si>
    <r>
      <rPr>
        <sz val="9"/>
        <color theme="1"/>
        <rFont val="仿宋_GB2312"/>
        <charset val="134"/>
      </rPr>
      <t>项目支出（义务教育学生营养改善计划中央专项资金）</t>
    </r>
  </si>
  <si>
    <r>
      <rPr>
        <sz val="9"/>
        <color theme="1"/>
        <rFont val="仿宋_GB2312"/>
        <charset val="134"/>
      </rPr>
      <t>义务教育学生营养改善计划资金支出</t>
    </r>
  </si>
  <si>
    <r>
      <rPr>
        <sz val="9"/>
        <color theme="1"/>
        <rFont val="仿宋_GB2312"/>
        <charset val="134"/>
      </rPr>
      <t>项目支出（义务教育家庭经济困难学生生活补助资金）</t>
    </r>
  </si>
  <si>
    <r>
      <rPr>
        <sz val="9"/>
        <color theme="1"/>
        <rFont val="仿宋_GB2312"/>
        <charset val="134"/>
      </rPr>
      <t>义务教育家庭经济困难学生生活补助资金，含小学教育、初中教育、特殊教育寄宿和非寄宿学生生活补助等项目支出</t>
    </r>
  </si>
  <si>
    <r>
      <rPr>
        <sz val="9"/>
        <color theme="1"/>
        <rFont val="仿宋_GB2312"/>
        <charset val="134"/>
      </rPr>
      <t>项目支出（义务教育生均公用经费）</t>
    </r>
  </si>
  <si>
    <r>
      <rPr>
        <sz val="9"/>
        <color theme="1"/>
        <rFont val="仿宋_GB2312"/>
        <charset val="134"/>
      </rPr>
      <t>义务教育生均公用经费（含不足</t>
    </r>
    <r>
      <rPr>
        <sz val="9"/>
        <color theme="1"/>
        <rFont val="Times New Roman"/>
        <charset val="134"/>
      </rPr>
      <t>100</t>
    </r>
    <r>
      <rPr>
        <sz val="9"/>
        <color theme="1"/>
        <rFont val="仿宋_GB2312"/>
        <charset val="134"/>
      </rPr>
      <t>人校点、寄宿生公用经费、特殊教育生均公用经费）等项目支出</t>
    </r>
  </si>
  <si>
    <r>
      <rPr>
        <sz val="9"/>
        <color theme="1"/>
        <rFont val="仿宋_GB2312"/>
        <charset val="134"/>
      </rPr>
      <t>项目支出（教育费附加安排的支出）</t>
    </r>
  </si>
  <si>
    <r>
      <rPr>
        <sz val="9"/>
        <color theme="1"/>
        <rFont val="仿宋_GB2312"/>
        <charset val="134"/>
      </rPr>
      <t>教育费附加安排的支出</t>
    </r>
  </si>
  <si>
    <r>
      <rPr>
        <sz val="9"/>
        <color theme="1"/>
        <rFont val="仿宋_GB2312"/>
        <charset val="134"/>
      </rPr>
      <t>项目支出（死亡教职工抚恤金）</t>
    </r>
  </si>
  <si>
    <r>
      <rPr>
        <sz val="9"/>
        <color theme="1"/>
        <rFont val="仿宋_GB2312"/>
        <charset val="134"/>
      </rPr>
      <t>死亡教职工抚恤金</t>
    </r>
  </si>
  <si>
    <r>
      <rPr>
        <sz val="9"/>
        <color theme="1"/>
        <rFont val="仿宋_GB2312"/>
        <charset val="134"/>
      </rPr>
      <t>项目支出（设备购置及项目建设资金）</t>
    </r>
  </si>
  <si>
    <r>
      <rPr>
        <sz val="9"/>
        <color theme="1"/>
        <rFont val="仿宋_GB2312"/>
        <charset val="134"/>
      </rPr>
      <t>设备购置及项目建设，运转经费及其他资金</t>
    </r>
  </si>
  <si>
    <r>
      <rPr>
        <sz val="9"/>
        <color theme="1"/>
        <rFont val="仿宋_GB2312"/>
        <charset val="134"/>
      </rPr>
      <t>项目支出（彩票公益金）</t>
    </r>
  </si>
  <si>
    <r>
      <rPr>
        <sz val="9"/>
        <color theme="1"/>
        <rFont val="仿宋_GB2312"/>
        <charset val="134"/>
      </rPr>
      <t>彩票公益金</t>
    </r>
  </si>
  <si>
    <r>
      <rPr>
        <b/>
        <sz val="10"/>
        <color indexed="8"/>
        <rFont val="仿宋_GB2312"/>
        <charset val="134"/>
      </rPr>
      <t>三、部门整体支出绩效指标</t>
    </r>
  </si>
  <si>
    <r>
      <rPr>
        <sz val="10"/>
        <color indexed="8"/>
        <rFont val="仿宋_GB2312"/>
        <charset val="134"/>
      </rPr>
      <t>一级指标</t>
    </r>
  </si>
  <si>
    <r>
      <rPr>
        <sz val="10"/>
        <color indexed="8"/>
        <rFont val="仿宋_GB2312"/>
        <charset val="134"/>
      </rPr>
      <t>二级指标</t>
    </r>
  </si>
  <si>
    <r>
      <rPr>
        <sz val="10"/>
        <color indexed="8"/>
        <rFont val="仿宋_GB2312"/>
        <charset val="134"/>
      </rPr>
      <t>三级指标</t>
    </r>
  </si>
  <si>
    <r>
      <rPr>
        <sz val="10"/>
        <color indexed="8"/>
        <rFont val="仿宋_GB2312"/>
        <charset val="134"/>
      </rPr>
      <t>指标性质</t>
    </r>
  </si>
  <si>
    <r>
      <rPr>
        <sz val="10"/>
        <color indexed="8"/>
        <rFont val="仿宋_GB2312"/>
        <charset val="134"/>
      </rPr>
      <t>指标值</t>
    </r>
  </si>
  <si>
    <r>
      <rPr>
        <sz val="10"/>
        <color indexed="8"/>
        <rFont val="仿宋_GB2312"/>
        <charset val="134"/>
      </rPr>
      <t>度量单位</t>
    </r>
  </si>
  <si>
    <r>
      <rPr>
        <sz val="10"/>
        <color indexed="8"/>
        <rFont val="仿宋_GB2312"/>
        <charset val="134"/>
      </rPr>
      <t>实际完成值</t>
    </r>
  </si>
  <si>
    <r>
      <rPr>
        <sz val="10"/>
        <color indexed="8"/>
        <rFont val="仿宋_GB2312"/>
        <charset val="134"/>
      </rPr>
      <t>偏差原因分析及改进措施</t>
    </r>
  </si>
  <si>
    <r>
      <rPr>
        <sz val="9"/>
        <color theme="1"/>
        <rFont val="仿宋_GB2312"/>
        <charset val="134"/>
      </rPr>
      <t>产出指标</t>
    </r>
  </si>
  <si>
    <r>
      <rPr>
        <sz val="9"/>
        <color theme="1"/>
        <rFont val="仿宋_GB2312"/>
        <charset val="134"/>
      </rPr>
      <t>数量指标</t>
    </r>
  </si>
  <si>
    <r>
      <rPr>
        <sz val="9"/>
        <color theme="1"/>
        <rFont val="仿宋_GB2312"/>
        <charset val="134"/>
      </rPr>
      <t>各类在校学生人数</t>
    </r>
  </si>
  <si>
    <t>=</t>
  </si>
  <si>
    <r>
      <rPr>
        <sz val="9"/>
        <color theme="1"/>
        <rFont val="仿宋_GB2312"/>
        <charset val="134"/>
      </rPr>
      <t>人</t>
    </r>
  </si>
  <si>
    <r>
      <rPr>
        <sz val="9"/>
        <color theme="1"/>
        <rFont val="仿宋_GB2312"/>
        <charset val="134"/>
      </rPr>
      <t>无偏差</t>
    </r>
  </si>
  <si>
    <r>
      <rPr>
        <sz val="9"/>
        <color theme="1"/>
        <rFont val="仿宋_GB2312"/>
        <charset val="134"/>
      </rPr>
      <t>人员工资（每月按时发放）</t>
    </r>
  </si>
  <si>
    <t>&gt;=</t>
  </si>
  <si>
    <r>
      <rPr>
        <sz val="9"/>
        <color theme="1"/>
        <rFont val="仿宋_GB2312"/>
        <charset val="134"/>
      </rPr>
      <t>次</t>
    </r>
  </si>
  <si>
    <r>
      <rPr>
        <sz val="9"/>
        <color theme="1"/>
        <rFont val="仿宋_GB2312"/>
        <charset val="134"/>
      </rPr>
      <t>公用经费（每年支出大于</t>
    </r>
    <r>
      <rPr>
        <sz val="9"/>
        <color theme="1"/>
        <rFont val="Times New Roman"/>
        <charset val="134"/>
      </rPr>
      <t>12</t>
    </r>
    <r>
      <rPr>
        <sz val="9"/>
        <color theme="1"/>
        <rFont val="仿宋_GB2312"/>
        <charset val="134"/>
      </rPr>
      <t>次）</t>
    </r>
  </si>
  <si>
    <r>
      <rPr>
        <sz val="9"/>
        <color theme="1"/>
        <rFont val="仿宋_GB2312"/>
        <charset val="134"/>
      </rPr>
      <t>质量指标</t>
    </r>
  </si>
  <si>
    <r>
      <rPr>
        <sz val="9"/>
        <color theme="1"/>
        <rFont val="仿宋_GB2312"/>
        <charset val="134"/>
      </rPr>
      <t>各类建档立卡贫困学生享受补助覆盖率</t>
    </r>
  </si>
  <si>
    <t>%</t>
  </si>
  <si>
    <r>
      <rPr>
        <sz val="9"/>
        <color theme="1"/>
        <rFont val="仿宋_GB2312"/>
        <charset val="134"/>
      </rPr>
      <t>教职工工资发放及时率</t>
    </r>
  </si>
  <si>
    <r>
      <rPr>
        <sz val="9"/>
        <color theme="1"/>
        <rFont val="仿宋_GB2312"/>
        <charset val="134"/>
      </rPr>
      <t>各类资金当年到位率</t>
    </r>
  </si>
  <si>
    <r>
      <rPr>
        <sz val="9"/>
        <color theme="1"/>
        <rFont val="仿宋_GB2312"/>
        <charset val="134"/>
      </rPr>
      <t>发放补助达标率</t>
    </r>
  </si>
  <si>
    <r>
      <rPr>
        <sz val="9"/>
        <color theme="1"/>
        <rFont val="仿宋_GB2312"/>
        <charset val="134"/>
      </rPr>
      <t>基础设施维护率</t>
    </r>
  </si>
  <si>
    <r>
      <rPr>
        <sz val="9"/>
        <color theme="1"/>
        <rFont val="仿宋_GB2312"/>
        <charset val="134"/>
      </rPr>
      <t>培训达标率</t>
    </r>
  </si>
  <si>
    <r>
      <rPr>
        <sz val="9"/>
        <color theme="1"/>
        <rFont val="仿宋_GB2312"/>
        <charset val="134"/>
      </rPr>
      <t>时效指标</t>
    </r>
  </si>
  <si>
    <r>
      <rPr>
        <sz val="9"/>
        <color theme="1"/>
        <rFont val="仿宋_GB2312"/>
        <charset val="134"/>
      </rPr>
      <t>各类资金支付完成时限</t>
    </r>
  </si>
  <si>
    <t>&lt;=</t>
  </si>
  <si>
    <t>2023-12-31</t>
  </si>
  <si>
    <r>
      <rPr>
        <sz val="9"/>
        <color theme="1"/>
        <rFont val="仿宋_GB2312"/>
        <charset val="134"/>
      </rPr>
      <t>年</t>
    </r>
    <r>
      <rPr>
        <sz val="9"/>
        <color theme="1"/>
        <rFont val="Times New Roman"/>
        <charset val="134"/>
      </rPr>
      <t>-</t>
    </r>
    <r>
      <rPr>
        <sz val="9"/>
        <color theme="1"/>
        <rFont val="仿宋_GB2312"/>
        <charset val="134"/>
      </rPr>
      <t>月</t>
    </r>
    <r>
      <rPr>
        <sz val="9"/>
        <color theme="1"/>
        <rFont val="Times New Roman"/>
        <charset val="134"/>
      </rPr>
      <t>-</t>
    </r>
    <r>
      <rPr>
        <sz val="9"/>
        <color theme="1"/>
        <rFont val="仿宋_GB2312"/>
        <charset val="134"/>
      </rPr>
      <t>日</t>
    </r>
  </si>
  <si>
    <r>
      <rPr>
        <sz val="9"/>
        <color theme="1"/>
        <rFont val="仿宋_GB2312"/>
        <charset val="134"/>
      </rPr>
      <t>已完成</t>
    </r>
  </si>
  <si>
    <r>
      <rPr>
        <sz val="9"/>
        <color theme="1"/>
        <rFont val="仿宋_GB2312"/>
        <charset val="134"/>
      </rPr>
      <t>目标完成时间</t>
    </r>
  </si>
  <si>
    <r>
      <rPr>
        <sz val="9"/>
        <color theme="1"/>
        <rFont val="仿宋_GB2312"/>
        <charset val="134"/>
      </rPr>
      <t>成本指标</t>
    </r>
  </si>
  <si>
    <r>
      <rPr>
        <sz val="9"/>
        <color theme="1"/>
        <rFont val="仿宋_GB2312"/>
        <charset val="134"/>
      </rPr>
      <t>学前教育助学金补助标准</t>
    </r>
  </si>
  <si>
    <r>
      <rPr>
        <sz val="9"/>
        <color theme="1"/>
        <rFont val="仿宋_GB2312"/>
        <charset val="134"/>
      </rPr>
      <t>元</t>
    </r>
    <r>
      <rPr>
        <sz val="9"/>
        <color theme="1"/>
        <rFont val="Times New Roman"/>
        <charset val="134"/>
      </rPr>
      <t>/</t>
    </r>
    <r>
      <rPr>
        <sz val="9"/>
        <color theme="1"/>
        <rFont val="仿宋_GB2312"/>
        <charset val="134"/>
      </rPr>
      <t>生年</t>
    </r>
  </si>
  <si>
    <r>
      <rPr>
        <sz val="9"/>
        <color theme="1"/>
        <rFont val="仿宋_GB2312"/>
        <charset val="134"/>
      </rPr>
      <t>学前教育建档立卡州县资助标准</t>
    </r>
  </si>
  <si>
    <r>
      <rPr>
        <sz val="9"/>
        <color theme="1"/>
        <rFont val="仿宋_GB2312"/>
        <charset val="134"/>
      </rPr>
      <t>学前教育生均公用经费标准</t>
    </r>
  </si>
  <si>
    <r>
      <rPr>
        <sz val="9"/>
        <color theme="1"/>
        <rFont val="仿宋_GB2312"/>
        <charset val="134"/>
      </rPr>
      <t>小学学生生活补助（寄宿）标准</t>
    </r>
  </si>
  <si>
    <r>
      <rPr>
        <sz val="9"/>
        <color theme="1"/>
        <rFont val="仿宋_GB2312"/>
        <charset val="134"/>
      </rPr>
      <t>小学学生生活补助（非寄宿）标准</t>
    </r>
  </si>
  <si>
    <r>
      <rPr>
        <sz val="9"/>
        <color theme="1"/>
        <rFont val="仿宋_GB2312"/>
        <charset val="134"/>
      </rPr>
      <t>小学生均公用经费标准</t>
    </r>
  </si>
  <si>
    <r>
      <rPr>
        <sz val="9"/>
        <color theme="1"/>
        <rFont val="仿宋_GB2312"/>
        <charset val="134"/>
      </rPr>
      <t>小学寄宿生公用经费在基础标准上增加</t>
    </r>
  </si>
  <si>
    <r>
      <rPr>
        <sz val="9"/>
        <color theme="1"/>
        <rFont val="仿宋_GB2312"/>
        <charset val="134"/>
      </rPr>
      <t>初中学生生活补助（寄宿）标准</t>
    </r>
  </si>
  <si>
    <r>
      <rPr>
        <sz val="9"/>
        <color theme="1"/>
        <rFont val="仿宋_GB2312"/>
        <charset val="134"/>
      </rPr>
      <t>初中学生生活补助（非寄宿）标准</t>
    </r>
  </si>
  <si>
    <r>
      <rPr>
        <sz val="9"/>
        <color theme="1"/>
        <rFont val="仿宋_GB2312"/>
        <charset val="134"/>
      </rPr>
      <t>初中生均公用经费标准</t>
    </r>
  </si>
  <si>
    <r>
      <rPr>
        <sz val="9"/>
        <color theme="1"/>
        <rFont val="仿宋_GB2312"/>
        <charset val="134"/>
      </rPr>
      <t>初中寄宿生公用经费在基础标准上增加</t>
    </r>
  </si>
  <si>
    <r>
      <rPr>
        <sz val="9"/>
        <color theme="1"/>
        <rFont val="仿宋_GB2312"/>
        <charset val="134"/>
      </rPr>
      <t>特殊教育生均公用经费标准</t>
    </r>
  </si>
  <si>
    <r>
      <rPr>
        <sz val="9"/>
        <color theme="1"/>
        <rFont val="仿宋_GB2312"/>
        <charset val="134"/>
      </rPr>
      <t>效益指标</t>
    </r>
  </si>
  <si>
    <r>
      <rPr>
        <sz val="9"/>
        <color theme="1"/>
        <rFont val="仿宋_GB2312"/>
        <charset val="134"/>
      </rPr>
      <t>社会效益指标</t>
    </r>
  </si>
  <si>
    <r>
      <rPr>
        <sz val="9"/>
        <color theme="1"/>
        <rFont val="仿宋_GB2312"/>
        <charset val="134"/>
      </rPr>
      <t>学前三年毛入园率</t>
    </r>
  </si>
  <si>
    <r>
      <rPr>
        <sz val="9"/>
        <color theme="1"/>
        <rFont val="仿宋_GB2312"/>
        <charset val="134"/>
      </rPr>
      <t>九年义务教育巩固率</t>
    </r>
  </si>
  <si>
    <r>
      <rPr>
        <sz val="9"/>
        <color theme="1"/>
        <rFont val="仿宋_GB2312"/>
        <charset val="134"/>
      </rPr>
      <t>高中阶段毛入学率</t>
    </r>
  </si>
  <si>
    <r>
      <rPr>
        <sz val="9"/>
        <color theme="1"/>
        <rFont val="仿宋_GB2312"/>
        <charset val="134"/>
      </rPr>
      <t>残疾儿童入学率</t>
    </r>
  </si>
  <si>
    <r>
      <rPr>
        <sz val="9"/>
        <color theme="1"/>
        <rFont val="仿宋_GB2312"/>
        <charset val="134"/>
      </rPr>
      <t>各类补助对象知晓率</t>
    </r>
  </si>
  <si>
    <r>
      <rPr>
        <sz val="9"/>
        <color theme="1"/>
        <rFont val="仿宋_GB2312"/>
        <charset val="134"/>
      </rPr>
      <t>可持续影响指标</t>
    </r>
  </si>
  <si>
    <r>
      <rPr>
        <sz val="9"/>
        <color theme="1"/>
        <rFont val="仿宋_GB2312"/>
        <charset val="134"/>
      </rPr>
      <t>学前教育各类资金受益年限</t>
    </r>
  </si>
  <si>
    <r>
      <rPr>
        <sz val="9"/>
        <color theme="1"/>
        <rFont val="仿宋_GB2312"/>
        <charset val="134"/>
      </rPr>
      <t>年</t>
    </r>
  </si>
  <si>
    <r>
      <rPr>
        <sz val="9"/>
        <color theme="1"/>
        <rFont val="仿宋_GB2312"/>
        <charset val="134"/>
      </rPr>
      <t>义务教育各类资金受益年限</t>
    </r>
  </si>
  <si>
    <r>
      <rPr>
        <sz val="9"/>
        <color theme="1"/>
        <rFont val="仿宋_GB2312"/>
        <charset val="134"/>
      </rPr>
      <t>满意度指标</t>
    </r>
  </si>
  <si>
    <r>
      <rPr>
        <sz val="9"/>
        <color theme="1"/>
        <rFont val="仿宋_GB2312"/>
        <charset val="134"/>
      </rPr>
      <t>服务对象满意度指标</t>
    </r>
  </si>
  <si>
    <r>
      <rPr>
        <sz val="9"/>
        <color theme="1"/>
        <rFont val="仿宋_GB2312"/>
        <charset val="134"/>
      </rPr>
      <t>学生满意度</t>
    </r>
  </si>
  <si>
    <r>
      <rPr>
        <sz val="9"/>
        <color theme="1"/>
        <rFont val="仿宋_GB2312"/>
        <charset val="134"/>
      </rPr>
      <t>学生家长满意</t>
    </r>
  </si>
  <si>
    <r>
      <rPr>
        <sz val="9"/>
        <color theme="1"/>
        <rFont val="仿宋_GB2312"/>
        <charset val="134"/>
      </rPr>
      <t>社会满意度</t>
    </r>
  </si>
  <si>
    <r>
      <rPr>
        <sz val="10"/>
        <rFont val="仿宋_GB2312"/>
        <charset val="134"/>
      </rPr>
      <t>其他需说明事项</t>
    </r>
  </si>
  <si>
    <r>
      <rPr>
        <b/>
        <sz val="9"/>
        <color theme="1"/>
        <rFont val="仿宋_GB2312"/>
        <charset val="134"/>
      </rPr>
      <t>无</t>
    </r>
  </si>
  <si>
    <r>
      <rPr>
        <sz val="10"/>
        <rFont val="仿宋_GB2312"/>
        <charset val="134"/>
      </rPr>
      <t>备注：</t>
    </r>
  </si>
  <si>
    <r>
      <rPr>
        <sz val="10"/>
        <rFont val="Times New Roman"/>
        <charset val="134"/>
      </rPr>
      <t>1.</t>
    </r>
    <r>
      <rPr>
        <sz val="10"/>
        <rFont val="仿宋_GB2312"/>
        <charset val="134"/>
      </rPr>
      <t>涉密部门和涉密信息按保密规定不公开。</t>
    </r>
  </si>
  <si>
    <r>
      <rPr>
        <sz val="10"/>
        <rFont val="Times New Roman"/>
        <charset val="134"/>
      </rPr>
      <t>2.</t>
    </r>
    <r>
      <rPr>
        <sz val="10"/>
        <rFont val="仿宋_GB2312"/>
        <charset val="134"/>
      </rPr>
      <t>一级指标包含产出指标、效益指标、满意度指标，二级指标和三级指标根据项目实际情况设置。</t>
    </r>
  </si>
  <si>
    <r>
      <rPr>
        <sz val="10"/>
        <rFont val="Times New Roman"/>
        <charset val="134"/>
      </rPr>
      <t>3.</t>
    </r>
    <r>
      <rPr>
        <sz val="10"/>
        <rFont val="仿宋_GB2312"/>
        <charset val="134"/>
      </rPr>
      <t>财政拨款</t>
    </r>
    <r>
      <rPr>
        <sz val="10"/>
        <rFont val="Times New Roman"/>
        <charset val="134"/>
      </rPr>
      <t>=</t>
    </r>
    <r>
      <rPr>
        <sz val="10"/>
        <rFont val="仿宋_GB2312"/>
        <charset val="134"/>
      </rPr>
      <t>当年财政拨款</t>
    </r>
    <r>
      <rPr>
        <sz val="10"/>
        <rFont val="Times New Roman"/>
        <charset val="134"/>
      </rPr>
      <t>+</t>
    </r>
    <r>
      <rPr>
        <sz val="10"/>
        <rFont val="仿宋_GB2312"/>
        <charset val="134"/>
      </rPr>
      <t>上年结转资金。</t>
    </r>
  </si>
  <si>
    <t>公开15表</t>
  </si>
  <si>
    <t>2023年度项目支出绩效自评表</t>
  </si>
  <si>
    <r>
      <rPr>
        <sz val="9"/>
        <color indexed="8"/>
        <rFont val="仿宋_GB2312"/>
        <charset val="134"/>
      </rPr>
      <t>项目名称</t>
    </r>
  </si>
  <si>
    <t>学前教育资助资金（含学前教育助学金、学前教育建档立卡州县资助）</t>
  </si>
  <si>
    <r>
      <rPr>
        <sz val="9"/>
        <color indexed="8"/>
        <rFont val="仿宋_GB2312"/>
        <charset val="134"/>
      </rPr>
      <t>主管部门</t>
    </r>
  </si>
  <si>
    <r>
      <rPr>
        <sz val="9"/>
        <rFont val="仿宋_GB2312"/>
        <charset val="134"/>
      </rPr>
      <t>大姚县教育体育局</t>
    </r>
  </si>
  <si>
    <r>
      <rPr>
        <b/>
        <sz val="9"/>
        <rFont val="仿宋_GB2312"/>
        <charset val="134"/>
      </rPr>
      <t>实施单位</t>
    </r>
  </si>
  <si>
    <r>
      <rPr>
        <sz val="9"/>
        <color indexed="8"/>
        <rFont val="仿宋_GB2312"/>
        <charset val="134"/>
      </rPr>
      <t>项目资金</t>
    </r>
    <r>
      <rPr>
        <sz val="9"/>
        <color indexed="8"/>
        <rFont val="Times New Roman"/>
        <charset val="134"/>
      </rPr>
      <t xml:space="preserve">
</t>
    </r>
    <r>
      <rPr>
        <sz val="9"/>
        <color indexed="8"/>
        <rFont val="仿宋_GB2312"/>
        <charset val="134"/>
      </rPr>
      <t>（元）</t>
    </r>
  </si>
  <si>
    <t/>
  </si>
  <si>
    <r>
      <rPr>
        <sz val="9"/>
        <rFont val="仿宋_GB2312"/>
        <charset val="134"/>
      </rPr>
      <t>年初预算数</t>
    </r>
  </si>
  <si>
    <r>
      <rPr>
        <sz val="9"/>
        <rFont val="仿宋_GB2312"/>
        <charset val="134"/>
      </rPr>
      <t>全年预算数</t>
    </r>
  </si>
  <si>
    <r>
      <rPr>
        <sz val="9"/>
        <rFont val="仿宋_GB2312"/>
        <charset val="134"/>
      </rPr>
      <t>全年执行数</t>
    </r>
  </si>
  <si>
    <r>
      <rPr>
        <sz val="9"/>
        <rFont val="仿宋_GB2312"/>
        <charset val="134"/>
      </rPr>
      <t>分值</t>
    </r>
  </si>
  <si>
    <r>
      <rPr>
        <sz val="9"/>
        <rFont val="仿宋_GB2312"/>
        <charset val="134"/>
      </rPr>
      <t>执行率</t>
    </r>
  </si>
  <si>
    <r>
      <rPr>
        <sz val="9"/>
        <rFont val="仿宋_GB2312"/>
        <charset val="134"/>
      </rPr>
      <t>得分</t>
    </r>
  </si>
  <si>
    <r>
      <rPr>
        <sz val="9"/>
        <rFont val="仿宋_GB2312"/>
        <charset val="134"/>
      </rPr>
      <t>年度资金总额</t>
    </r>
  </si>
  <si>
    <r>
      <rPr>
        <sz val="9"/>
        <rFont val="仿宋_GB2312"/>
        <charset val="134"/>
      </rPr>
      <t>其中：当年财政拨款</t>
    </r>
  </si>
  <si>
    <r>
      <rPr>
        <sz val="9"/>
        <rFont val="Times New Roman"/>
        <charset val="134"/>
      </rPr>
      <t xml:space="preserve">           </t>
    </r>
    <r>
      <rPr>
        <sz val="9"/>
        <rFont val="仿宋_GB2312"/>
        <charset val="134"/>
      </rPr>
      <t>上年结转资金</t>
    </r>
  </si>
  <si>
    <r>
      <rPr>
        <sz val="9"/>
        <rFont val="Times New Roman"/>
        <charset val="134"/>
      </rPr>
      <t xml:space="preserve">            </t>
    </r>
    <r>
      <rPr>
        <sz val="9"/>
        <rFont val="仿宋_GB2312"/>
        <charset val="134"/>
      </rPr>
      <t>其他资金</t>
    </r>
  </si>
  <si>
    <r>
      <rPr>
        <sz val="9"/>
        <color indexed="8"/>
        <rFont val="仿宋_GB2312"/>
        <charset val="134"/>
      </rPr>
      <t>年度</t>
    </r>
    <r>
      <rPr>
        <sz val="9"/>
        <color indexed="8"/>
        <rFont val="Times New Roman"/>
        <charset val="134"/>
      </rPr>
      <t xml:space="preserve">
</t>
    </r>
    <r>
      <rPr>
        <sz val="9"/>
        <color indexed="8"/>
        <rFont val="仿宋_GB2312"/>
        <charset val="134"/>
      </rPr>
      <t>总体</t>
    </r>
    <r>
      <rPr>
        <sz val="9"/>
        <color indexed="8"/>
        <rFont val="Times New Roman"/>
        <charset val="134"/>
      </rPr>
      <t xml:space="preserve">
</t>
    </r>
    <r>
      <rPr>
        <sz val="9"/>
        <color indexed="8"/>
        <rFont val="仿宋_GB2312"/>
        <charset val="134"/>
      </rPr>
      <t>目标</t>
    </r>
  </si>
  <si>
    <r>
      <rPr>
        <sz val="9"/>
        <color indexed="8"/>
        <rFont val="仿宋_GB2312"/>
        <charset val="134"/>
      </rPr>
      <t>预期目标</t>
    </r>
  </si>
  <si>
    <r>
      <rPr>
        <sz val="9"/>
        <color indexed="8"/>
        <rFont val="仿宋_GB2312"/>
        <charset val="134"/>
      </rPr>
      <t>实际完成情况</t>
    </r>
  </si>
  <si>
    <r>
      <rPr>
        <sz val="9"/>
        <color indexed="8"/>
        <rFont val="仿宋_GB2312"/>
        <charset val="134"/>
      </rPr>
      <t>落实学前教育学生资助政策，保障家庭经济困难儿童入园。</t>
    </r>
  </si>
  <si>
    <r>
      <rPr>
        <sz val="9"/>
        <color indexed="8"/>
        <rFont val="仿宋_GB2312"/>
        <charset val="134"/>
      </rPr>
      <t>已落实学前教育学生资助政策，保障家庭经济困难儿童入园。学前教育助学金资助人数占在园幼儿人数的</t>
    </r>
    <r>
      <rPr>
        <sz val="9"/>
        <color indexed="8"/>
        <rFont val="Times New Roman"/>
        <charset val="134"/>
      </rPr>
      <t>30%</t>
    </r>
    <r>
      <rPr>
        <sz val="9"/>
        <color indexed="8"/>
        <rFont val="仿宋_GB2312"/>
        <charset val="134"/>
      </rPr>
      <t>以上；建档立卡贫困儿童资助比例达</t>
    </r>
    <r>
      <rPr>
        <sz val="9"/>
        <color indexed="8"/>
        <rFont val="Times New Roman"/>
        <charset val="134"/>
      </rPr>
      <t>100%</t>
    </r>
    <r>
      <rPr>
        <sz val="9"/>
        <color indexed="8"/>
        <rFont val="仿宋_GB2312"/>
        <charset val="134"/>
      </rPr>
      <t>。</t>
    </r>
    <r>
      <rPr>
        <sz val="9"/>
        <color indexed="8"/>
        <rFont val="Times New Roman"/>
        <charset val="134"/>
      </rPr>
      <t>2023</t>
    </r>
    <r>
      <rPr>
        <sz val="9"/>
        <color indexed="8"/>
        <rFont val="仿宋_GB2312"/>
        <charset val="134"/>
      </rPr>
      <t>年学前三年毛入园率达</t>
    </r>
    <r>
      <rPr>
        <sz val="9"/>
        <color indexed="8"/>
        <rFont val="Times New Roman"/>
        <charset val="134"/>
      </rPr>
      <t>90.86%</t>
    </r>
    <r>
      <rPr>
        <sz val="9"/>
        <color indexed="8"/>
        <rFont val="仿宋_GB2312"/>
        <charset val="134"/>
      </rPr>
      <t>。</t>
    </r>
  </si>
  <si>
    <r>
      <rPr>
        <b/>
        <sz val="9"/>
        <color indexed="8"/>
        <rFont val="仿宋_GB2312"/>
        <charset val="134"/>
      </rPr>
      <t>绩效指标</t>
    </r>
  </si>
  <si>
    <r>
      <rPr>
        <b/>
        <sz val="9"/>
        <color indexed="8"/>
        <rFont val="仿宋_GB2312"/>
        <charset val="134"/>
      </rPr>
      <t>年度指标值</t>
    </r>
    <r>
      <rPr>
        <b/>
        <sz val="9"/>
        <color indexed="8"/>
        <rFont val="Times New Roman"/>
        <charset val="134"/>
      </rPr>
      <t xml:space="preserve"> </t>
    </r>
  </si>
  <si>
    <r>
      <rPr>
        <b/>
        <sz val="9"/>
        <color indexed="8"/>
        <rFont val="仿宋_GB2312"/>
        <charset val="134"/>
      </rPr>
      <t>实</t>
    </r>
    <r>
      <rPr>
        <b/>
        <sz val="9"/>
        <color indexed="8"/>
        <rFont val="Times New Roman"/>
        <charset val="134"/>
      </rPr>
      <t xml:space="preserve">   </t>
    </r>
    <r>
      <rPr>
        <b/>
        <sz val="9"/>
        <color indexed="8"/>
        <rFont val="仿宋_GB2312"/>
        <charset val="134"/>
      </rPr>
      <t>际</t>
    </r>
    <r>
      <rPr>
        <b/>
        <sz val="9"/>
        <color indexed="8"/>
        <rFont val="Times New Roman"/>
        <charset val="134"/>
      </rPr>
      <t xml:space="preserve">
</t>
    </r>
    <r>
      <rPr>
        <b/>
        <sz val="9"/>
        <color indexed="8"/>
        <rFont val="仿宋_GB2312"/>
        <charset val="134"/>
      </rPr>
      <t>完成值</t>
    </r>
  </si>
  <si>
    <r>
      <rPr>
        <b/>
        <sz val="9"/>
        <color indexed="8"/>
        <rFont val="仿宋_GB2312"/>
        <charset val="134"/>
      </rPr>
      <t>分值</t>
    </r>
  </si>
  <si>
    <r>
      <rPr>
        <b/>
        <sz val="9"/>
        <color indexed="8"/>
        <rFont val="仿宋_GB2312"/>
        <charset val="134"/>
      </rPr>
      <t>得分</t>
    </r>
  </si>
  <si>
    <r>
      <rPr>
        <b/>
        <sz val="9"/>
        <color indexed="8"/>
        <rFont val="仿宋_GB2312"/>
        <charset val="134"/>
      </rPr>
      <t>偏差原因分析及改进措施</t>
    </r>
  </si>
  <si>
    <r>
      <rPr>
        <b/>
        <sz val="9"/>
        <color indexed="8"/>
        <rFont val="仿宋_GB2312"/>
        <charset val="134"/>
      </rPr>
      <t>一级指标</t>
    </r>
  </si>
  <si>
    <r>
      <rPr>
        <b/>
        <sz val="9"/>
        <color indexed="8"/>
        <rFont val="仿宋_GB2312"/>
        <charset val="134"/>
      </rPr>
      <t>二级指标</t>
    </r>
  </si>
  <si>
    <r>
      <rPr>
        <b/>
        <sz val="9"/>
        <color indexed="8"/>
        <rFont val="仿宋_GB2312"/>
        <charset val="134"/>
      </rPr>
      <t>三级指标</t>
    </r>
  </si>
  <si>
    <r>
      <rPr>
        <b/>
        <sz val="9"/>
        <color indexed="8"/>
        <rFont val="仿宋_GB2312"/>
        <charset val="134"/>
      </rPr>
      <t>指标性质</t>
    </r>
  </si>
  <si>
    <r>
      <rPr>
        <b/>
        <sz val="9"/>
        <color indexed="8"/>
        <rFont val="仿宋_GB2312"/>
        <charset val="134"/>
      </rPr>
      <t>指标值</t>
    </r>
  </si>
  <si>
    <r>
      <rPr>
        <b/>
        <sz val="9"/>
        <color indexed="8"/>
        <rFont val="仿宋_GB2312"/>
        <charset val="134"/>
      </rPr>
      <t>度量单位</t>
    </r>
  </si>
  <si>
    <r>
      <rPr>
        <sz val="9"/>
        <color indexed="8"/>
        <rFont val="仿宋_GB2312"/>
        <charset val="134"/>
      </rPr>
      <t>产出指标</t>
    </r>
  </si>
  <si>
    <r>
      <rPr>
        <sz val="9"/>
        <color indexed="8"/>
        <rFont val="仿宋_GB2312"/>
        <charset val="134"/>
      </rPr>
      <t>数量指标</t>
    </r>
  </si>
  <si>
    <r>
      <rPr>
        <sz val="9"/>
        <color indexed="8"/>
        <rFont val="仿宋_GB2312"/>
        <charset val="134"/>
      </rPr>
      <t>学前教育家庭贫困幼儿享受补助覆盖率</t>
    </r>
  </si>
  <si>
    <r>
      <rPr>
        <sz val="9"/>
        <color indexed="8"/>
        <rFont val="仿宋_GB2312"/>
        <charset val="134"/>
      </rPr>
      <t>无偏差</t>
    </r>
  </si>
  <si>
    <r>
      <rPr>
        <sz val="9"/>
        <color indexed="8"/>
        <rFont val="仿宋_GB2312"/>
        <charset val="134"/>
      </rPr>
      <t>质量指标</t>
    </r>
  </si>
  <si>
    <r>
      <rPr>
        <sz val="9"/>
        <color indexed="8"/>
        <rFont val="仿宋_GB2312"/>
        <charset val="134"/>
      </rPr>
      <t>学前教育各类补助资金当年到位率</t>
    </r>
  </si>
  <si>
    <r>
      <rPr>
        <sz val="9"/>
        <color indexed="8"/>
        <rFont val="仿宋_GB2312"/>
        <charset val="134"/>
      </rPr>
      <t>学前教育发放补助达标率</t>
    </r>
  </si>
  <si>
    <r>
      <rPr>
        <sz val="9"/>
        <color indexed="8"/>
        <rFont val="仿宋_GB2312"/>
        <charset val="134"/>
      </rPr>
      <t>时效指标</t>
    </r>
  </si>
  <si>
    <r>
      <rPr>
        <sz val="9"/>
        <color indexed="8"/>
        <rFont val="仿宋_GB2312"/>
        <charset val="134"/>
      </rPr>
      <t>学前教育各类资金支付完成时限</t>
    </r>
  </si>
  <si>
    <r>
      <rPr>
        <sz val="9"/>
        <color indexed="8"/>
        <rFont val="仿宋_GB2312"/>
        <charset val="134"/>
      </rPr>
      <t>年</t>
    </r>
    <r>
      <rPr>
        <sz val="9"/>
        <color indexed="8"/>
        <rFont val="Times New Roman"/>
        <charset val="134"/>
      </rPr>
      <t>-</t>
    </r>
    <r>
      <rPr>
        <sz val="9"/>
        <color indexed="8"/>
        <rFont val="仿宋_GB2312"/>
        <charset val="134"/>
      </rPr>
      <t>月</t>
    </r>
    <r>
      <rPr>
        <sz val="9"/>
        <color indexed="8"/>
        <rFont val="Times New Roman"/>
        <charset val="134"/>
      </rPr>
      <t>-</t>
    </r>
    <r>
      <rPr>
        <sz val="9"/>
        <color indexed="8"/>
        <rFont val="仿宋_GB2312"/>
        <charset val="134"/>
      </rPr>
      <t>日</t>
    </r>
  </si>
  <si>
    <r>
      <rPr>
        <sz val="9"/>
        <color indexed="8"/>
        <rFont val="仿宋_GB2312"/>
        <charset val="134"/>
      </rPr>
      <t>已完成</t>
    </r>
  </si>
  <si>
    <r>
      <rPr>
        <sz val="9"/>
        <color indexed="8"/>
        <rFont val="仿宋_GB2312"/>
        <charset val="134"/>
      </rPr>
      <t>成本指标</t>
    </r>
  </si>
  <si>
    <r>
      <rPr>
        <sz val="9"/>
        <color indexed="8"/>
        <rFont val="仿宋_GB2312"/>
        <charset val="134"/>
      </rPr>
      <t>学前教育助学金补助标准</t>
    </r>
  </si>
  <si>
    <r>
      <rPr>
        <sz val="9"/>
        <color indexed="8"/>
        <rFont val="仿宋_GB2312"/>
        <charset val="134"/>
      </rPr>
      <t>元</t>
    </r>
    <r>
      <rPr>
        <sz val="9"/>
        <color indexed="8"/>
        <rFont val="Times New Roman"/>
        <charset val="134"/>
      </rPr>
      <t>/</t>
    </r>
    <r>
      <rPr>
        <sz val="9"/>
        <color indexed="8"/>
        <rFont val="仿宋_GB2312"/>
        <charset val="134"/>
      </rPr>
      <t>生年</t>
    </r>
  </si>
  <si>
    <r>
      <rPr>
        <sz val="9"/>
        <color indexed="8"/>
        <rFont val="仿宋_GB2312"/>
        <charset val="134"/>
      </rPr>
      <t>学前教育建档立卡州县资助补助标准</t>
    </r>
  </si>
  <si>
    <r>
      <rPr>
        <sz val="9"/>
        <color indexed="8"/>
        <rFont val="仿宋_GB2312"/>
        <charset val="134"/>
      </rPr>
      <t>效益指标</t>
    </r>
  </si>
  <si>
    <r>
      <rPr>
        <sz val="9"/>
        <color indexed="8"/>
        <rFont val="仿宋_GB2312"/>
        <charset val="134"/>
      </rPr>
      <t>社会效益指标</t>
    </r>
  </si>
  <si>
    <r>
      <rPr>
        <sz val="9"/>
        <color indexed="8"/>
        <rFont val="仿宋_GB2312"/>
        <charset val="134"/>
      </rPr>
      <t>学前三年毛入园率</t>
    </r>
  </si>
  <si>
    <r>
      <rPr>
        <sz val="9"/>
        <color indexed="8"/>
        <rFont val="仿宋_GB2312"/>
        <charset val="134"/>
      </rPr>
      <t>学前教育各类补助对象知晓率</t>
    </r>
  </si>
  <si>
    <r>
      <rPr>
        <sz val="9"/>
        <color indexed="8"/>
        <rFont val="仿宋_GB2312"/>
        <charset val="134"/>
      </rPr>
      <t>可持续影响指标</t>
    </r>
  </si>
  <si>
    <r>
      <rPr>
        <sz val="9"/>
        <color indexed="8"/>
        <rFont val="仿宋_GB2312"/>
        <charset val="134"/>
      </rPr>
      <t>学前教育各类补助受益年限</t>
    </r>
  </si>
  <si>
    <r>
      <rPr>
        <sz val="9"/>
        <color indexed="8"/>
        <rFont val="仿宋_GB2312"/>
        <charset val="134"/>
      </rPr>
      <t>年</t>
    </r>
  </si>
  <si>
    <r>
      <rPr>
        <sz val="9"/>
        <color indexed="8"/>
        <rFont val="仿宋_GB2312"/>
        <charset val="134"/>
      </rPr>
      <t>满意度指标</t>
    </r>
  </si>
  <si>
    <r>
      <rPr>
        <sz val="9"/>
        <color indexed="8"/>
        <rFont val="仿宋_GB2312"/>
        <charset val="134"/>
      </rPr>
      <t>服务对象满意度指标</t>
    </r>
  </si>
  <si>
    <r>
      <rPr>
        <sz val="9"/>
        <color indexed="8"/>
        <rFont val="仿宋_GB2312"/>
        <charset val="134"/>
      </rPr>
      <t>学生满意度</t>
    </r>
  </si>
  <si>
    <r>
      <rPr>
        <sz val="9"/>
        <color indexed="8"/>
        <rFont val="仿宋_GB2312"/>
        <charset val="134"/>
      </rPr>
      <t>学生家长满意</t>
    </r>
  </si>
  <si>
    <r>
      <rPr>
        <b/>
        <sz val="9"/>
        <color indexed="8"/>
        <rFont val="仿宋_GB2312"/>
        <charset val="134"/>
      </rPr>
      <t>小计</t>
    </r>
  </si>
  <si>
    <r>
      <rPr>
        <sz val="9"/>
        <color indexed="8"/>
        <rFont val="仿宋_GB2312"/>
        <charset val="134"/>
      </rPr>
      <t>其他需要说明事项</t>
    </r>
  </si>
  <si>
    <r>
      <rPr>
        <b/>
        <sz val="9"/>
        <color indexed="8"/>
        <rFont val="仿宋_GB2312"/>
        <charset val="134"/>
      </rPr>
      <t>无</t>
    </r>
  </si>
  <si>
    <r>
      <rPr>
        <b/>
        <sz val="9"/>
        <color indexed="8"/>
        <rFont val="仿宋_GB2312"/>
        <charset val="134"/>
      </rPr>
      <t>总分</t>
    </r>
  </si>
  <si>
    <r>
      <rPr>
        <b/>
        <sz val="9"/>
        <color indexed="8"/>
        <rFont val="仿宋_GB2312"/>
        <charset val="134"/>
      </rPr>
      <t>（自评等级：优）</t>
    </r>
  </si>
  <si>
    <r>
      <rPr>
        <b/>
        <sz val="10"/>
        <rFont val="仿宋_GB2312"/>
        <charset val="134"/>
      </rPr>
      <t>备注：</t>
    </r>
  </si>
  <si>
    <r>
      <rPr>
        <sz val="9"/>
        <rFont val="Times New Roman"/>
        <charset val="134"/>
      </rPr>
      <t>1.</t>
    </r>
    <r>
      <rPr>
        <sz val="9"/>
        <rFont val="仿宋_GB2312"/>
        <charset val="134"/>
      </rPr>
      <t>涉密部门和涉密信息按保密规定不公开。</t>
    </r>
  </si>
  <si>
    <r>
      <rPr>
        <sz val="9"/>
        <rFont val="Times New Roman"/>
        <charset val="134"/>
      </rPr>
      <t>2.</t>
    </r>
    <r>
      <rPr>
        <sz val="9"/>
        <rFont val="仿宋_GB2312"/>
        <charset val="134"/>
      </rPr>
      <t>一级指标包含产出指标、效益指标、满意度指标，二级指标和三级指标根据项目实际情况设置。</t>
    </r>
  </si>
  <si>
    <r>
      <rPr>
        <sz val="9"/>
        <rFont val="Times New Roman"/>
        <charset val="134"/>
      </rPr>
      <t>3.</t>
    </r>
    <r>
      <rPr>
        <sz val="9"/>
        <rFont val="仿宋_GB2312"/>
        <charset val="134"/>
      </rPr>
      <t>当年财政拨款指一般公共预算、国有资本经营预算、政府性基金预算安排的资金。</t>
    </r>
  </si>
  <si>
    <r>
      <rPr>
        <sz val="9"/>
        <rFont val="Times New Roman"/>
        <charset val="134"/>
      </rPr>
      <t>4.</t>
    </r>
    <r>
      <rPr>
        <sz val="9"/>
        <rFont val="仿宋_GB2312"/>
        <charset val="134"/>
      </rPr>
      <t>上年结转资金指上一年一般公共预算、国有资本经营预算、政府性基金预算安排的结转资金。</t>
    </r>
  </si>
  <si>
    <r>
      <rPr>
        <sz val="9"/>
        <rFont val="Times New Roman"/>
        <charset val="134"/>
      </rPr>
      <t>5.</t>
    </r>
    <r>
      <rPr>
        <sz val="9"/>
        <rFont val="仿宋_GB2312"/>
        <charset val="134"/>
      </rPr>
      <t>其他资金含财政专户资金和单位资金（本年度无需填列）。</t>
    </r>
  </si>
  <si>
    <r>
      <rPr>
        <sz val="9"/>
        <rFont val="Times New Roman"/>
        <charset val="134"/>
      </rPr>
      <t>6.</t>
    </r>
    <r>
      <rPr>
        <sz val="9"/>
        <rFont val="仿宋_GB2312"/>
        <charset val="134"/>
      </rPr>
      <t>全年预算数</t>
    </r>
    <r>
      <rPr>
        <sz val="9"/>
        <rFont val="Times New Roman"/>
        <charset val="134"/>
      </rPr>
      <t>=</t>
    </r>
    <r>
      <rPr>
        <sz val="9"/>
        <rFont val="仿宋_GB2312"/>
        <charset val="134"/>
      </rPr>
      <t>年初预算数</t>
    </r>
    <r>
      <rPr>
        <sz val="9"/>
        <rFont val="Times New Roman"/>
        <charset val="134"/>
      </rPr>
      <t>+</t>
    </r>
    <r>
      <rPr>
        <sz val="9"/>
        <rFont val="仿宋_GB2312"/>
        <charset val="134"/>
      </rPr>
      <t>调整预算（年度新增项目）。</t>
    </r>
  </si>
  <si>
    <t>学前教育生均公用经费</t>
  </si>
  <si>
    <r>
      <rPr>
        <sz val="9"/>
        <color indexed="8"/>
        <rFont val="仿宋_GB2312"/>
        <charset val="134"/>
      </rPr>
      <t>大姚县教育体育局</t>
    </r>
  </si>
  <si>
    <r>
      <rPr>
        <b/>
        <sz val="9"/>
        <color indexed="8"/>
        <rFont val="仿宋_GB2312"/>
        <charset val="134"/>
      </rPr>
      <t>实施单位</t>
    </r>
  </si>
  <si>
    <r>
      <rPr>
        <sz val="9"/>
        <color indexed="8"/>
        <rFont val="仿宋_GB2312"/>
        <charset val="134"/>
      </rPr>
      <t>年初预算数</t>
    </r>
  </si>
  <si>
    <r>
      <rPr>
        <sz val="9"/>
        <color indexed="8"/>
        <rFont val="仿宋_GB2312"/>
        <charset val="134"/>
      </rPr>
      <t>全年预算数</t>
    </r>
  </si>
  <si>
    <r>
      <rPr>
        <sz val="9"/>
        <color indexed="8"/>
        <rFont val="仿宋_GB2312"/>
        <charset val="134"/>
      </rPr>
      <t>全年执行数</t>
    </r>
  </si>
  <si>
    <r>
      <rPr>
        <sz val="9"/>
        <color indexed="8"/>
        <rFont val="仿宋_GB2312"/>
        <charset val="134"/>
      </rPr>
      <t>分值</t>
    </r>
  </si>
  <si>
    <r>
      <rPr>
        <sz val="9"/>
        <color indexed="8"/>
        <rFont val="仿宋_GB2312"/>
        <charset val="134"/>
      </rPr>
      <t>执行率</t>
    </r>
  </si>
  <si>
    <r>
      <rPr>
        <sz val="9"/>
        <color indexed="8"/>
        <rFont val="仿宋_GB2312"/>
        <charset val="134"/>
      </rPr>
      <t>得分</t>
    </r>
  </si>
  <si>
    <r>
      <rPr>
        <sz val="9"/>
        <color indexed="8"/>
        <rFont val="仿宋_GB2312"/>
        <charset val="134"/>
      </rPr>
      <t>年度资金总额</t>
    </r>
  </si>
  <si>
    <r>
      <rPr>
        <sz val="9"/>
        <color indexed="8"/>
        <rFont val="仿宋_GB2312"/>
        <charset val="134"/>
      </rPr>
      <t>其中：当年财政拨款</t>
    </r>
  </si>
  <si>
    <r>
      <rPr>
        <sz val="9"/>
        <color indexed="8"/>
        <rFont val="Times New Roman"/>
        <charset val="134"/>
      </rPr>
      <t xml:space="preserve">           </t>
    </r>
    <r>
      <rPr>
        <sz val="9"/>
        <color indexed="8"/>
        <rFont val="仿宋_GB2312"/>
        <charset val="134"/>
      </rPr>
      <t>上年结转资金</t>
    </r>
  </si>
  <si>
    <r>
      <rPr>
        <sz val="9"/>
        <color indexed="8"/>
        <rFont val="Times New Roman"/>
        <charset val="134"/>
      </rPr>
      <t xml:space="preserve">            </t>
    </r>
    <r>
      <rPr>
        <sz val="9"/>
        <color indexed="8"/>
        <rFont val="仿宋_GB2312"/>
        <charset val="134"/>
      </rPr>
      <t>其他资金</t>
    </r>
  </si>
  <si>
    <r>
      <rPr>
        <b/>
        <sz val="9"/>
        <color indexed="8"/>
        <rFont val="仿宋_GB2312"/>
        <charset val="134"/>
      </rPr>
      <t>落实学前教育补助生均公用经费政策，减轻学前幼儿家庭经济负担，保障家庭经济困难儿童入园。</t>
    </r>
  </si>
  <si>
    <r>
      <rPr>
        <b/>
        <sz val="9"/>
        <color indexed="8"/>
        <rFont val="仿宋_GB2312"/>
        <charset val="134"/>
      </rPr>
      <t>已落实学前教育补助生均公用经费政策，减轻学前幼儿家庭经济负担，保障家庭经济困难儿童入园，</t>
    </r>
    <r>
      <rPr>
        <b/>
        <sz val="9"/>
        <color indexed="8"/>
        <rFont val="Times New Roman"/>
        <charset val="134"/>
      </rPr>
      <t>2023</t>
    </r>
    <r>
      <rPr>
        <b/>
        <sz val="9"/>
        <color indexed="8"/>
        <rFont val="仿宋_GB2312"/>
        <charset val="134"/>
      </rPr>
      <t>年学前三年毛入园率达到</t>
    </r>
    <r>
      <rPr>
        <b/>
        <sz val="9"/>
        <color indexed="8"/>
        <rFont val="Times New Roman"/>
        <charset val="134"/>
      </rPr>
      <t>90.86%</t>
    </r>
    <r>
      <rPr>
        <b/>
        <sz val="9"/>
        <color indexed="8"/>
        <rFont val="仿宋_GB2312"/>
        <charset val="134"/>
      </rPr>
      <t>以上。</t>
    </r>
  </si>
  <si>
    <r>
      <rPr>
        <sz val="9"/>
        <color indexed="8"/>
        <rFont val="仿宋_GB2312"/>
        <charset val="134"/>
      </rPr>
      <t>学前教育生均公用经费补助覆盖率</t>
    </r>
  </si>
  <si>
    <r>
      <rPr>
        <sz val="9"/>
        <color indexed="8"/>
        <rFont val="仿宋_GB2312"/>
        <charset val="134"/>
      </rPr>
      <t>教师培训费不低于公用经费总额</t>
    </r>
  </si>
  <si>
    <r>
      <rPr>
        <sz val="9"/>
        <color indexed="8"/>
        <rFont val="仿宋_GB2312"/>
        <charset val="134"/>
      </rPr>
      <t>学前教育生均公用经费当年到位率</t>
    </r>
  </si>
  <si>
    <r>
      <rPr>
        <sz val="9"/>
        <color indexed="8"/>
        <rFont val="仿宋_GB2312"/>
        <charset val="134"/>
      </rPr>
      <t>学前教育生均公用经费支付完成时限</t>
    </r>
  </si>
  <si>
    <r>
      <rPr>
        <sz val="9"/>
        <color indexed="8"/>
        <rFont val="仿宋_GB2312"/>
        <charset val="134"/>
      </rPr>
      <t>学前教育生均公用经费补助标准</t>
    </r>
  </si>
  <si>
    <r>
      <rPr>
        <sz val="9"/>
        <color indexed="8"/>
        <rFont val="仿宋_GB2312"/>
        <charset val="134"/>
      </rPr>
      <t>学前教育生均公用经费补助对象知晓率</t>
    </r>
  </si>
  <si>
    <r>
      <rPr>
        <sz val="9"/>
        <color indexed="8"/>
        <rFont val="仿宋_GB2312"/>
        <charset val="134"/>
      </rPr>
      <t>学前教育生均公用经费补助受益年限</t>
    </r>
  </si>
  <si>
    <r>
      <rPr>
        <sz val="9"/>
        <color indexed="8"/>
        <rFont val="仿宋_GB2312"/>
        <charset val="134"/>
      </rPr>
      <t>幼儿满意度</t>
    </r>
  </si>
  <si>
    <r>
      <rPr>
        <sz val="9"/>
        <color indexed="8"/>
        <rFont val="仿宋_GB2312"/>
        <charset val="134"/>
      </rPr>
      <t>家长满意度</t>
    </r>
  </si>
  <si>
    <r>
      <rPr>
        <sz val="9"/>
        <color indexed="8"/>
        <rFont val="仿宋_GB2312"/>
        <charset val="134"/>
      </rPr>
      <t>社会满意度</t>
    </r>
  </si>
  <si>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</si>
  <si>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</si>
  <si>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</si>
  <si>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</si>
  <si>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</si>
  <si>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</si>
  <si>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</si>
  <si>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学前设备购置及项目建设资金（学前教育运转经费及其他资金）</t>
  </si>
  <si>
    <r>
      <rPr>
        <b/>
        <sz val="9"/>
        <color indexed="8"/>
        <rFont val="仿宋_GB2312"/>
        <charset val="134"/>
      </rPr>
      <t>进一步改善学校办学条件，购置必要的设施设备，基础设施得到及时维护。</t>
    </r>
  </si>
  <si>
    <r>
      <rPr>
        <b/>
        <sz val="9"/>
        <color indexed="8"/>
        <rFont val="仿宋_GB2312"/>
        <charset val="134"/>
      </rPr>
      <t>学校办学条件进一步得到改善，购置了必要的设施设备，基础设施得到了及时维护。</t>
    </r>
  </si>
  <si>
    <r>
      <rPr>
        <b/>
        <sz val="9"/>
        <color indexed="8"/>
        <rFont val="仿宋_GB2312"/>
        <charset val="134"/>
      </rPr>
      <t>偏差原因分析</t>
    </r>
    <r>
      <rPr>
        <b/>
        <sz val="9"/>
        <color indexed="8"/>
        <rFont val="Times New Roman"/>
        <charset val="134"/>
      </rPr>
      <t xml:space="preserve">
</t>
    </r>
    <r>
      <rPr>
        <b/>
        <sz val="9"/>
        <color indexed="8"/>
        <rFont val="仿宋_GB2312"/>
        <charset val="134"/>
      </rPr>
      <t>及改进措施</t>
    </r>
  </si>
  <si>
    <r>
      <rPr>
        <sz val="9"/>
        <color indexed="8"/>
        <rFont val="仿宋_GB2312"/>
        <charset val="134"/>
      </rPr>
      <t>各类项目资金当年到位率</t>
    </r>
  </si>
  <si>
    <r>
      <rPr>
        <sz val="9"/>
        <color indexed="8"/>
        <rFont val="仿宋_GB2312"/>
        <charset val="134"/>
      </rPr>
      <t>设施设备采购质量达标率</t>
    </r>
  </si>
  <si>
    <r>
      <rPr>
        <sz val="9"/>
        <color indexed="8"/>
        <rFont val="仿宋_GB2312"/>
        <charset val="134"/>
      </rPr>
      <t>设施设备采购完成率</t>
    </r>
  </si>
  <si>
    <r>
      <rPr>
        <sz val="9"/>
        <color indexed="8"/>
        <rFont val="仿宋_GB2312"/>
        <charset val="134"/>
      </rPr>
      <t>基础设施维护率</t>
    </r>
  </si>
  <si>
    <r>
      <rPr>
        <sz val="9"/>
        <color indexed="8"/>
        <rFont val="仿宋_GB2312"/>
        <charset val="134"/>
      </rPr>
      <t>资金支付完成时限</t>
    </r>
  </si>
  <si>
    <r>
      <rPr>
        <sz val="9"/>
        <color indexed="8"/>
        <rFont val="仿宋_GB2312"/>
        <charset val="134"/>
      </rPr>
      <t>目标完成时间</t>
    </r>
  </si>
  <si>
    <r>
      <rPr>
        <sz val="9"/>
        <color indexed="8"/>
        <rFont val="仿宋_GB2312"/>
        <charset val="134"/>
      </rPr>
      <t>设备采购合格率</t>
    </r>
  </si>
  <si>
    <r>
      <rPr>
        <sz val="9"/>
        <color indexed="8"/>
        <rFont val="仿宋_GB2312"/>
        <charset val="134"/>
      </rPr>
      <t>基础设施维护合格率</t>
    </r>
  </si>
  <si>
    <r>
      <rPr>
        <sz val="9"/>
        <color indexed="8"/>
        <rFont val="仿宋_GB2312"/>
        <charset val="134"/>
      </rPr>
      <t>项目相关政策知晓率</t>
    </r>
  </si>
  <si>
    <t>义务教育学生营养改善计划中央专项资金</t>
  </si>
  <si>
    <r>
      <rPr>
        <sz val="9"/>
        <color indexed="8"/>
        <rFont val="仿宋_GB2312"/>
        <charset val="134"/>
      </rPr>
      <t>年初预算数</t>
    </r>
    <r>
      <rPr>
        <sz val="9"/>
        <color indexed="8"/>
        <rFont val="Times New Roman"/>
        <charset val="134"/>
      </rPr>
      <t xml:space="preserve">
</t>
    </r>
    <r>
      <rPr>
        <sz val="9"/>
        <color indexed="8"/>
        <rFont val="仿宋_GB2312"/>
        <charset val="134"/>
      </rPr>
      <t>（元）</t>
    </r>
  </si>
  <si>
    <r>
      <rPr>
        <sz val="9"/>
        <color indexed="8"/>
        <rFont val="仿宋_GB2312"/>
        <charset val="134"/>
      </rPr>
      <t>全年预算数</t>
    </r>
    <r>
      <rPr>
        <sz val="9"/>
        <color indexed="8"/>
        <rFont val="Times New Roman"/>
        <charset val="134"/>
      </rPr>
      <t xml:space="preserve">
</t>
    </r>
    <r>
      <rPr>
        <sz val="9"/>
        <color indexed="8"/>
        <rFont val="仿宋_GB2312"/>
        <charset val="134"/>
      </rPr>
      <t>（元）</t>
    </r>
  </si>
  <si>
    <r>
      <rPr>
        <sz val="9"/>
        <color indexed="8"/>
        <rFont val="仿宋_GB2312"/>
        <charset val="134"/>
      </rPr>
      <t>全年执行数</t>
    </r>
    <r>
      <rPr>
        <sz val="9"/>
        <color indexed="8"/>
        <rFont val="Times New Roman"/>
        <charset val="134"/>
      </rPr>
      <t xml:space="preserve">
</t>
    </r>
    <r>
      <rPr>
        <sz val="9"/>
        <color indexed="8"/>
        <rFont val="仿宋_GB2312"/>
        <charset val="134"/>
      </rPr>
      <t>（元）</t>
    </r>
  </si>
  <si>
    <r>
      <rPr>
        <b/>
        <sz val="9"/>
        <color indexed="8"/>
        <rFont val="仿宋_GB2312"/>
        <charset val="134"/>
      </rPr>
      <t>巩固城乡义务教育经费保障机制，对农村义务教育学生提供营养膳食补助，改善农村义务教育学生营养状况。进一步完善营养餐供餐模式，通过各种形式向社会广泛宣传营养改善计划相关政策，做到家喻户晓、深入人心。九年义务教育巩固率达</t>
    </r>
    <r>
      <rPr>
        <b/>
        <sz val="9"/>
        <color indexed="8"/>
        <rFont val="Times New Roman"/>
        <charset val="134"/>
      </rPr>
      <t>98%</t>
    </r>
    <r>
      <rPr>
        <b/>
        <sz val="9"/>
        <color indexed="8"/>
        <rFont val="仿宋_GB2312"/>
        <charset val="134"/>
      </rPr>
      <t>。</t>
    </r>
  </si>
  <si>
    <r>
      <rPr>
        <b/>
        <sz val="9"/>
        <color indexed="8"/>
        <rFont val="仿宋_GB2312"/>
        <charset val="134"/>
      </rPr>
      <t>巩固城乡义务教育经费保障机制，对农村义务教育学生提供营养膳食补助，大大改善了农村义务教育学生营养状况。学校进一步完善了营养餐供餐模式，通过黑板报、家长会、班会等向社会广泛宣传营养改善计划相关政策，做到了家喻户晓、深入人心。</t>
    </r>
    <r>
      <rPr>
        <b/>
        <sz val="9"/>
        <color indexed="8"/>
        <rFont val="Times New Roman"/>
        <charset val="134"/>
      </rPr>
      <t>2023</t>
    </r>
    <r>
      <rPr>
        <b/>
        <sz val="9"/>
        <color indexed="8"/>
        <rFont val="仿宋_GB2312"/>
        <charset val="134"/>
      </rPr>
      <t>年九年义务教育巩固率</t>
    </r>
    <r>
      <rPr>
        <b/>
        <sz val="9"/>
        <color indexed="8"/>
        <rFont val="Times New Roman"/>
        <charset val="134"/>
      </rPr>
      <t>99.27%</t>
    </r>
    <r>
      <rPr>
        <b/>
        <sz val="9"/>
        <color indexed="8"/>
        <rFont val="仿宋_GB2312"/>
        <charset val="134"/>
      </rPr>
      <t>。</t>
    </r>
  </si>
  <si>
    <r>
      <rPr>
        <sz val="9"/>
        <color indexed="8"/>
        <rFont val="仿宋_GB2312"/>
        <charset val="134"/>
      </rPr>
      <t>符合享受营养改善计划覆盖率</t>
    </r>
  </si>
  <si>
    <r>
      <rPr>
        <sz val="9"/>
        <color indexed="8"/>
        <rFont val="仿宋_GB2312"/>
        <charset val="134"/>
      </rPr>
      <t>营养改善计划资金当年到位率</t>
    </r>
  </si>
  <si>
    <r>
      <rPr>
        <sz val="9"/>
        <color indexed="8"/>
        <rFont val="仿宋_GB2312"/>
        <charset val="134"/>
      </rPr>
      <t>营养改善计划资金发放达标率</t>
    </r>
  </si>
  <si>
    <r>
      <rPr>
        <sz val="9"/>
        <color indexed="8"/>
        <rFont val="仿宋_GB2312"/>
        <charset val="134"/>
      </rPr>
      <t>营养改善计划资金支付完成时限</t>
    </r>
  </si>
  <si>
    <r>
      <rPr>
        <sz val="9"/>
        <color indexed="8"/>
        <rFont val="仿宋_GB2312"/>
        <charset val="134"/>
      </rPr>
      <t>营养改善计划资金目标完成时间</t>
    </r>
  </si>
  <si>
    <r>
      <rPr>
        <sz val="9"/>
        <color indexed="8"/>
        <rFont val="仿宋_GB2312"/>
        <charset val="134"/>
      </rPr>
      <t>营养改善计划资金补助标准</t>
    </r>
  </si>
  <si>
    <r>
      <rPr>
        <sz val="9"/>
        <color indexed="8"/>
        <rFont val="仿宋_GB2312"/>
        <charset val="134"/>
      </rPr>
      <t>九年义务教育巩固率</t>
    </r>
  </si>
  <si>
    <r>
      <rPr>
        <sz val="9"/>
        <color indexed="8"/>
        <rFont val="仿宋_GB2312"/>
        <charset val="134"/>
      </rPr>
      <t>享受营养改善计划对象知晓率</t>
    </r>
  </si>
  <si>
    <r>
      <rPr>
        <sz val="9"/>
        <color indexed="8"/>
        <rFont val="仿宋_GB2312"/>
        <charset val="134"/>
      </rPr>
      <t>义务教育营养改善计划受益年限</t>
    </r>
  </si>
  <si>
    <r>
      <rPr>
        <b/>
        <sz val="10"/>
        <color indexed="8"/>
        <rFont val="仿宋_GB2312"/>
        <charset val="134"/>
      </rPr>
      <t>义务教育家庭经济困难学生生活补助资金（含小学教育、初中教育、特殊教育寄宿和非寄宿学生生活补助）</t>
    </r>
  </si>
  <si>
    <r>
      <rPr>
        <b/>
        <sz val="9"/>
        <color indexed="8"/>
        <rFont val="仿宋_GB2312"/>
        <charset val="134"/>
      </rPr>
      <t>落实义务教育学生资助政策，帮助义务教育家庭经济困难学生顺利就学。</t>
    </r>
  </si>
  <si>
    <r>
      <rPr>
        <b/>
        <sz val="9"/>
        <color indexed="8"/>
        <rFont val="仿宋_GB2312"/>
        <charset val="134"/>
      </rPr>
      <t>已落实义务教育学生资助政策，帮助义务教育家庭经济困难学生顺利就学。</t>
    </r>
    <r>
      <rPr>
        <b/>
        <sz val="9"/>
        <color indexed="8"/>
        <rFont val="Times New Roman"/>
        <charset val="134"/>
      </rPr>
      <t>2023</t>
    </r>
    <r>
      <rPr>
        <b/>
        <sz val="9"/>
        <color indexed="8"/>
        <rFont val="仿宋_GB2312"/>
        <charset val="134"/>
      </rPr>
      <t>年九年义务教育巩固率</t>
    </r>
    <r>
      <rPr>
        <b/>
        <sz val="9"/>
        <color indexed="8"/>
        <rFont val="Times New Roman"/>
        <charset val="134"/>
      </rPr>
      <t>99.27%</t>
    </r>
    <r>
      <rPr>
        <b/>
        <sz val="9"/>
        <color indexed="8"/>
        <rFont val="仿宋_GB2312"/>
        <charset val="134"/>
      </rPr>
      <t>。</t>
    </r>
  </si>
  <si>
    <r>
      <rPr>
        <sz val="9"/>
        <color indexed="8"/>
        <rFont val="仿宋_GB2312"/>
        <charset val="134"/>
      </rPr>
      <t>义务教育家庭经济困难学生覆盖率</t>
    </r>
  </si>
  <si>
    <r>
      <rPr>
        <sz val="9"/>
        <color indexed="8"/>
        <rFont val="仿宋_GB2312"/>
        <charset val="134"/>
      </rPr>
      <t>义教生活补助资金当年到位率</t>
    </r>
  </si>
  <si>
    <r>
      <rPr>
        <sz val="9"/>
        <color indexed="8"/>
        <rFont val="仿宋_GB2312"/>
        <charset val="134"/>
      </rPr>
      <t>义教生活补助资金发放达标率</t>
    </r>
  </si>
  <si>
    <r>
      <rPr>
        <sz val="9"/>
        <color indexed="8"/>
        <rFont val="仿宋_GB2312"/>
        <charset val="134"/>
      </rPr>
      <t>义教生活补助资金目标完成时间</t>
    </r>
  </si>
  <si>
    <r>
      <rPr>
        <sz val="9"/>
        <color indexed="8"/>
        <rFont val="仿宋_GB2312"/>
        <charset val="134"/>
      </rPr>
      <t>小学学生生活补助（寄宿）</t>
    </r>
  </si>
  <si>
    <r>
      <rPr>
        <sz val="9"/>
        <color indexed="8"/>
        <rFont val="仿宋_GB2312"/>
        <charset val="134"/>
      </rPr>
      <t>小学学生生活补助（非寄宿）</t>
    </r>
  </si>
  <si>
    <r>
      <rPr>
        <sz val="9"/>
        <color indexed="8"/>
        <rFont val="仿宋_GB2312"/>
        <charset val="134"/>
      </rPr>
      <t>初中学生生活补助（寄宿）</t>
    </r>
  </si>
  <si>
    <r>
      <rPr>
        <sz val="9"/>
        <color indexed="8"/>
        <rFont val="仿宋_GB2312"/>
        <charset val="134"/>
      </rPr>
      <t>初中学生生活补助（非寄宿）</t>
    </r>
  </si>
  <si>
    <r>
      <rPr>
        <sz val="9"/>
        <color indexed="8"/>
        <rFont val="仿宋_GB2312"/>
        <charset val="134"/>
      </rPr>
      <t>享受义教生活补助对象知晓率</t>
    </r>
  </si>
  <si>
    <r>
      <rPr>
        <sz val="9"/>
        <color indexed="8"/>
        <rFont val="仿宋_GB2312"/>
        <charset val="134"/>
      </rPr>
      <t>义务教育各类补助受益年限</t>
    </r>
  </si>
  <si>
    <r>
      <rPr>
        <b/>
        <sz val="10"/>
        <color rgb="FF000000"/>
        <rFont val="仿宋_GB2312"/>
        <charset val="134"/>
      </rPr>
      <t>义务教育生均公用经费（含不足</t>
    </r>
    <r>
      <rPr>
        <b/>
        <sz val="10"/>
        <color rgb="FF000000"/>
        <rFont val="Times New Roman"/>
        <charset val="134"/>
      </rPr>
      <t>100</t>
    </r>
    <r>
      <rPr>
        <b/>
        <sz val="10"/>
        <color rgb="FF000000"/>
        <rFont val="仿宋_GB2312"/>
        <charset val="134"/>
      </rPr>
      <t>人校点、寄宿生公用经费、特殊教育生均公用经费）</t>
    </r>
  </si>
  <si>
    <r>
      <rPr>
        <b/>
        <sz val="9"/>
        <color indexed="8"/>
        <rFont val="仿宋_GB2312"/>
        <charset val="134"/>
      </rPr>
      <t>落实义务教育补助生均公用经费政策，减轻义务教育学生家庭经济负担，有效保障学校正常运转，确保教师培训所需资金得到有效保障。</t>
    </r>
  </si>
  <si>
    <r>
      <rPr>
        <b/>
        <sz val="9"/>
        <color indexed="8"/>
        <rFont val="仿宋_GB2312"/>
        <charset val="134"/>
      </rPr>
      <t>已落实义务教育补助生均公用经费政策，减轻了义务教育学生家庭经济负担，有效保障了学校正常运转，确保了教师培训所需资金得到有效保障。</t>
    </r>
  </si>
  <si>
    <r>
      <rPr>
        <sz val="9"/>
        <color indexed="8"/>
        <rFont val="仿宋_GB2312"/>
        <charset val="134"/>
      </rPr>
      <t>义务教育生均公用经费补助覆盖率</t>
    </r>
  </si>
  <si>
    <r>
      <rPr>
        <sz val="9"/>
        <color indexed="8"/>
        <rFont val="仿宋_GB2312"/>
        <charset val="134"/>
      </rPr>
      <t>义务教育生均公用经费当年到位率</t>
    </r>
  </si>
  <si>
    <r>
      <rPr>
        <sz val="9"/>
        <color indexed="8"/>
        <rFont val="仿宋_GB2312"/>
        <charset val="134"/>
      </rPr>
      <t>义务教育生均公用经费支付完成时限</t>
    </r>
  </si>
  <si>
    <r>
      <rPr>
        <sz val="9"/>
        <color indexed="8"/>
        <rFont val="仿宋_GB2312"/>
        <charset val="134"/>
      </rPr>
      <t>小学教育公用经费人均补助标准</t>
    </r>
  </si>
  <si>
    <r>
      <rPr>
        <sz val="9"/>
        <color indexed="8"/>
        <rFont val="仿宋_GB2312"/>
        <charset val="134"/>
      </rPr>
      <t>初中教育公用经费人均补助标准</t>
    </r>
  </si>
  <si>
    <r>
      <rPr>
        <sz val="9"/>
        <color indexed="8"/>
        <rFont val="仿宋_GB2312"/>
        <charset val="134"/>
      </rPr>
      <t>特殊教育公用经费人均补助标准</t>
    </r>
  </si>
  <si>
    <r>
      <rPr>
        <sz val="9"/>
        <color indexed="8"/>
        <rFont val="仿宋_GB2312"/>
        <charset val="134"/>
      </rPr>
      <t>寄宿生公用经费在基础标准上人均增加额度</t>
    </r>
  </si>
  <si>
    <r>
      <rPr>
        <sz val="9"/>
        <color indexed="8"/>
        <rFont val="仿宋_GB2312"/>
        <charset val="134"/>
      </rPr>
      <t>补助对象政策知晓度</t>
    </r>
  </si>
  <si>
    <r>
      <rPr>
        <sz val="9"/>
        <color indexed="8"/>
        <rFont val="仿宋_GB2312"/>
        <charset val="134"/>
      </rPr>
      <t>可持续影</t>
    </r>
    <r>
      <rPr>
        <sz val="9"/>
        <color indexed="8"/>
        <rFont val="Times New Roman"/>
        <charset val="134"/>
      </rPr>
      <t xml:space="preserve">
</t>
    </r>
    <r>
      <rPr>
        <sz val="9"/>
        <color indexed="8"/>
        <rFont val="仿宋_GB2312"/>
        <charset val="134"/>
      </rPr>
      <t>响指标</t>
    </r>
  </si>
  <si>
    <r>
      <rPr>
        <sz val="9"/>
        <color indexed="8"/>
        <rFont val="仿宋_GB2312"/>
        <charset val="134"/>
      </rPr>
      <t>义务教育免费年限</t>
    </r>
  </si>
  <si>
    <r>
      <rPr>
        <b/>
        <sz val="9"/>
        <color indexed="8"/>
        <rFont val="仿宋_GB2312"/>
        <charset val="134"/>
      </rPr>
      <t>落实教育费附加支出相关管理规定，管好用好教育费附加支出资金，充分发挥资金使用效益，确保学校教育教学水平明显提高。</t>
    </r>
  </si>
  <si>
    <r>
      <rPr>
        <b/>
        <sz val="9"/>
        <color indexed="8"/>
        <rFont val="仿宋_GB2312"/>
        <charset val="134"/>
      </rPr>
      <t>已落实教育费附加支出相关管理规定，管好用好教育费附加支出资金，充分发挥了资金使用效益，学校教育教学水平明显提高。</t>
    </r>
  </si>
  <si>
    <r>
      <rPr>
        <sz val="9"/>
        <color indexed="8"/>
        <rFont val="仿宋_GB2312"/>
        <charset val="134"/>
      </rPr>
      <t>教师培训费不低于教育费附加支出总额</t>
    </r>
  </si>
  <si>
    <t>教育费附加支出当年资金到位率</t>
  </si>
  <si>
    <r>
      <rPr>
        <sz val="9"/>
        <color indexed="8"/>
        <rFont val="仿宋_GB2312"/>
        <charset val="134"/>
      </rPr>
      <t>教育费附加支出支付完成时限</t>
    </r>
  </si>
  <si>
    <r>
      <rPr>
        <sz val="9"/>
        <color indexed="8"/>
        <rFont val="仿宋_GB2312"/>
        <charset val="134"/>
      </rPr>
      <t>教育教学质量</t>
    </r>
  </si>
  <si>
    <r>
      <rPr>
        <sz val="9"/>
        <color indexed="8"/>
        <rFont val="仿宋_GB2312"/>
        <charset val="134"/>
      </rPr>
      <t>明显提高</t>
    </r>
  </si>
  <si>
    <t>是</t>
  </si>
  <si>
    <r>
      <rPr>
        <sz val="9"/>
        <color indexed="8"/>
        <rFont val="仿宋_GB2312"/>
        <charset val="134"/>
      </rPr>
      <t>是</t>
    </r>
  </si>
  <si>
    <t>死亡教职工抚恤金</t>
  </si>
  <si>
    <r>
      <rPr>
        <b/>
        <sz val="9"/>
        <color indexed="8"/>
        <rFont val="仿宋_GB2312"/>
        <charset val="134"/>
      </rPr>
      <t>大姚县教育体育局</t>
    </r>
  </si>
  <si>
    <r>
      <rPr>
        <sz val="9"/>
        <color indexed="8"/>
        <rFont val="仿宋_GB2312"/>
        <charset val="134"/>
      </rPr>
      <t>实施单位</t>
    </r>
  </si>
  <si>
    <r>
      <rPr>
        <b/>
        <sz val="9"/>
        <color indexed="8"/>
        <rFont val="仿宋_GB2312"/>
        <charset val="134"/>
      </rPr>
      <t>按现行抚恤费相关文件规定，及时足发放死亡教职工抚恤金。</t>
    </r>
  </si>
  <si>
    <r>
      <rPr>
        <b/>
        <sz val="9"/>
        <color indexed="8"/>
        <rFont val="仿宋_GB2312"/>
        <charset val="134"/>
      </rPr>
      <t>及时足发放死亡教职工抚恤金。</t>
    </r>
  </si>
  <si>
    <r>
      <rPr>
        <sz val="9"/>
        <color indexed="8"/>
        <rFont val="仿宋_GB2312"/>
        <charset val="134"/>
      </rPr>
      <t>按抚恤费文件规定，享受抚恤费金额</t>
    </r>
  </si>
  <si>
    <r>
      <rPr>
        <sz val="9"/>
        <color indexed="8"/>
        <rFont val="仿宋_GB2312"/>
        <charset val="134"/>
      </rPr>
      <t>足额</t>
    </r>
  </si>
  <si>
    <r>
      <rPr>
        <sz val="9"/>
        <color indexed="8"/>
        <rFont val="仿宋_GB2312"/>
        <charset val="134"/>
      </rPr>
      <t>足额享受</t>
    </r>
  </si>
  <si>
    <r>
      <rPr>
        <sz val="9"/>
        <color indexed="8"/>
        <rFont val="仿宋_GB2312"/>
        <charset val="134"/>
      </rPr>
      <t>死亡教职工抚恤金当年到位率</t>
    </r>
  </si>
  <si>
    <r>
      <rPr>
        <sz val="9"/>
        <color indexed="8"/>
        <rFont val="仿宋_GB2312"/>
        <charset val="134"/>
      </rPr>
      <t>死亡教职工抚恤金支付完成时限</t>
    </r>
  </si>
  <si>
    <r>
      <rPr>
        <sz val="9"/>
        <color indexed="8"/>
        <rFont val="仿宋_GB2312"/>
        <charset val="134"/>
      </rPr>
      <t>享受抚恤金补助对象知晓率</t>
    </r>
  </si>
  <si>
    <r>
      <rPr>
        <sz val="9"/>
        <color indexed="8"/>
        <rFont val="仿宋_GB2312"/>
        <charset val="134"/>
      </rPr>
      <t>服务对象满意度</t>
    </r>
  </si>
  <si>
    <t>设备购置及项目建设资金（运转经费及其他资金）</t>
  </si>
  <si>
    <t>实际完成情况</t>
  </si>
  <si>
    <t>彩票公益金支出（小学少年宫经费）</t>
  </si>
  <si>
    <t>年度
总体
目标</t>
  </si>
  <si>
    <t>预期目标</t>
  </si>
  <si>
    <t>支持乡村学校少年宫正常运转，招募招募校内外辅导员，修缮活动室、购买活动器材、营造良好校园文化环境，开展丰富多彩的活动。</t>
  </si>
  <si>
    <t>支持乡村学校少年宫正常运转，已招募招募校内外辅导员，修缮了活动室、购买了活动器材、营造良好校园文化环境，开展了丰富多彩的活动。</t>
  </si>
  <si>
    <t>绩效指标</t>
  </si>
  <si>
    <t xml:space="preserve">年度指标值 </t>
  </si>
  <si>
    <t>实   际
完成值</t>
  </si>
  <si>
    <t>分值</t>
  </si>
  <si>
    <t>得分</t>
  </si>
  <si>
    <t>偏差原因分析及改进措施</t>
  </si>
  <si>
    <t>一级指标</t>
  </si>
  <si>
    <t>二级指标</t>
  </si>
  <si>
    <t>三级指标</t>
  </si>
  <si>
    <t>指标性质</t>
  </si>
  <si>
    <t>指标值</t>
  </si>
  <si>
    <t>度量单位</t>
  </si>
  <si>
    <t>产出指标</t>
  </si>
  <si>
    <t>数量指标</t>
  </si>
  <si>
    <t>受益未成年人数达到在校生的比例</t>
  </si>
  <si>
    <t>无偏差</t>
  </si>
  <si>
    <t>项目学校平均设置活动项目数</t>
  </si>
  <si>
    <t>项目学校平均招募校内外辅导员数</t>
  </si>
  <si>
    <t>人</t>
  </si>
  <si>
    <t>质量指标</t>
  </si>
  <si>
    <t>活动室维修验收通过率</t>
  </si>
  <si>
    <t>活动器材质量使用合格率</t>
  </si>
  <si>
    <t>学生参与度</t>
  </si>
  <si>
    <t>时效指标</t>
  </si>
  <si>
    <t>资金支付完成时限</t>
  </si>
  <si>
    <t>年-月-日</t>
  </si>
  <si>
    <t>已完成</t>
  </si>
  <si>
    <t>业务培训完成时间</t>
  </si>
  <si>
    <t>目标完成时间</t>
  </si>
  <si>
    <t>效益指标</t>
  </si>
  <si>
    <t>社会效益指标</t>
  </si>
  <si>
    <t>培养未成年人健康向上的精神风貌</t>
  </si>
  <si>
    <t>是否提升</t>
  </si>
  <si>
    <t>促进社会各界关心关爱未成年人</t>
  </si>
  <si>
    <t>是否明显促进</t>
  </si>
  <si>
    <t>体现党委政府对农村未成年人的关心关爱</t>
  </si>
  <si>
    <t>是否充分体现</t>
  </si>
  <si>
    <t>补助资金对象知晓率</t>
  </si>
  <si>
    <t>可持续影响指标</t>
  </si>
  <si>
    <t>提升未成年人道德修养和综合素质</t>
  </si>
  <si>
    <t>满意度指标</t>
  </si>
  <si>
    <t>服务对象满意度指标</t>
  </si>
  <si>
    <t>学生满意度</t>
  </si>
  <si>
    <t>学生家长满意</t>
  </si>
  <si>
    <t>社会满意度</t>
  </si>
  <si>
    <t>其他需要说明事项</t>
  </si>
  <si>
    <t>总分</t>
  </si>
  <si>
    <t>（自评等级：优）</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</si>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</sst>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
    <numFmt numFmtId="178" formatCode="0.00_);[Red]\(0.00\)"/>
    <numFmt numFmtId="179" formatCode="#,##0.00_ "/>
  </numFmts>
  <fonts count="79">
    <font>
      <sz val="11"/>
      <color indexed="8"/>
      <name val="宋体"/>
      <charset val="134"/>
      <scheme val="minor"/>
    </font>
    <font>
      <sz val="11"/>
      <color indexed="8"/>
      <name val="宋体"/>
      <charset val="134"/>
    </font>
    <font>
      <sz val="9"/>
      <color indexed="8"/>
      <name val="Times New Roman"/>
      <charset val="134"/>
    </font>
    <font>
      <sz val="9"/>
      <color indexed="8"/>
      <name val="华文楷体"/>
      <charset val="134"/>
    </font>
    <font>
      <b/>
      <sz val="9"/>
      <color indexed="8"/>
      <name val="华文楷体"/>
      <charset val="134"/>
    </font>
    <font>
      <sz val="11"/>
      <color indexed="8"/>
      <name val="仿宋_GB2312"/>
      <charset val="134"/>
    </font>
    <font>
      <sz val="9"/>
      <color indexed="8"/>
      <name val="仿宋_GB2312"/>
      <charset val="134"/>
    </font>
    <font>
      <sz val="20"/>
      <name val="方正小标宋简体"/>
      <charset val="134"/>
    </font>
    <font>
      <b/>
      <sz val="18"/>
      <name val="宋体"/>
      <charset val="134"/>
      <scheme val="minor"/>
    </font>
    <font>
      <b/>
      <sz val="10"/>
      <color rgb="FF000000"/>
      <name val="仿宋_GB2312"/>
      <charset val="134"/>
    </font>
    <font>
      <b/>
      <sz val="10"/>
      <color indexed="8"/>
      <name val="Times New Roman"/>
      <charset val="134"/>
    </font>
    <font>
      <b/>
      <sz val="9"/>
      <color indexed="8"/>
      <name val="Times New Roman"/>
      <charset val="134"/>
    </font>
    <font>
      <sz val="9"/>
      <color theme="1"/>
      <name val="仿宋_GB2312"/>
      <charset val="134"/>
    </font>
    <font>
      <sz val="9"/>
      <color theme="1"/>
      <name val="Times New Roman"/>
      <charset val="134"/>
    </font>
    <font>
      <sz val="10"/>
      <color indexed="8"/>
      <name val="Times New Roman"/>
      <charset val="134"/>
    </font>
    <font>
      <b/>
      <sz val="10"/>
      <name val="仿宋_GB2312"/>
      <charset val="134"/>
    </font>
    <font>
      <sz val="10"/>
      <name val="仿宋_GB2312"/>
      <charset val="134"/>
    </font>
    <font>
      <sz val="9"/>
      <name val="仿宋_GB2312"/>
      <charset val="134"/>
    </font>
    <font>
      <sz val="10"/>
      <name val="宋体"/>
      <charset val="134"/>
    </font>
    <font>
      <b/>
      <sz val="9"/>
      <color rgb="FF000000"/>
      <name val="仿宋_GB2312"/>
      <charset val="134"/>
    </font>
    <font>
      <sz val="9"/>
      <color theme="1"/>
      <name val="宋体"/>
      <charset val="134"/>
    </font>
    <font>
      <sz val="9"/>
      <color rgb="FF000000"/>
      <name val="仿宋_GB2312"/>
      <charset val="134"/>
    </font>
    <font>
      <sz val="10"/>
      <color theme="1"/>
      <name val="Times New Roman"/>
      <charset val="134"/>
    </font>
    <font>
      <sz val="11"/>
      <color indexed="8"/>
      <name val="Times New Roman"/>
      <charset val="134"/>
    </font>
    <font>
      <b/>
      <sz val="18"/>
      <name val="Times New Roman"/>
      <charset val="134"/>
    </font>
    <font>
      <sz val="10"/>
      <color indexed="8"/>
      <name val="宋体"/>
      <charset val="134"/>
      <scheme val="minor"/>
    </font>
    <font>
      <sz val="10"/>
      <name val="Times New Roman"/>
      <charset val="134"/>
    </font>
    <font>
      <sz val="9"/>
      <color indexed="8"/>
      <name val="宋体"/>
      <charset val="134"/>
      <scheme val="minor"/>
    </font>
    <font>
      <sz val="18"/>
      <name val="方正小标宋简体"/>
      <charset val="134"/>
    </font>
    <font>
      <sz val="9"/>
      <name val="Times New Roman"/>
      <charset val="134"/>
    </font>
    <font>
      <b/>
      <sz val="9"/>
      <name val="Times New Roman"/>
      <charset val="134"/>
    </font>
    <font>
      <sz val="9"/>
      <name val="宋体"/>
      <charset val="134"/>
    </font>
    <font>
      <b/>
      <sz val="10"/>
      <name val="Times New Roman"/>
      <charset val="134"/>
    </font>
    <font>
      <sz val="20"/>
      <name val="Times New Roman"/>
      <charset val="134"/>
    </font>
    <font>
      <sz val="10"/>
      <color rgb="FF000000"/>
      <name val="Times New Roman"/>
      <charset val="134"/>
    </font>
    <font>
      <b/>
      <sz val="9"/>
      <color theme="1"/>
      <name val="Times New Roman"/>
      <charset val="134"/>
    </font>
    <font>
      <sz val="11"/>
      <name val="Times New Roman"/>
      <charset val="134"/>
    </font>
    <font>
      <sz val="11"/>
      <color rgb="FF000000"/>
      <name val="Times New Roman"/>
      <charset val="134"/>
    </font>
    <font>
      <sz val="11"/>
      <color rgb="FF000000"/>
      <name val="宋体"/>
      <charset val="134"/>
    </font>
    <font>
      <sz val="11"/>
      <color rgb="FF000000"/>
      <name val="仿宋_GB2312"/>
      <charset val="134"/>
    </font>
    <font>
      <sz val="11"/>
      <color theme="1"/>
      <name val="仿宋_GB2312"/>
      <charset val="134"/>
    </font>
    <font>
      <sz val="11"/>
      <name val="仿宋_GB2312"/>
      <charset val="134"/>
    </font>
    <font>
      <sz val="12"/>
      <name val="宋体"/>
      <charset val="134"/>
    </font>
    <font>
      <sz val="12"/>
      <name val="Times New Roman"/>
      <charset val="134"/>
    </font>
    <font>
      <sz val="12"/>
      <name val="方正楷体简体"/>
      <charset val="134"/>
    </font>
    <font>
      <sz val="22"/>
      <color indexed="8"/>
      <name val="方正小标宋简体"/>
      <charset val="134"/>
    </font>
    <font>
      <sz val="10"/>
      <color indexed="8"/>
      <name val="方正楷体简体"/>
      <charset val="134"/>
    </font>
    <font>
      <sz val="11"/>
      <color indexed="8"/>
      <name val="黑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b/>
      <sz val="9"/>
      <color indexed="8"/>
      <name val="仿宋_GB2312"/>
      <charset val="134"/>
    </font>
    <font>
      <b/>
      <sz val="10"/>
      <color rgb="FF000000"/>
      <name val="Times New Roman"/>
      <charset val="134"/>
    </font>
    <font>
      <b/>
      <sz val="10"/>
      <color indexed="8"/>
      <name val="仿宋_GB2312"/>
      <charset val="134"/>
    </font>
    <font>
      <b/>
      <sz val="9"/>
      <name val="仿宋_GB2312"/>
      <charset val="134"/>
    </font>
    <font>
      <sz val="10"/>
      <color indexed="8"/>
      <name val="仿宋_GB2312"/>
      <charset val="134"/>
    </font>
    <font>
      <sz val="10"/>
      <color rgb="FF000000"/>
      <name val="宋体"/>
      <charset val="134"/>
    </font>
    <font>
      <sz val="10"/>
      <color rgb="FF000000"/>
      <name val="仿宋_GB2312"/>
      <charset val="134"/>
    </font>
    <font>
      <b/>
      <sz val="9"/>
      <color theme="1"/>
      <name val="仿宋_GB2312"/>
      <charset val="134"/>
    </font>
    <font>
      <sz val="12"/>
      <name val="仿宋_GB2312"/>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indexed="8"/>
      </left>
      <right/>
      <top style="thin">
        <color auto="1"/>
      </top>
      <bottom/>
      <diagonal/>
    </border>
    <border>
      <left/>
      <right/>
      <top style="thin">
        <color auto="1"/>
      </top>
      <bottom/>
      <diagonal/>
    </border>
    <border>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bottom style="thin">
        <color indexed="8"/>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49" fillId="0" borderId="0" applyFont="0" applyFill="0" applyBorder="0" applyAlignment="0" applyProtection="0">
      <alignment vertical="center"/>
    </xf>
    <xf numFmtId="44" fontId="49" fillId="0" borderId="0" applyFont="0" applyFill="0" applyBorder="0" applyAlignment="0" applyProtection="0">
      <alignment vertical="center"/>
    </xf>
    <xf numFmtId="9" fontId="49" fillId="0" borderId="0" applyFont="0" applyFill="0" applyBorder="0" applyAlignment="0" applyProtection="0">
      <alignment vertical="center"/>
    </xf>
    <xf numFmtId="41" fontId="49" fillId="0" borderId="0" applyFont="0" applyFill="0" applyBorder="0" applyAlignment="0" applyProtection="0">
      <alignment vertical="center"/>
    </xf>
    <xf numFmtId="42" fontId="49"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9" fillId="4" borderId="37"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38" applyNumberFormat="0" applyFill="0" applyAlignment="0" applyProtection="0">
      <alignment vertical="center"/>
    </xf>
    <xf numFmtId="0" fontId="56" fillId="0" borderId="38" applyNumberFormat="0" applyFill="0" applyAlignment="0" applyProtection="0">
      <alignment vertical="center"/>
    </xf>
    <xf numFmtId="0" fontId="57" fillId="0" borderId="39" applyNumberFormat="0" applyFill="0" applyAlignment="0" applyProtection="0">
      <alignment vertical="center"/>
    </xf>
    <xf numFmtId="0" fontId="57" fillId="0" borderId="0" applyNumberFormat="0" applyFill="0" applyBorder="0" applyAlignment="0" applyProtection="0">
      <alignment vertical="center"/>
    </xf>
    <xf numFmtId="0" fontId="58" fillId="5" borderId="40" applyNumberFormat="0" applyAlignment="0" applyProtection="0">
      <alignment vertical="center"/>
    </xf>
    <xf numFmtId="0" fontId="59" fillId="6" borderId="41" applyNumberFormat="0" applyAlignment="0" applyProtection="0">
      <alignment vertical="center"/>
    </xf>
    <xf numFmtId="0" fontId="60" fillId="6" borderId="40" applyNumberFormat="0" applyAlignment="0" applyProtection="0">
      <alignment vertical="center"/>
    </xf>
    <xf numFmtId="0" fontId="61" fillId="7" borderId="42" applyNumberFormat="0" applyAlignment="0" applyProtection="0">
      <alignment vertical="center"/>
    </xf>
    <xf numFmtId="0" fontId="62" fillId="0" borderId="43" applyNumberFormat="0" applyFill="0" applyAlignment="0" applyProtection="0">
      <alignment vertical="center"/>
    </xf>
    <xf numFmtId="0" fontId="63" fillId="0" borderId="44" applyNumberFormat="0" applyFill="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8" fillId="12" borderId="0" applyNumberFormat="0" applyBorder="0" applyAlignment="0" applyProtection="0">
      <alignment vertical="center"/>
    </xf>
    <xf numFmtId="0" fontId="68" fillId="13" borderId="0" applyNumberFormat="0" applyBorder="0" applyAlignment="0" applyProtection="0">
      <alignment vertical="center"/>
    </xf>
    <xf numFmtId="0" fontId="67" fillId="14" borderId="0" applyNumberFormat="0" applyBorder="0" applyAlignment="0" applyProtection="0">
      <alignment vertical="center"/>
    </xf>
    <xf numFmtId="0" fontId="67" fillId="15" borderId="0" applyNumberFormat="0" applyBorder="0" applyAlignment="0" applyProtection="0">
      <alignment vertical="center"/>
    </xf>
    <xf numFmtId="0" fontId="68" fillId="16" borderId="0" applyNumberFormat="0" applyBorder="0" applyAlignment="0" applyProtection="0">
      <alignment vertical="center"/>
    </xf>
    <xf numFmtId="0" fontId="68"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8" fillId="20" borderId="0" applyNumberFormat="0" applyBorder="0" applyAlignment="0" applyProtection="0">
      <alignment vertical="center"/>
    </xf>
    <xf numFmtId="0" fontId="68"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8" fillId="24" borderId="0" applyNumberFormat="0" applyBorder="0" applyAlignment="0" applyProtection="0">
      <alignment vertical="center"/>
    </xf>
    <xf numFmtId="0" fontId="68"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8" fillId="28" borderId="0" applyNumberFormat="0" applyBorder="0" applyAlignment="0" applyProtection="0">
      <alignment vertical="center"/>
    </xf>
    <xf numFmtId="0" fontId="68"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8" fillId="32" borderId="0" applyNumberFormat="0" applyBorder="0" applyAlignment="0" applyProtection="0">
      <alignment vertical="center"/>
    </xf>
    <xf numFmtId="0" fontId="68" fillId="33" borderId="0" applyNumberFormat="0" applyBorder="0" applyAlignment="0" applyProtection="0">
      <alignment vertical="center"/>
    </xf>
    <xf numFmtId="0" fontId="67" fillId="34" borderId="0" applyNumberFormat="0" applyBorder="0" applyAlignment="0" applyProtection="0">
      <alignment vertical="center"/>
    </xf>
    <xf numFmtId="0" fontId="69" fillId="0" borderId="0"/>
    <xf numFmtId="0" fontId="1" fillId="0" borderId="0"/>
    <xf numFmtId="0" fontId="1" fillId="0" borderId="0">
      <alignment vertical="center"/>
    </xf>
    <xf numFmtId="0" fontId="42" fillId="0" borderId="0"/>
  </cellStyleXfs>
  <cellXfs count="411">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3" fillId="0" borderId="0" xfId="0" applyFont="1" applyFill="1" applyBorder="1" applyAlignment="1"/>
    <xf numFmtId="0" fontId="4" fillId="0" borderId="0" xfId="0" applyFont="1" applyFill="1" applyBorder="1" applyAlignment="1"/>
    <xf numFmtId="0" fontId="5" fillId="0" borderId="0" xfId="50" applyFont="1" applyAlignment="1">
      <alignment wrapText="1"/>
    </xf>
    <xf numFmtId="0" fontId="6" fillId="0" borderId="0" xfId="50" applyFont="1" applyAlignment="1">
      <alignment vertical="center" wrapText="1"/>
    </xf>
    <xf numFmtId="0" fontId="7" fillId="0" borderId="0" xfId="50" applyFont="1" applyFill="1" applyAlignment="1">
      <alignment horizontal="center" vertical="center" wrapText="1"/>
    </xf>
    <xf numFmtId="0" fontId="8" fillId="0" borderId="0" xfId="5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xf>
    <xf numFmtId="43" fontId="14" fillId="0" borderId="4" xfId="0" applyNumberFormat="1" applyFont="1" applyFill="1" applyBorder="1" applyAlignment="1">
      <alignment horizontal="right" vertical="center" shrinkToFit="1"/>
    </xf>
    <xf numFmtId="43" fontId="14" fillId="0" borderId="5"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10" fontId="14" fillId="0" borderId="4" xfId="0" applyNumberFormat="1" applyFont="1" applyFill="1" applyBorder="1" applyAlignment="1">
      <alignment horizontal="center" vertical="center"/>
    </xf>
    <xf numFmtId="43" fontId="14" fillId="0" borderId="4" xfId="0" applyNumberFormat="1" applyFont="1" applyFill="1" applyBorder="1" applyAlignment="1">
      <alignment horizontal="right" vertical="center"/>
    </xf>
    <xf numFmtId="0" fontId="14" fillId="0" borderId="4" xfId="0" applyFont="1" applyFill="1" applyBorder="1" applyAlignment="1">
      <alignment horizontal="righ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4" xfId="0" applyFont="1" applyFill="1" applyBorder="1" applyAlignment="1">
      <alignment horizontal="left" vertical="center" shrinkToFit="1"/>
    </xf>
    <xf numFmtId="0" fontId="3" fillId="0" borderId="15" xfId="0" applyFont="1" applyFill="1" applyBorder="1" applyAlignment="1">
      <alignment horizontal="left" vertical="center" shrinkToFit="1"/>
    </xf>
    <xf numFmtId="14" fontId="3" fillId="0" borderId="5"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shrinkToFit="1"/>
    </xf>
    <xf numFmtId="0" fontId="3" fillId="0" borderId="14" xfId="0" applyFont="1" applyFill="1" applyBorder="1" applyAlignment="1">
      <alignment horizontal="center" vertical="center" wrapText="1" shrinkToFit="1"/>
    </xf>
    <xf numFmtId="0" fontId="3" fillId="0" borderId="18" xfId="0" applyFont="1" applyFill="1" applyBorder="1" applyAlignment="1">
      <alignment horizontal="center" vertical="center" wrapText="1"/>
    </xf>
    <xf numFmtId="0" fontId="4" fillId="0" borderId="5" xfId="0" applyFont="1" applyFill="1" applyBorder="1" applyAlignment="1">
      <alignment horizontal="center" vertical="center" shrinkToFit="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5" xfId="0" applyFont="1" applyFill="1" applyBorder="1" applyAlignment="1">
      <alignment vertical="center"/>
    </xf>
    <xf numFmtId="0" fontId="15" fillId="0" borderId="0" xfId="50" applyFont="1" applyAlignment="1">
      <alignment horizontal="left" vertical="center" wrapText="1"/>
    </xf>
    <xf numFmtId="0" fontId="16" fillId="0" borderId="0" xfId="50" applyFont="1" applyAlignment="1">
      <alignment horizontal="center" vertical="center" wrapText="1"/>
    </xf>
    <xf numFmtId="0" fontId="17" fillId="0" borderId="0" xfId="50" applyFont="1" applyAlignment="1">
      <alignment horizontal="left" vertical="center" wrapText="1"/>
    </xf>
    <xf numFmtId="0" fontId="1" fillId="0" borderId="0" xfId="50" applyFont="1" applyAlignment="1">
      <alignment horizontal="right" wrapText="1"/>
    </xf>
    <xf numFmtId="0" fontId="18" fillId="0" borderId="0" xfId="0" applyFont="1" applyFill="1" applyBorder="1" applyAlignment="1">
      <alignment horizontal="right" vertical="center"/>
    </xf>
    <xf numFmtId="0" fontId="1" fillId="0" borderId="0" xfId="50" applyFont="1" applyFill="1" applyAlignment="1">
      <alignmen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4" fillId="0" borderId="7" xfId="0" applyNumberFormat="1" applyFont="1" applyFill="1" applyBorder="1" applyAlignment="1">
      <alignment horizontal="center" vertical="center"/>
    </xf>
    <xf numFmtId="176" fontId="14" fillId="0" borderId="2" xfId="0" applyNumberFormat="1"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 xfId="0"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4" xfId="0" applyNumberFormat="1" applyFont="1" applyFill="1" applyBorder="1" applyAlignment="1">
      <alignment horizontal="center" vertical="center"/>
    </xf>
    <xf numFmtId="176" fontId="4" fillId="0" borderId="4" xfId="0" applyNumberFormat="1" applyFont="1" applyFill="1" applyBorder="1" applyAlignment="1">
      <alignment horizontal="right" vertical="center"/>
    </xf>
    <xf numFmtId="0" fontId="4" fillId="0" borderId="4" xfId="0" applyFont="1" applyFill="1" applyBorder="1" applyAlignment="1">
      <alignment horizontal="center" vertical="center"/>
    </xf>
    <xf numFmtId="0" fontId="17" fillId="0" borderId="0" xfId="50" applyFont="1" applyAlignment="1">
      <alignment horizontal="center" vertical="center" wrapText="1"/>
    </xf>
    <xf numFmtId="0" fontId="11" fillId="0" borderId="0" xfId="0" applyFont="1" applyFill="1" applyAlignment="1"/>
    <xf numFmtId="0" fontId="19" fillId="0" borderId="2" xfId="0" applyFont="1" applyFill="1" applyBorder="1" applyAlignment="1">
      <alignment horizontal="left" vertical="center"/>
    </xf>
    <xf numFmtId="0" fontId="11" fillId="0" borderId="2" xfId="0" applyFont="1" applyFill="1" applyBorder="1" applyAlignment="1">
      <alignment horizontal="left" vertical="center"/>
    </xf>
    <xf numFmtId="0" fontId="20" fillId="0" borderId="4" xfId="0" applyFont="1" applyFill="1" applyBorder="1" applyAlignment="1">
      <alignment horizontal="center" vertical="center"/>
    </xf>
    <xf numFmtId="0" fontId="21" fillId="0" borderId="4" xfId="0" applyFont="1" applyFill="1" applyBorder="1" applyAlignment="1">
      <alignment horizontal="center" vertical="center"/>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shrinkToFit="1"/>
    </xf>
    <xf numFmtId="0" fontId="2" fillId="0" borderId="5"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5" xfId="0" applyFont="1" applyFill="1" applyBorder="1" applyAlignment="1">
      <alignment horizontal="left" vertical="center"/>
    </xf>
    <xf numFmtId="49" fontId="2" fillId="0" borderId="5" xfId="0" applyNumberFormat="1" applyFont="1" applyFill="1" applyBorder="1" applyAlignment="1">
      <alignment horizontal="center" vertical="center" shrinkToFit="1"/>
    </xf>
    <xf numFmtId="0" fontId="2" fillId="0" borderId="27" xfId="0" applyFont="1" applyFill="1" applyBorder="1" applyAlignment="1">
      <alignment horizontal="center" vertical="center"/>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1" fillId="0" borderId="5" xfId="0" applyFont="1" applyFill="1" applyBorder="1" applyAlignment="1">
      <alignment horizontal="center" vertical="center" shrinkToFi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11" fillId="0" borderId="22"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5" xfId="0" applyFont="1" applyFill="1" applyBorder="1" applyAlignment="1">
      <alignment vertical="center"/>
    </xf>
    <xf numFmtId="0" fontId="11" fillId="0" borderId="5" xfId="0" applyNumberFormat="1" applyFont="1" applyFill="1" applyBorder="1" applyAlignment="1">
      <alignment horizontal="center" vertical="center"/>
    </xf>
    <xf numFmtId="43" fontId="2" fillId="0" borderId="0" xfId="0" applyNumberFormat="1" applyFont="1" applyFill="1" applyAlignment="1"/>
    <xf numFmtId="0" fontId="11" fillId="0" borderId="24" xfId="0" applyFont="1" applyFill="1" applyBorder="1" applyAlignment="1">
      <alignment horizontal="left" vertical="center" wrapText="1"/>
    </xf>
    <xf numFmtId="0" fontId="11" fillId="0" borderId="21" xfId="0" applyFont="1" applyFill="1" applyBorder="1" applyAlignment="1">
      <alignment horizontal="left" vertical="center"/>
    </xf>
    <xf numFmtId="176" fontId="11" fillId="0" borderId="5" xfId="0" applyNumberFormat="1" applyFont="1" applyFill="1" applyBorder="1" applyAlignment="1">
      <alignment horizontal="right" vertical="center"/>
    </xf>
    <xf numFmtId="43" fontId="14" fillId="0" borderId="5" xfId="0" applyNumberFormat="1" applyFont="1" applyFill="1" applyBorder="1" applyAlignment="1">
      <alignment horizontal="center" vertical="center" shrinkToFit="1"/>
    </xf>
    <xf numFmtId="0" fontId="11" fillId="0" borderId="4" xfId="0" applyFont="1" applyFill="1" applyBorder="1" applyAlignment="1">
      <alignment horizontal="left" vertical="center" wrapText="1" shrinkToFit="1"/>
    </xf>
    <xf numFmtId="0" fontId="11" fillId="0" borderId="4" xfId="0" applyFont="1" applyFill="1" applyBorder="1" applyAlignment="1">
      <alignment horizontal="left" vertical="center" wrapText="1"/>
    </xf>
    <xf numFmtId="0" fontId="11" fillId="0" borderId="4" xfId="0" applyFont="1" applyFill="1" applyBorder="1" applyAlignment="1">
      <alignment horizontal="left"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5"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shrinkToFit="1"/>
    </xf>
    <xf numFmtId="0" fontId="2" fillId="0" borderId="16" xfId="0" applyFont="1" applyFill="1" applyBorder="1" applyAlignment="1">
      <alignment horizontal="center" vertical="center" wrapText="1"/>
    </xf>
    <xf numFmtId="0" fontId="11" fillId="0" borderId="20" xfId="0" applyFont="1" applyFill="1" applyBorder="1" applyAlignment="1">
      <alignment horizontal="left" vertical="center"/>
    </xf>
    <xf numFmtId="0" fontId="11" fillId="0" borderId="4" xfId="0" applyNumberFormat="1" applyFont="1" applyFill="1" applyBorder="1" applyAlignment="1">
      <alignment horizontal="center" vertical="center"/>
    </xf>
    <xf numFmtId="43" fontId="2" fillId="0" borderId="5" xfId="0" applyNumberFormat="1" applyFont="1" applyFill="1" applyBorder="1" applyAlignment="1">
      <alignment horizontal="center" vertical="center" shrinkToFit="1"/>
    </xf>
    <xf numFmtId="43" fontId="2" fillId="0" borderId="4" xfId="0" applyNumberFormat="1" applyFont="1" applyFill="1" applyBorder="1" applyAlignment="1">
      <alignment horizontal="right" vertical="center"/>
    </xf>
    <xf numFmtId="0" fontId="2" fillId="0" borderId="17" xfId="0" applyFont="1" applyFill="1" applyBorder="1" applyAlignment="1">
      <alignment horizontal="center" vertical="center"/>
    </xf>
    <xf numFmtId="0" fontId="21" fillId="0" borderId="14" xfId="0" applyFont="1" applyFill="1" applyBorder="1" applyAlignment="1">
      <alignment horizontal="left" vertical="center" shrinkToFit="1"/>
    </xf>
    <xf numFmtId="0" fontId="2" fillId="0" borderId="18" xfId="0"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7" xfId="0" applyFont="1" applyFill="1" applyBorder="1" applyAlignment="1">
      <alignment horizontal="center" vertical="center" wrapText="1"/>
    </xf>
    <xf numFmtId="176" fontId="11" fillId="0" borderId="4" xfId="0" applyNumberFormat="1" applyFont="1" applyFill="1" applyBorder="1" applyAlignment="1">
      <alignment horizontal="center" vertical="center"/>
    </xf>
    <xf numFmtId="177" fontId="22" fillId="0" borderId="5" xfId="49" applyNumberFormat="1" applyFont="1" applyFill="1" applyBorder="1" applyAlignment="1">
      <alignment vertical="center" shrinkToFit="1"/>
    </xf>
    <xf numFmtId="0" fontId="11" fillId="0" borderId="5" xfId="0" applyFont="1" applyFill="1" applyBorder="1" applyAlignment="1">
      <alignment horizontal="left" vertical="center"/>
    </xf>
    <xf numFmtId="176" fontId="11" fillId="0" borderId="5"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20" fillId="2" borderId="4" xfId="0" applyFont="1" applyFill="1" applyBorder="1" applyAlignment="1">
      <alignment horizontal="center" vertical="center"/>
    </xf>
    <xf numFmtId="0" fontId="1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left" vertical="center"/>
    </xf>
    <xf numFmtId="43" fontId="14" fillId="2" borderId="5" xfId="0" applyNumberFormat="1" applyFont="1" applyFill="1" applyBorder="1" applyAlignment="1">
      <alignment horizontal="center" vertical="center" shrinkToFit="1"/>
    </xf>
    <xf numFmtId="0" fontId="14" fillId="2" borderId="4" xfId="0" applyFont="1" applyFill="1" applyBorder="1" applyAlignment="1">
      <alignment horizontal="center" vertical="center"/>
    </xf>
    <xf numFmtId="10" fontId="14" fillId="2" borderId="4" xfId="0" applyNumberFormat="1" applyFont="1" applyFill="1" applyBorder="1" applyAlignment="1">
      <alignment horizontal="center" vertical="center"/>
    </xf>
    <xf numFmtId="43" fontId="14" fillId="2" borderId="4" xfId="0" applyNumberFormat="1" applyFont="1" applyFill="1" applyBorder="1" applyAlignment="1">
      <alignment horizontal="righ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2" xfId="0" applyNumberFormat="1"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23" fillId="0" borderId="0" xfId="50" applyFont="1" applyAlignment="1">
      <alignment vertical="center" wrapText="1"/>
    </xf>
    <xf numFmtId="0" fontId="24" fillId="0" borderId="0" xfId="50" applyFont="1" applyFill="1" applyAlignment="1">
      <alignment horizontal="center" vertical="center" wrapText="1"/>
    </xf>
    <xf numFmtId="0" fontId="14" fillId="2" borderId="4" xfId="0" applyFont="1" applyFill="1" applyBorder="1" applyAlignment="1">
      <alignment horizontal="right" vertical="center"/>
    </xf>
    <xf numFmtId="0" fontId="2" fillId="0" borderId="14" xfId="0" applyFont="1" applyFill="1" applyBorder="1" applyAlignment="1">
      <alignment horizontal="center" vertical="top" shrinkToFit="1"/>
    </xf>
    <xf numFmtId="0" fontId="25" fillId="0" borderId="0" xfId="50" applyFont="1" applyAlignment="1">
      <alignment horizontal="center" vertical="center" wrapText="1"/>
    </xf>
    <xf numFmtId="0" fontId="26" fillId="0" borderId="0" xfId="0" applyFont="1" applyFill="1" applyBorder="1" applyAlignment="1">
      <alignment horizontal="right" vertical="center"/>
    </xf>
    <xf numFmtId="0" fontId="27" fillId="0" borderId="0" xfId="50" applyFont="1" applyAlignment="1">
      <alignment horizontal="center" vertical="center" wrapText="1"/>
    </xf>
    <xf numFmtId="0" fontId="23" fillId="0" borderId="0" xfId="50" applyFont="1" applyAlignment="1">
      <alignment wrapText="1"/>
    </xf>
    <xf numFmtId="0" fontId="2" fillId="0" borderId="0" xfId="50" applyFont="1" applyAlignment="1">
      <alignment vertical="center" wrapText="1"/>
    </xf>
    <xf numFmtId="0" fontId="28" fillId="0" borderId="0" xfId="50" applyFont="1" applyFill="1" applyAlignment="1">
      <alignment horizontal="center" vertical="center" wrapText="1"/>
    </xf>
    <xf numFmtId="0" fontId="29" fillId="2" borderId="4" xfId="0" applyFont="1" applyFill="1" applyBorder="1" applyAlignment="1">
      <alignment horizontal="center" vertical="center"/>
    </xf>
    <xf numFmtId="0" fontId="30" fillId="2" borderId="4" xfId="0" applyFont="1" applyFill="1" applyBorder="1" applyAlignment="1">
      <alignment horizontal="center" vertical="center"/>
    </xf>
    <xf numFmtId="0" fontId="31" fillId="2" borderId="4" xfId="0" applyFont="1" applyFill="1" applyBorder="1" applyAlignment="1">
      <alignment horizontal="center" vertical="center"/>
    </xf>
    <xf numFmtId="0" fontId="29" fillId="2" borderId="4" xfId="0" applyFont="1" applyFill="1" applyBorder="1" applyAlignment="1">
      <alignment horizontal="left" vertical="center"/>
    </xf>
    <xf numFmtId="43" fontId="26" fillId="2" borderId="5" xfId="0" applyNumberFormat="1" applyFont="1" applyFill="1" applyBorder="1" applyAlignment="1">
      <alignment horizontal="center" vertical="center" shrinkToFit="1"/>
    </xf>
    <xf numFmtId="0" fontId="26" fillId="2" borderId="4" xfId="0" applyFont="1" applyFill="1" applyBorder="1" applyAlignment="1">
      <alignment horizontal="center" vertical="center"/>
    </xf>
    <xf numFmtId="10" fontId="26" fillId="2" borderId="4" xfId="0" applyNumberFormat="1" applyFont="1" applyFill="1" applyBorder="1" applyAlignment="1">
      <alignment horizontal="center" vertical="center"/>
    </xf>
    <xf numFmtId="43" fontId="26" fillId="2" borderId="4" xfId="0" applyNumberFormat="1" applyFont="1" applyFill="1" applyBorder="1" applyAlignment="1">
      <alignment horizontal="right" vertical="center"/>
    </xf>
    <xf numFmtId="0" fontId="26" fillId="2" borderId="4" xfId="0" applyFont="1" applyFill="1" applyBorder="1" applyAlignment="1">
      <alignment horizontal="right" vertical="center"/>
    </xf>
    <xf numFmtId="0" fontId="2" fillId="0" borderId="4" xfId="0" applyFont="1" applyFill="1" applyBorder="1" applyAlignment="1">
      <alignment horizontal="left" vertical="center" wrapText="1" shrinkToFit="1"/>
    </xf>
    <xf numFmtId="0" fontId="2" fillId="0" borderId="4" xfId="0" applyFont="1" applyFill="1" applyBorder="1" applyAlignment="1">
      <alignment horizontal="left" vertical="center" wrapTex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11" fillId="0" borderId="0" xfId="0" applyFont="1" applyFill="1" applyAlignment="1">
      <alignment horizontal="center" vertical="center"/>
    </xf>
    <xf numFmtId="0" fontId="11" fillId="0" borderId="0" xfId="0" applyFont="1" applyFill="1" applyAlignment="1">
      <alignment vertical="center"/>
    </xf>
    <xf numFmtId="0" fontId="32" fillId="0" borderId="0" xfId="50" applyFont="1" applyAlignment="1">
      <alignment horizontal="left" vertical="center" wrapText="1"/>
    </xf>
    <xf numFmtId="0" fontId="26" fillId="0" borderId="0" xfId="50" applyFont="1" applyAlignment="1">
      <alignment horizontal="center" vertical="center" wrapText="1"/>
    </xf>
    <xf numFmtId="0" fontId="29" fillId="0" borderId="0" xfId="50" applyFont="1" applyAlignment="1">
      <alignment horizontal="left" vertical="center" wrapText="1"/>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2" xfId="0" applyFont="1" applyFill="1" applyBorder="1" applyAlignment="1">
      <alignment horizontal="center" vertical="center"/>
    </xf>
    <xf numFmtId="176" fontId="26" fillId="2" borderId="6" xfId="0" applyNumberFormat="1" applyFont="1" applyFill="1" applyBorder="1" applyAlignment="1">
      <alignment horizontal="center" vertical="center"/>
    </xf>
    <xf numFmtId="176" fontId="26" fillId="2" borderId="7" xfId="0" applyNumberFormat="1" applyFont="1" applyFill="1" applyBorder="1" applyAlignment="1">
      <alignment horizontal="center" vertical="center"/>
    </xf>
    <xf numFmtId="176" fontId="26" fillId="2" borderId="2" xfId="0" applyNumberFormat="1" applyFont="1" applyFill="1" applyBorder="1" applyAlignment="1">
      <alignment horizontal="center" vertical="center"/>
    </xf>
    <xf numFmtId="0" fontId="26"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2" xfId="0" applyFont="1" applyFill="1" applyBorder="1" applyAlignment="1">
      <alignment horizontal="center" vertical="center"/>
    </xf>
    <xf numFmtId="0" fontId="11" fillId="0" borderId="0" xfId="0" applyNumberFormat="1" applyFont="1" applyFill="1" applyAlignment="1">
      <alignment horizontal="center" vertical="center"/>
    </xf>
    <xf numFmtId="176" fontId="11" fillId="0" borderId="0" xfId="0" applyNumberFormat="1" applyFont="1" applyFill="1" applyAlignment="1">
      <alignment horizontal="center" vertical="center"/>
    </xf>
    <xf numFmtId="0" fontId="29" fillId="0" borderId="0" xfId="50" applyFont="1" applyAlignment="1">
      <alignment horizontal="center" vertical="center" wrapText="1"/>
    </xf>
    <xf numFmtId="0" fontId="26" fillId="0" borderId="0" xfId="0" applyFont="1" applyFill="1" applyBorder="1" applyAlignment="1"/>
    <xf numFmtId="0" fontId="14" fillId="0" borderId="0" xfId="0" applyFont="1" applyFill="1" applyBorder="1" applyAlignment="1"/>
    <xf numFmtId="0" fontId="14" fillId="0" borderId="0" xfId="51" applyFont="1" applyFill="1" applyAlignment="1">
      <alignment horizontal="center" vertical="center"/>
    </xf>
    <xf numFmtId="0" fontId="13" fillId="0" borderId="0" xfId="0" applyFont="1" applyFill="1" applyBorder="1" applyAlignment="1"/>
    <xf numFmtId="0" fontId="23" fillId="0" borderId="0" xfId="0" applyFont="1" applyFill="1" applyBorder="1" applyAlignment="1"/>
    <xf numFmtId="0" fontId="33" fillId="0" borderId="0" xfId="0" applyFont="1" applyFill="1" applyBorder="1" applyAlignment="1">
      <alignment horizontal="center" vertical="center"/>
    </xf>
    <xf numFmtId="0" fontId="14" fillId="0" borderId="28" xfId="0" applyFont="1" applyFill="1" applyBorder="1" applyAlignment="1">
      <alignment horizontal="left" vertical="center"/>
    </xf>
    <xf numFmtId="0" fontId="10"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14" fillId="0" borderId="5" xfId="0" applyFont="1" applyFill="1" applyBorder="1" applyAlignment="1">
      <alignment horizontal="center" vertical="center"/>
    </xf>
    <xf numFmtId="0" fontId="34" fillId="2" borderId="5" xfId="0" applyFont="1" applyFill="1" applyBorder="1" applyAlignment="1">
      <alignment horizontal="left" vertical="center"/>
    </xf>
    <xf numFmtId="0" fontId="10" fillId="2" borderId="5" xfId="0" applyFont="1" applyFill="1" applyBorder="1" applyAlignment="1">
      <alignment horizontal="left" vertical="center"/>
    </xf>
    <xf numFmtId="49" fontId="14" fillId="0" borderId="5" xfId="0" applyNumberFormat="1" applyFont="1" applyFill="1" applyBorder="1" applyAlignment="1">
      <alignment vertical="center" wrapText="1"/>
    </xf>
    <xf numFmtId="0" fontId="34" fillId="2" borderId="14" xfId="0" applyNumberFormat="1" applyFont="1" applyFill="1" applyBorder="1" applyAlignment="1">
      <alignment horizontal="left" vertical="center" wrapText="1"/>
    </xf>
    <xf numFmtId="0" fontId="34" fillId="2" borderId="29" xfId="0" applyNumberFormat="1" applyFont="1" applyFill="1" applyBorder="1" applyAlignment="1">
      <alignment horizontal="left" vertical="center" wrapText="1"/>
    </xf>
    <xf numFmtId="0" fontId="10" fillId="0" borderId="5" xfId="0" applyFont="1" applyFill="1" applyBorder="1" applyAlignment="1">
      <alignment horizontal="left" vertical="center"/>
    </xf>
    <xf numFmtId="49" fontId="14" fillId="0" borderId="5"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xf>
    <xf numFmtId="49" fontId="32" fillId="0" borderId="5" xfId="0" applyNumberFormat="1" applyFont="1" applyFill="1" applyBorder="1" applyAlignment="1">
      <alignment horizontal="center" vertical="center" wrapText="1"/>
    </xf>
    <xf numFmtId="0" fontId="14" fillId="2" borderId="29" xfId="0" applyNumberFormat="1" applyFont="1" applyFill="1" applyBorder="1" applyAlignment="1">
      <alignment horizontal="left" vertical="center" wrapText="1"/>
    </xf>
    <xf numFmtId="0" fontId="14" fillId="2" borderId="15" xfId="0" applyNumberFormat="1" applyFont="1" applyFill="1" applyBorder="1" applyAlignment="1">
      <alignment horizontal="left" vertical="center" wrapText="1"/>
    </xf>
    <xf numFmtId="0" fontId="14" fillId="0" borderId="14" xfId="0" applyNumberFormat="1" applyFont="1" applyFill="1" applyBorder="1" applyAlignment="1">
      <alignment horizontal="center" vertical="center" wrapText="1"/>
    </xf>
    <xf numFmtId="0" fontId="14" fillId="0" borderId="29" xfId="0" applyNumberFormat="1"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23" xfId="0" applyFont="1" applyFill="1" applyBorder="1" applyAlignment="1">
      <alignment horizontal="center" vertical="center"/>
    </xf>
    <xf numFmtId="0" fontId="34" fillId="0" borderId="14"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5"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7" xfId="0" applyFont="1" applyFill="1" applyBorder="1" applyAlignment="1">
      <alignment horizontal="center" vertical="center"/>
    </xf>
    <xf numFmtId="0" fontId="13" fillId="0" borderId="14" xfId="0" applyFont="1" applyFill="1" applyBorder="1" applyAlignment="1">
      <alignment horizontal="left" vertical="center" wrapText="1" shrinkToFit="1"/>
    </xf>
    <xf numFmtId="0" fontId="13" fillId="0" borderId="5" xfId="0" applyFont="1" applyFill="1" applyBorder="1" applyAlignment="1">
      <alignment horizontal="center" vertical="center" wrapText="1" shrinkToFit="1"/>
    </xf>
    <xf numFmtId="0" fontId="13" fillId="0" borderId="15" xfId="0" applyFont="1" applyFill="1" applyBorder="1" applyAlignment="1">
      <alignment horizontal="left" vertical="center" wrapText="1" shrinkToFit="1"/>
    </xf>
    <xf numFmtId="43" fontId="22" fillId="0" borderId="5" xfId="0" applyNumberFormat="1" applyFont="1" applyFill="1" applyBorder="1" applyAlignment="1">
      <alignment horizontal="right" vertical="center" wrapText="1"/>
    </xf>
    <xf numFmtId="43" fontId="22" fillId="2" borderId="5" xfId="0" applyNumberFormat="1" applyFont="1" applyFill="1" applyBorder="1" applyAlignment="1">
      <alignment vertical="center"/>
    </xf>
    <xf numFmtId="43" fontId="22" fillId="2" borderId="5" xfId="0" applyNumberFormat="1" applyFont="1" applyFill="1" applyBorder="1" applyAlignment="1">
      <alignment horizontal="right" vertical="center" wrapText="1"/>
    </xf>
    <xf numFmtId="43" fontId="26" fillId="2" borderId="5" xfId="0" applyNumberFormat="1" applyFont="1" applyFill="1" applyBorder="1" applyAlignment="1">
      <alignment horizontal="right" vertical="center" wrapText="1"/>
    </xf>
    <xf numFmtId="49" fontId="13" fillId="0" borderId="14" xfId="0" applyNumberFormat="1" applyFont="1" applyFill="1" applyBorder="1" applyAlignment="1">
      <alignment horizontal="left" vertical="center" wrapText="1" shrinkToFit="1"/>
    </xf>
    <xf numFmtId="49" fontId="13" fillId="0" borderId="15" xfId="0" applyNumberFormat="1" applyFont="1" applyFill="1" applyBorder="1" applyAlignment="1">
      <alignment horizontal="left" vertical="center" wrapText="1" shrinkToFit="1"/>
    </xf>
    <xf numFmtId="43" fontId="26" fillId="2" borderId="5" xfId="0" applyNumberFormat="1" applyFont="1" applyFill="1" applyBorder="1" applyAlignment="1">
      <alignment horizontal="center" vertical="center" wrapText="1"/>
    </xf>
    <xf numFmtId="43" fontId="14" fillId="2" borderId="5" xfId="0" applyNumberFormat="1" applyFont="1" applyFill="1" applyBorder="1" applyAlignment="1">
      <alignment horizontal="center" vertical="center" wrapText="1"/>
    </xf>
    <xf numFmtId="178" fontId="14" fillId="0" borderId="5" xfId="0" applyNumberFormat="1"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49" fontId="14" fillId="0" borderId="29" xfId="0" applyNumberFormat="1" applyFont="1" applyFill="1" applyBorder="1" applyAlignment="1">
      <alignment horizontal="center" vertical="center" wrapText="1"/>
    </xf>
    <xf numFmtId="49" fontId="14" fillId="0" borderId="25" xfId="51" applyNumberFormat="1" applyFont="1" applyFill="1" applyBorder="1" applyAlignment="1">
      <alignment horizontal="center" vertical="center"/>
    </xf>
    <xf numFmtId="0" fontId="14" fillId="0" borderId="5" xfId="51" applyFont="1" applyFill="1" applyBorder="1" applyAlignment="1">
      <alignment horizontal="center" vertical="center"/>
    </xf>
    <xf numFmtId="49" fontId="14" fillId="0" borderId="25" xfId="51" applyNumberFormat="1" applyFont="1" applyFill="1" applyBorder="1" applyAlignment="1">
      <alignment horizontal="center" vertical="center" wrapText="1"/>
    </xf>
    <xf numFmtId="49" fontId="14" fillId="0" borderId="5" xfId="51"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5" xfId="0" applyFont="1" applyFill="1" applyBorder="1" applyAlignment="1">
      <alignment horizontal="left" vertical="center"/>
    </xf>
    <xf numFmtId="0" fontId="13" fillId="2" borderId="5"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0" borderId="5" xfId="0" applyFont="1" applyFill="1" applyBorder="1" applyAlignment="1">
      <alignment vertical="center"/>
    </xf>
    <xf numFmtId="0" fontId="13" fillId="0" borderId="26"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 xfId="0" applyFont="1" applyFill="1" applyBorder="1" applyAlignment="1">
      <alignment horizontal="left" vertical="center" shrinkToFit="1"/>
    </xf>
    <xf numFmtId="49" fontId="13" fillId="0" borderId="5" xfId="0" applyNumberFormat="1"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14" xfId="0" applyFont="1" applyFill="1" applyBorder="1" applyAlignment="1">
      <alignment vertical="center" shrinkToFit="1"/>
    </xf>
    <xf numFmtId="0" fontId="13" fillId="0" borderId="5"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xf>
    <xf numFmtId="0" fontId="13" fillId="0" borderId="5" xfId="0" applyFont="1" applyFill="1" applyBorder="1" applyAlignment="1">
      <alignment horizontal="left" vertical="center" wrapText="1"/>
    </xf>
    <xf numFmtId="0" fontId="13" fillId="0" borderId="14" xfId="0" applyFont="1" applyFill="1" applyBorder="1" applyAlignment="1">
      <alignment vertical="center" wrapText="1"/>
    </xf>
    <xf numFmtId="0" fontId="13" fillId="0" borderId="14" xfId="0" applyFont="1" applyFill="1" applyBorder="1" applyAlignment="1">
      <alignment horizontal="center" vertical="center"/>
    </xf>
    <xf numFmtId="0" fontId="34" fillId="2" borderId="15" xfId="0" applyNumberFormat="1" applyFont="1" applyFill="1" applyBorder="1" applyAlignment="1">
      <alignment horizontal="left" vertical="center" wrapText="1"/>
    </xf>
    <xf numFmtId="0" fontId="14" fillId="0" borderId="15" xfId="0" applyNumberFormat="1" applyFont="1" applyFill="1" applyBorder="1" applyAlignment="1">
      <alignment horizontal="center" vertical="center" wrapText="1"/>
    </xf>
    <xf numFmtId="0" fontId="14" fillId="0" borderId="0" xfId="0" applyFont="1" applyFill="1" applyBorder="1" applyAlignment="1">
      <alignment horizontal="justify"/>
    </xf>
    <xf numFmtId="0" fontId="14" fillId="0" borderId="25" xfId="0" applyFont="1" applyFill="1" applyBorder="1" applyAlignment="1">
      <alignment horizontal="center" vertical="center"/>
    </xf>
    <xf numFmtId="0" fontId="14" fillId="0" borderId="27" xfId="0" applyFont="1" applyFill="1" applyBorder="1" applyAlignment="1">
      <alignment horizontal="center" vertical="center" wrapText="1"/>
    </xf>
    <xf numFmtId="10" fontId="22" fillId="0" borderId="5" xfId="0" applyNumberFormat="1" applyFont="1" applyFill="1" applyBorder="1" applyAlignment="1">
      <alignment vertical="center" wrapText="1"/>
    </xf>
    <xf numFmtId="0" fontId="22" fillId="0" borderId="5" xfId="0" applyFont="1" applyFill="1" applyBorder="1" applyAlignment="1"/>
    <xf numFmtId="0" fontId="26" fillId="0" borderId="5" xfId="0" applyFont="1" applyFill="1" applyBorder="1" applyAlignment="1">
      <alignment horizontal="center" vertical="center" wrapText="1"/>
    </xf>
    <xf numFmtId="0" fontId="35" fillId="0" borderId="5" xfId="0" applyFont="1" applyFill="1" applyBorder="1" applyAlignment="1">
      <alignment horizontal="left" vertical="center"/>
    </xf>
    <xf numFmtId="0" fontId="26" fillId="0" borderId="0" xfId="50" applyFont="1" applyAlignment="1">
      <alignment horizontal="left" vertical="center" wrapText="1"/>
    </xf>
    <xf numFmtId="0" fontId="1" fillId="0" borderId="0" xfId="0" applyFont="1" applyFill="1" applyBorder="1" applyAlignment="1"/>
    <xf numFmtId="0" fontId="36" fillId="0" borderId="0" xfId="0" applyFont="1" applyFill="1" applyBorder="1" applyAlignment="1"/>
    <xf numFmtId="0" fontId="5" fillId="0" borderId="0" xfId="0" applyFont="1" applyFill="1" applyBorder="1" applyAlignment="1"/>
    <xf numFmtId="0" fontId="0" fillId="0" borderId="0" xfId="0" applyFont="1">
      <alignment vertical="center"/>
    </xf>
    <xf numFmtId="0" fontId="28" fillId="0" borderId="0" xfId="0" applyFont="1" applyFill="1" applyBorder="1" applyAlignment="1">
      <alignment horizontal="center" vertical="center"/>
    </xf>
    <xf numFmtId="0" fontId="37" fillId="0" borderId="28" xfId="0" applyFont="1" applyFill="1" applyBorder="1" applyAlignment="1">
      <alignment horizontal="center" vertical="center"/>
    </xf>
    <xf numFmtId="0" fontId="38" fillId="2" borderId="30" xfId="0" applyFont="1" applyFill="1" applyBorder="1" applyAlignment="1">
      <alignment horizontal="left" vertical="center"/>
    </xf>
    <xf numFmtId="0" fontId="23" fillId="2" borderId="27" xfId="0" applyFont="1" applyFill="1" applyBorder="1" applyAlignment="1">
      <alignment horizontal="left" vertical="center"/>
    </xf>
    <xf numFmtId="0" fontId="23" fillId="2" borderId="18"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5" fillId="2" borderId="6"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39" fillId="2" borderId="5" xfId="0" applyFont="1" applyFill="1" applyBorder="1" applyAlignment="1">
      <alignment horizontal="left" vertical="center" wrapText="1"/>
    </xf>
    <xf numFmtId="0" fontId="23" fillId="2" borderId="3"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39" fillId="2" borderId="4" xfId="0" applyFont="1" applyFill="1" applyBorder="1" applyAlignment="1">
      <alignment horizontal="left" vertical="center" wrapText="1"/>
    </xf>
    <xf numFmtId="0" fontId="23" fillId="2" borderId="31" xfId="0" applyFont="1" applyFill="1" applyBorder="1" applyAlignment="1">
      <alignment horizontal="left" vertical="center" wrapText="1"/>
    </xf>
    <xf numFmtId="0" fontId="40" fillId="2" borderId="5" xfId="0" applyFont="1" applyFill="1" applyBorder="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left" vertical="center"/>
    </xf>
    <xf numFmtId="0" fontId="23" fillId="2" borderId="4" xfId="0" applyFont="1" applyFill="1" applyBorder="1" applyAlignment="1">
      <alignment horizontal="left" vertical="center"/>
    </xf>
    <xf numFmtId="0" fontId="5" fillId="2" borderId="3" xfId="0" applyFont="1" applyFill="1" applyBorder="1" applyAlignment="1">
      <alignment horizontal="left" vertical="center"/>
    </xf>
    <xf numFmtId="0" fontId="37" fillId="2" borderId="4" xfId="0" applyFont="1" applyFill="1" applyBorder="1" applyAlignment="1">
      <alignment horizontal="left" vertical="center" wrapText="1"/>
    </xf>
    <xf numFmtId="0" fontId="41" fillId="0" borderId="0" xfId="0" applyFont="1" applyFill="1" applyBorder="1" applyAlignment="1">
      <alignment horizontal="left" vertical="center"/>
    </xf>
    <xf numFmtId="0" fontId="42" fillId="0" borderId="0" xfId="0" applyFont="1" applyFill="1" applyBorder="1" applyAlignment="1"/>
    <xf numFmtId="0" fontId="43" fillId="0" borderId="0" xfId="0" applyFont="1" applyFill="1" applyBorder="1" applyAlignment="1">
      <alignment vertical="center"/>
    </xf>
    <xf numFmtId="0" fontId="44" fillId="0" borderId="0" xfId="0" applyFont="1" applyFill="1" applyBorder="1" applyAlignment="1">
      <alignment vertical="center"/>
    </xf>
    <xf numFmtId="0" fontId="43" fillId="0" borderId="0" xfId="0" applyFont="1" applyFill="1" applyBorder="1" applyAlignment="1"/>
    <xf numFmtId="0" fontId="43" fillId="0" borderId="0" xfId="0" applyFont="1" applyFill="1" applyBorder="1" applyAlignment="1">
      <alignment horizontal="center"/>
    </xf>
    <xf numFmtId="0" fontId="26" fillId="2" borderId="0" xfId="0" applyFont="1" applyFill="1" applyBorder="1" applyAlignment="1"/>
    <xf numFmtId="0" fontId="42" fillId="0" borderId="0" xfId="52" applyFill="1" applyBorder="1" applyAlignment="1">
      <alignment vertical="center"/>
    </xf>
    <xf numFmtId="0" fontId="42" fillId="0" borderId="0" xfId="52" applyFill="1" applyBorder="1" applyAlignment="1">
      <alignment vertical="center" wrapText="1"/>
    </xf>
    <xf numFmtId="0" fontId="45" fillId="0" borderId="0" xfId="0" applyFont="1" applyFill="1" applyBorder="1" applyAlignment="1">
      <alignment horizontal="center"/>
    </xf>
    <xf numFmtId="0" fontId="14" fillId="0" borderId="0" xfId="0" applyFont="1" applyFill="1" applyBorder="1" applyAlignment="1">
      <alignment vertical="center"/>
    </xf>
    <xf numFmtId="0" fontId="46" fillId="0" borderId="0" xfId="0" applyFont="1" applyFill="1" applyAlignment="1">
      <alignment horizontal="right" vertical="center"/>
    </xf>
    <xf numFmtId="0" fontId="46" fillId="2" borderId="0" xfId="0" applyFont="1" applyFill="1" applyAlignment="1">
      <alignment horizontal="left" vertical="center"/>
    </xf>
    <xf numFmtId="0" fontId="46" fillId="0" borderId="0" xfId="0" applyFont="1" applyFill="1" applyBorder="1" applyAlignment="1">
      <alignment vertical="center"/>
    </xf>
    <xf numFmtId="0" fontId="23" fillId="0" borderId="5" xfId="0" applyFont="1" applyFill="1" applyBorder="1" applyAlignment="1">
      <alignment horizontal="center" vertical="center" shrinkToFit="1"/>
    </xf>
    <xf numFmtId="0" fontId="23" fillId="0" borderId="16" xfId="0" applyFont="1" applyFill="1" applyBorder="1" applyAlignment="1">
      <alignment horizontal="center" vertical="center" shrinkToFit="1"/>
    </xf>
    <xf numFmtId="0" fontId="23" fillId="0" borderId="5" xfId="0" applyFont="1" applyFill="1" applyBorder="1" applyAlignment="1">
      <alignment horizontal="center" vertical="center" wrapText="1"/>
    </xf>
    <xf numFmtId="4" fontId="23" fillId="0" borderId="16" xfId="0" applyNumberFormat="1" applyFont="1" applyFill="1" applyBorder="1" applyAlignment="1">
      <alignment horizontal="center" vertical="center" shrinkToFit="1"/>
    </xf>
    <xf numFmtId="4" fontId="23" fillId="0" borderId="23" xfId="0" applyNumberFormat="1" applyFont="1" applyFill="1" applyBorder="1" applyAlignment="1">
      <alignment horizontal="center" vertical="center" shrinkToFit="1"/>
    </xf>
    <xf numFmtId="0" fontId="23" fillId="0" borderId="17" xfId="0" applyFont="1" applyFill="1" applyBorder="1" applyAlignment="1">
      <alignment horizontal="center" vertical="center" shrinkToFit="1"/>
    </xf>
    <xf numFmtId="4" fontId="23" fillId="0" borderId="5" xfId="0" applyNumberFormat="1" applyFont="1" applyFill="1" applyBorder="1" applyAlignment="1">
      <alignment horizontal="center" vertical="center" shrinkToFit="1"/>
    </xf>
    <xf numFmtId="0" fontId="23" fillId="0" borderId="18" xfId="0" applyFont="1" applyFill="1" applyBorder="1" applyAlignment="1">
      <alignment horizontal="center" vertical="center" shrinkToFit="1"/>
    </xf>
    <xf numFmtId="49" fontId="23" fillId="0" borderId="5" xfId="0" applyNumberFormat="1" applyFont="1" applyFill="1" applyBorder="1" applyAlignment="1">
      <alignment horizontal="center" vertical="center" shrinkToFit="1"/>
    </xf>
    <xf numFmtId="0" fontId="14" fillId="2" borderId="5" xfId="0" applyFont="1" applyFill="1" applyBorder="1" applyAlignment="1">
      <alignment horizontal="left" vertical="center" shrinkToFit="1"/>
    </xf>
    <xf numFmtId="0" fontId="14" fillId="2" borderId="5" xfId="0" applyFont="1" applyFill="1" applyBorder="1" applyAlignment="1">
      <alignment horizontal="center" vertical="center" shrinkToFit="1"/>
    </xf>
    <xf numFmtId="4" fontId="34" fillId="2" borderId="5" xfId="0" applyNumberFormat="1" applyFont="1" applyFill="1" applyBorder="1" applyAlignment="1">
      <alignment horizontal="right" vertical="center"/>
    </xf>
    <xf numFmtId="4" fontId="14" fillId="2" borderId="5" xfId="0" applyNumberFormat="1" applyFont="1" applyFill="1" applyBorder="1" applyAlignment="1">
      <alignment horizontal="right" vertical="center" shrinkToFit="1"/>
    </xf>
    <xf numFmtId="4" fontId="37" fillId="2" borderId="5" xfId="0" applyNumberFormat="1" applyFont="1" applyFill="1" applyBorder="1" applyAlignment="1">
      <alignment horizontal="right" vertical="center"/>
    </xf>
    <xf numFmtId="0" fontId="16"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179" fontId="42" fillId="0" borderId="0" xfId="52" applyNumberFormat="1" applyFill="1" applyBorder="1" applyAlignment="1">
      <alignment vertical="center"/>
    </xf>
    <xf numFmtId="0" fontId="45" fillId="0" borderId="0" xfId="0" applyFont="1" applyFill="1" applyBorder="1" applyAlignment="1">
      <alignment horizontal="center" wrapText="1"/>
    </xf>
    <xf numFmtId="0" fontId="43" fillId="0" borderId="0" xfId="0" applyFont="1" applyFill="1" applyBorder="1" applyAlignment="1">
      <alignment vertical="center" wrapText="1"/>
    </xf>
    <xf numFmtId="0" fontId="44" fillId="0" borderId="0" xfId="0" applyFont="1" applyFill="1" applyBorder="1" applyAlignment="1">
      <alignment vertical="center" wrapText="1"/>
    </xf>
    <xf numFmtId="4" fontId="23" fillId="0" borderId="23" xfId="0" applyNumberFormat="1" applyFont="1" applyFill="1" applyBorder="1" applyAlignment="1">
      <alignment horizontal="center" vertical="center" wrapText="1" shrinkToFit="1"/>
    </xf>
    <xf numFmtId="4" fontId="23" fillId="0" borderId="32" xfId="0" applyNumberFormat="1" applyFont="1" applyFill="1" applyBorder="1" applyAlignment="1">
      <alignment horizontal="center" vertical="center" shrinkToFit="1"/>
    </xf>
    <xf numFmtId="0" fontId="23" fillId="0" borderId="5" xfId="0" applyFont="1" applyFill="1" applyBorder="1" applyAlignment="1">
      <alignment horizontal="center" vertical="center" wrapText="1" shrinkToFit="1"/>
    </xf>
    <xf numFmtId="4" fontId="23" fillId="0" borderId="14"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5" xfId="0" applyNumberFormat="1" applyFont="1" applyFill="1" applyBorder="1" applyAlignment="1">
      <alignment horizontal="center" vertical="center" wrapText="1" shrinkToFit="1"/>
    </xf>
    <xf numFmtId="0" fontId="43" fillId="0" borderId="5" xfId="0" applyFont="1" applyFill="1" applyBorder="1" applyAlignment="1">
      <alignment horizontal="center" vertical="center"/>
    </xf>
    <xf numFmtId="4" fontId="14" fillId="2" borderId="5" xfId="0" applyNumberFormat="1" applyFont="1" applyFill="1" applyBorder="1" applyAlignment="1">
      <alignment horizontal="right" vertical="center" wrapText="1" shrinkToFit="1"/>
    </xf>
    <xf numFmtId="179" fontId="26" fillId="2" borderId="5" xfId="0" applyNumberFormat="1" applyFont="1" applyFill="1" applyBorder="1" applyAlignment="1">
      <alignment vertical="center"/>
    </xf>
    <xf numFmtId="0" fontId="26" fillId="2" borderId="5" xfId="0" applyFont="1" applyFill="1" applyBorder="1" applyAlignment="1"/>
    <xf numFmtId="0" fontId="23" fillId="0" borderId="32"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28" xfId="0" applyFont="1" applyFill="1" applyBorder="1" applyAlignment="1">
      <alignment horizontal="center" vertical="center" shrinkToFit="1"/>
    </xf>
    <xf numFmtId="49" fontId="23" fillId="0" borderId="14" xfId="0" applyNumberFormat="1" applyFont="1" applyFill="1" applyBorder="1" applyAlignment="1">
      <alignment horizontal="center" vertical="center" shrinkToFit="1"/>
    </xf>
    <xf numFmtId="176" fontId="26" fillId="2" borderId="5" xfId="0" applyNumberFormat="1" applyFont="1" applyFill="1" applyBorder="1" applyAlignment="1">
      <alignment horizontal="center" vertical="center"/>
    </xf>
    <xf numFmtId="0" fontId="47" fillId="2" borderId="0" xfId="0" applyFont="1" applyFill="1">
      <alignment vertical="center"/>
    </xf>
    <xf numFmtId="0" fontId="0" fillId="2" borderId="0" xfId="0" applyFont="1" applyFill="1" applyAlignment="1">
      <alignment vertical="center"/>
    </xf>
    <xf numFmtId="0" fontId="0" fillId="2" borderId="0" xfId="0" applyFont="1" applyFill="1">
      <alignment vertical="center"/>
    </xf>
    <xf numFmtId="0" fontId="0" fillId="2" borderId="0" xfId="0" applyFill="1">
      <alignment vertical="center"/>
    </xf>
    <xf numFmtId="0" fontId="7" fillId="2" borderId="0" xfId="0" applyFont="1" applyFill="1" applyAlignment="1">
      <alignment horizontal="center" vertical="center"/>
    </xf>
    <xf numFmtId="0" fontId="42" fillId="2" borderId="0" xfId="0" applyFont="1" applyFill="1" applyAlignment="1"/>
    <xf numFmtId="0" fontId="38" fillId="2" borderId="33" xfId="0" applyNumberFormat="1" applyFont="1" applyFill="1" applyBorder="1" applyAlignment="1">
      <alignment horizontal="center" vertical="center"/>
    </xf>
    <xf numFmtId="0" fontId="38" fillId="2" borderId="33" xfId="0" applyNumberFormat="1" applyFont="1" applyFill="1" applyBorder="1" applyAlignment="1">
      <alignment horizontal="left" vertical="center"/>
    </xf>
    <xf numFmtId="4" fontId="38" fillId="2" borderId="33" xfId="0" applyNumberFormat="1" applyFont="1" applyFill="1" applyBorder="1" applyAlignment="1">
      <alignment horizontal="right" vertical="center"/>
    </xf>
    <xf numFmtId="0" fontId="38" fillId="2" borderId="34" xfId="0" applyNumberFormat="1" applyFont="1" applyFill="1" applyBorder="1" applyAlignment="1">
      <alignment horizontal="left" vertical="center" wrapText="1"/>
    </xf>
    <xf numFmtId="0" fontId="38" fillId="2" borderId="35" xfId="0" applyNumberFormat="1" applyFont="1" applyFill="1" applyBorder="1" applyAlignment="1">
      <alignment horizontal="left" vertical="center" wrapText="1"/>
    </xf>
    <xf numFmtId="0" fontId="38" fillId="2" borderId="36" xfId="0" applyNumberFormat="1" applyFont="1" applyFill="1" applyBorder="1" applyAlignment="1">
      <alignment horizontal="left" vertical="center" wrapText="1"/>
    </xf>
    <xf numFmtId="0" fontId="0" fillId="2" borderId="16" xfId="0" applyFill="1" applyBorder="1" applyAlignment="1">
      <alignment horizontal="left" vertical="center" wrapText="1"/>
    </xf>
    <xf numFmtId="0" fontId="0" fillId="2" borderId="23" xfId="0" applyFill="1" applyBorder="1" applyAlignment="1">
      <alignment horizontal="left" vertical="center" wrapText="1"/>
    </xf>
    <xf numFmtId="0" fontId="0" fillId="2" borderId="32" xfId="0" applyFill="1" applyBorder="1" applyAlignment="1">
      <alignment horizontal="left" vertical="center" wrapText="1"/>
    </xf>
    <xf numFmtId="0" fontId="38" fillId="2" borderId="33" xfId="0" applyNumberFormat="1" applyFont="1" applyFill="1" applyBorder="1" applyAlignment="1">
      <alignment horizontal="center" vertical="center" wrapText="1"/>
    </xf>
    <xf numFmtId="0" fontId="48" fillId="2" borderId="33" xfId="0" applyNumberFormat="1" applyFont="1" applyFill="1" applyBorder="1" applyAlignment="1">
      <alignment horizontal="left" vertical="center" wrapText="1"/>
    </xf>
    <xf numFmtId="0" fontId="38" fillId="2" borderId="33" xfId="0" applyNumberFormat="1" applyFont="1" applyFill="1" applyBorder="1" applyAlignment="1">
      <alignment horizontal="left" vertical="center" wrapText="1"/>
    </xf>
    <xf numFmtId="4" fontId="38" fillId="2" borderId="33" xfId="0" applyNumberFormat="1" applyFont="1" applyFill="1" applyBorder="1" applyAlignment="1">
      <alignment horizontal="right" vertical="center" wrapText="1"/>
    </xf>
    <xf numFmtId="0" fontId="0" fillId="2" borderId="0" xfId="0" applyFill="1" applyAlignment="1">
      <alignment horizontal="left" vertical="center" wrapText="1"/>
    </xf>
    <xf numFmtId="0" fontId="0" fillId="2" borderId="0" xfId="0" applyFill="1" applyAlignment="1">
      <alignment horizontal="left" vertical="center"/>
    </xf>
    <xf numFmtId="0" fontId="7" fillId="2" borderId="0" xfId="0" applyFont="1" applyFill="1" applyAlignment="1">
      <alignment horizontal="center"/>
    </xf>
    <xf numFmtId="0" fontId="18" fillId="2" borderId="0" xfId="0" applyFont="1" applyFill="1" applyAlignment="1"/>
    <xf numFmtId="0" fontId="38" fillId="2" borderId="33" xfId="0" applyNumberFormat="1" applyFont="1" applyFill="1" applyBorder="1" applyAlignment="1">
      <alignment horizontal="right" vertical="center"/>
    </xf>
    <xf numFmtId="0" fontId="0" fillId="0" borderId="0" xfId="0" applyFont="1" applyFill="1" applyAlignment="1">
      <alignment vertical="center"/>
    </xf>
    <xf numFmtId="0" fontId="0" fillId="0" borderId="0" xfId="0" applyFill="1">
      <alignment vertical="center"/>
    </xf>
    <xf numFmtId="0" fontId="7" fillId="0" borderId="0" xfId="0" applyFont="1" applyFill="1" applyAlignment="1">
      <alignment horizontal="center" vertical="center"/>
    </xf>
    <xf numFmtId="0" fontId="42" fillId="0" borderId="0" xfId="0" applyFont="1" applyFill="1" applyAlignment="1"/>
    <xf numFmtId="0" fontId="38" fillId="0" borderId="33" xfId="0" applyNumberFormat="1" applyFont="1" applyFill="1" applyBorder="1" applyAlignment="1">
      <alignment horizontal="center" vertical="center" wrapText="1"/>
    </xf>
    <xf numFmtId="0" fontId="38" fillId="0" borderId="33" xfId="0" applyNumberFormat="1" applyFont="1" applyFill="1" applyBorder="1" applyAlignment="1">
      <alignment horizontal="center" vertical="center"/>
    </xf>
    <xf numFmtId="4" fontId="38" fillId="0" borderId="33" xfId="0" applyNumberFormat="1" applyFont="1" applyFill="1" applyBorder="1" applyAlignment="1">
      <alignment horizontal="right" vertical="center"/>
    </xf>
    <xf numFmtId="0" fontId="38" fillId="0" borderId="33" xfId="0" applyNumberFormat="1" applyFont="1" applyFill="1" applyBorder="1" applyAlignment="1">
      <alignment horizontal="left" vertical="center"/>
    </xf>
    <xf numFmtId="0" fontId="38" fillId="3" borderId="33" xfId="0" applyNumberFormat="1" applyFont="1" applyFill="1" applyBorder="1" applyAlignment="1">
      <alignment horizontal="left" vertical="center"/>
    </xf>
    <xf numFmtId="4" fontId="38" fillId="3" borderId="33" xfId="0" applyNumberFormat="1" applyFont="1" applyFill="1" applyBorder="1" applyAlignment="1">
      <alignment horizontal="right" vertical="center"/>
    </xf>
    <xf numFmtId="0" fontId="14" fillId="0" borderId="14"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 name="常规_04-分类改革-预算表"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1" topLeftCell="A2" activePane="bottomLeft" state="frozen"/>
      <selection/>
      <selection pane="bottomLeft" activeCell="F26" sqref="F26"/>
    </sheetView>
  </sheetViews>
  <sheetFormatPr defaultColWidth="9" defaultRowHeight="13.5" outlineLevelCol="5"/>
  <cols>
    <col min="1" max="1" width="33.775" style="380" customWidth="1"/>
    <col min="2" max="2" width="7.33333333333333" style="380" customWidth="1"/>
    <col min="3" max="3" width="27" style="380" customWidth="1"/>
    <col min="4" max="4" width="34.4416666666667" style="380" customWidth="1"/>
    <col min="5" max="5" width="6.89166666666667" style="380" customWidth="1"/>
    <col min="6" max="6" width="26.225" style="380" customWidth="1"/>
    <col min="7" max="16384" width="9" style="380"/>
  </cols>
  <sheetData>
    <row r="1" ht="27" spans="1:6">
      <c r="A1" s="381" t="s">
        <v>0</v>
      </c>
      <c r="B1" s="381"/>
      <c r="C1" s="381"/>
      <c r="D1" s="381"/>
      <c r="E1" s="381"/>
      <c r="F1" s="381"/>
    </row>
    <row r="2" s="378" customFormat="1" ht="14.25" spans="1:6">
      <c r="A2" s="382" t="s">
        <v>1</v>
      </c>
      <c r="F2" s="382" t="s">
        <v>2</v>
      </c>
    </row>
    <row r="3" s="378" customFormat="1" ht="19.5" customHeight="1" spans="1:6">
      <c r="A3" s="383" t="s">
        <v>3</v>
      </c>
      <c r="B3" s="383"/>
      <c r="C3" s="383"/>
      <c r="D3" s="383" t="s">
        <v>4</v>
      </c>
      <c r="E3" s="383"/>
      <c r="F3" s="383"/>
    </row>
    <row r="4" s="378" customFormat="1" ht="19.5" customHeight="1" spans="1:6">
      <c r="A4" s="383" t="s">
        <v>5</v>
      </c>
      <c r="B4" s="383" t="s">
        <v>6</v>
      </c>
      <c r="C4" s="383" t="s">
        <v>7</v>
      </c>
      <c r="D4" s="383" t="s">
        <v>8</v>
      </c>
      <c r="E4" s="383" t="s">
        <v>6</v>
      </c>
      <c r="F4" s="383" t="s">
        <v>7</v>
      </c>
    </row>
    <row r="5" s="378" customFormat="1" ht="19.5" customHeight="1" spans="1:6">
      <c r="A5" s="383" t="s">
        <v>9</v>
      </c>
      <c r="B5" s="383"/>
      <c r="C5" s="383" t="s">
        <v>10</v>
      </c>
      <c r="D5" s="383" t="s">
        <v>9</v>
      </c>
      <c r="E5" s="383"/>
      <c r="F5" s="383" t="s">
        <v>11</v>
      </c>
    </row>
    <row r="6" s="378" customFormat="1" ht="19.5" customHeight="1" spans="1:6">
      <c r="A6" s="384" t="s">
        <v>12</v>
      </c>
      <c r="B6" s="383" t="s">
        <v>10</v>
      </c>
      <c r="C6" s="385">
        <v>34009431.67</v>
      </c>
      <c r="D6" s="384" t="s">
        <v>13</v>
      </c>
      <c r="E6" s="383" t="s">
        <v>14</v>
      </c>
      <c r="F6" s="385"/>
    </row>
    <row r="7" s="378" customFormat="1" ht="19.5" customHeight="1" spans="1:6">
      <c r="A7" s="384" t="s">
        <v>15</v>
      </c>
      <c r="B7" s="383" t="s">
        <v>11</v>
      </c>
      <c r="C7" s="385">
        <v>4266.55</v>
      </c>
      <c r="D7" s="384" t="s">
        <v>16</v>
      </c>
      <c r="E7" s="383" t="s">
        <v>17</v>
      </c>
      <c r="F7" s="385"/>
    </row>
    <row r="8" s="378" customFormat="1" ht="19.5" customHeight="1" spans="1:6">
      <c r="A8" s="384" t="s">
        <v>18</v>
      </c>
      <c r="B8" s="383" t="s">
        <v>19</v>
      </c>
      <c r="C8" s="385"/>
      <c r="D8" s="384" t="s">
        <v>20</v>
      </c>
      <c r="E8" s="383" t="s">
        <v>21</v>
      </c>
      <c r="F8" s="385"/>
    </row>
    <row r="9" s="378" customFormat="1" ht="19.5" customHeight="1" spans="1:6">
      <c r="A9" s="384" t="s">
        <v>22</v>
      </c>
      <c r="B9" s="383" t="s">
        <v>23</v>
      </c>
      <c r="C9" s="385">
        <v>0</v>
      </c>
      <c r="D9" s="384" t="s">
        <v>24</v>
      </c>
      <c r="E9" s="383" t="s">
        <v>25</v>
      </c>
      <c r="F9" s="385"/>
    </row>
    <row r="10" s="378" customFormat="1" ht="19.5" customHeight="1" spans="1:6">
      <c r="A10" s="384" t="s">
        <v>26</v>
      </c>
      <c r="B10" s="383" t="s">
        <v>27</v>
      </c>
      <c r="C10" s="385">
        <v>0</v>
      </c>
      <c r="D10" s="384" t="s">
        <v>28</v>
      </c>
      <c r="E10" s="383" t="s">
        <v>29</v>
      </c>
      <c r="F10" s="385">
        <v>24996755.31</v>
      </c>
    </row>
    <row r="11" s="378" customFormat="1" ht="19.5" customHeight="1" spans="1:6">
      <c r="A11" s="384" t="s">
        <v>30</v>
      </c>
      <c r="B11" s="383" t="s">
        <v>31</v>
      </c>
      <c r="C11" s="385">
        <v>0</v>
      </c>
      <c r="D11" s="384" t="s">
        <v>32</v>
      </c>
      <c r="E11" s="383" t="s">
        <v>33</v>
      </c>
      <c r="F11" s="385"/>
    </row>
    <row r="12" s="378" customFormat="1" ht="19.5" customHeight="1" spans="1:6">
      <c r="A12" s="384" t="s">
        <v>34</v>
      </c>
      <c r="B12" s="383" t="s">
        <v>35</v>
      </c>
      <c r="C12" s="385">
        <v>0</v>
      </c>
      <c r="D12" s="384" t="s">
        <v>36</v>
      </c>
      <c r="E12" s="383" t="s">
        <v>37</v>
      </c>
      <c r="F12" s="385"/>
    </row>
    <row r="13" s="378" customFormat="1" ht="19.5" customHeight="1" spans="1:6">
      <c r="A13" s="384" t="s">
        <v>38</v>
      </c>
      <c r="B13" s="383" t="s">
        <v>39</v>
      </c>
      <c r="C13" s="385">
        <v>3083.27</v>
      </c>
      <c r="D13" s="384" t="s">
        <v>40</v>
      </c>
      <c r="E13" s="383" t="s">
        <v>41</v>
      </c>
      <c r="F13" s="385">
        <v>5635476.36</v>
      </c>
    </row>
    <row r="14" s="378" customFormat="1" ht="19.5" customHeight="1" spans="1:6">
      <c r="A14" s="384"/>
      <c r="B14" s="383" t="s">
        <v>42</v>
      </c>
      <c r="C14" s="400"/>
      <c r="D14" s="384" t="s">
        <v>43</v>
      </c>
      <c r="E14" s="383" t="s">
        <v>44</v>
      </c>
      <c r="F14" s="385">
        <v>1853175.73</v>
      </c>
    </row>
    <row r="15" s="378" customFormat="1" ht="19.5" customHeight="1" spans="1:6">
      <c r="A15" s="384"/>
      <c r="B15" s="383" t="s">
        <v>45</v>
      </c>
      <c r="C15" s="400"/>
      <c r="D15" s="384" t="s">
        <v>46</v>
      </c>
      <c r="E15" s="383" t="s">
        <v>47</v>
      </c>
      <c r="F15" s="385"/>
    </row>
    <row r="16" s="378" customFormat="1" ht="19.5" customHeight="1" spans="1:6">
      <c r="A16" s="384"/>
      <c r="B16" s="383" t="s">
        <v>48</v>
      </c>
      <c r="C16" s="400"/>
      <c r="D16" s="384" t="s">
        <v>49</v>
      </c>
      <c r="E16" s="383" t="s">
        <v>50</v>
      </c>
      <c r="F16" s="385">
        <v>3143.1</v>
      </c>
    </row>
    <row r="17" s="378" customFormat="1" ht="19.5" customHeight="1" spans="1:6">
      <c r="A17" s="384"/>
      <c r="B17" s="383" t="s">
        <v>51</v>
      </c>
      <c r="C17" s="400"/>
      <c r="D17" s="384" t="s">
        <v>52</v>
      </c>
      <c r="E17" s="383" t="s">
        <v>53</v>
      </c>
      <c r="F17" s="385"/>
    </row>
    <row r="18" s="378" customFormat="1" ht="19.5" customHeight="1" spans="1:6">
      <c r="A18" s="384"/>
      <c r="B18" s="383" t="s">
        <v>54</v>
      </c>
      <c r="C18" s="400"/>
      <c r="D18" s="384" t="s">
        <v>55</v>
      </c>
      <c r="E18" s="383" t="s">
        <v>56</v>
      </c>
      <c r="F18" s="385"/>
    </row>
    <row r="19" s="378" customFormat="1" ht="19.5" customHeight="1" spans="1:6">
      <c r="A19" s="384"/>
      <c r="B19" s="383" t="s">
        <v>57</v>
      </c>
      <c r="C19" s="400"/>
      <c r="D19" s="384" t="s">
        <v>58</v>
      </c>
      <c r="E19" s="383" t="s">
        <v>59</v>
      </c>
      <c r="F19" s="385"/>
    </row>
    <row r="20" s="378" customFormat="1" ht="19.5" customHeight="1" spans="1:6">
      <c r="A20" s="384"/>
      <c r="B20" s="383" t="s">
        <v>60</v>
      </c>
      <c r="C20" s="400"/>
      <c r="D20" s="384" t="s">
        <v>61</v>
      </c>
      <c r="E20" s="383" t="s">
        <v>62</v>
      </c>
      <c r="F20" s="385"/>
    </row>
    <row r="21" s="378" customFormat="1" ht="19.5" customHeight="1" spans="1:6">
      <c r="A21" s="384"/>
      <c r="B21" s="383" t="s">
        <v>63</v>
      </c>
      <c r="C21" s="400"/>
      <c r="D21" s="384" t="s">
        <v>64</v>
      </c>
      <c r="E21" s="383" t="s">
        <v>65</v>
      </c>
      <c r="F21" s="385"/>
    </row>
    <row r="22" s="378" customFormat="1" ht="19.5" customHeight="1" spans="1:6">
      <c r="A22" s="384"/>
      <c r="B22" s="383" t="s">
        <v>66</v>
      </c>
      <c r="C22" s="400"/>
      <c r="D22" s="384" t="s">
        <v>67</v>
      </c>
      <c r="E22" s="383" t="s">
        <v>68</v>
      </c>
      <c r="F22" s="385"/>
    </row>
    <row r="23" s="378" customFormat="1" ht="19.5" customHeight="1" spans="1:6">
      <c r="A23" s="384"/>
      <c r="B23" s="383" t="s">
        <v>69</v>
      </c>
      <c r="C23" s="400"/>
      <c r="D23" s="384" t="s">
        <v>70</v>
      </c>
      <c r="E23" s="383" t="s">
        <v>71</v>
      </c>
      <c r="F23" s="385"/>
    </row>
    <row r="24" s="378" customFormat="1" ht="19.5" customHeight="1" spans="1:6">
      <c r="A24" s="384"/>
      <c r="B24" s="383" t="s">
        <v>72</v>
      </c>
      <c r="C24" s="400"/>
      <c r="D24" s="384" t="s">
        <v>73</v>
      </c>
      <c r="E24" s="383" t="s">
        <v>74</v>
      </c>
      <c r="F24" s="385">
        <v>1695734</v>
      </c>
    </row>
    <row r="25" s="378" customFormat="1" ht="19.5" customHeight="1" spans="1:6">
      <c r="A25" s="384"/>
      <c r="B25" s="383" t="s">
        <v>75</v>
      </c>
      <c r="C25" s="400"/>
      <c r="D25" s="384" t="s">
        <v>76</v>
      </c>
      <c r="E25" s="383" t="s">
        <v>77</v>
      </c>
      <c r="F25" s="385"/>
    </row>
    <row r="26" s="378" customFormat="1" ht="19.5" customHeight="1" spans="1:6">
      <c r="A26" s="384"/>
      <c r="B26" s="383" t="s">
        <v>78</v>
      </c>
      <c r="C26" s="400"/>
      <c r="D26" s="384" t="s">
        <v>79</v>
      </c>
      <c r="E26" s="383" t="s">
        <v>80</v>
      </c>
      <c r="F26" s="385"/>
    </row>
    <row r="27" s="378" customFormat="1" ht="19.5" customHeight="1" spans="1:6">
      <c r="A27" s="384"/>
      <c r="B27" s="383" t="s">
        <v>81</v>
      </c>
      <c r="C27" s="400"/>
      <c r="D27" s="384" t="s">
        <v>82</v>
      </c>
      <c r="E27" s="383" t="s">
        <v>83</v>
      </c>
      <c r="F27" s="385"/>
    </row>
    <row r="28" s="378" customFormat="1" ht="19.5" customHeight="1" spans="1:6">
      <c r="A28" s="384"/>
      <c r="B28" s="383" t="s">
        <v>84</v>
      </c>
      <c r="C28" s="400"/>
      <c r="D28" s="384" t="s">
        <v>85</v>
      </c>
      <c r="E28" s="383" t="s">
        <v>86</v>
      </c>
      <c r="F28" s="385">
        <v>17478.57</v>
      </c>
    </row>
    <row r="29" s="378" customFormat="1" ht="19.5" customHeight="1" spans="1:6">
      <c r="A29" s="383"/>
      <c r="B29" s="383" t="s">
        <v>87</v>
      </c>
      <c r="C29" s="400"/>
      <c r="D29" s="384" t="s">
        <v>88</v>
      </c>
      <c r="E29" s="383" t="s">
        <v>89</v>
      </c>
      <c r="F29" s="385"/>
    </row>
    <row r="30" s="378" customFormat="1" ht="19.5" customHeight="1" spans="1:6">
      <c r="A30" s="383"/>
      <c r="B30" s="383" t="s">
        <v>90</v>
      </c>
      <c r="C30" s="400"/>
      <c r="D30" s="384" t="s">
        <v>91</v>
      </c>
      <c r="E30" s="383" t="s">
        <v>92</v>
      </c>
      <c r="F30" s="385"/>
    </row>
    <row r="31" s="378" customFormat="1" ht="19.5" customHeight="1" spans="1:6">
      <c r="A31" s="383"/>
      <c r="B31" s="383" t="s">
        <v>93</v>
      </c>
      <c r="C31" s="400"/>
      <c r="D31" s="384" t="s">
        <v>94</v>
      </c>
      <c r="E31" s="383" t="s">
        <v>95</v>
      </c>
      <c r="F31" s="385"/>
    </row>
    <row r="32" s="378" customFormat="1" ht="19.5" customHeight="1" spans="1:6">
      <c r="A32" s="383" t="s">
        <v>96</v>
      </c>
      <c r="B32" s="383" t="s">
        <v>97</v>
      </c>
      <c r="C32" s="385">
        <v>34016781.49</v>
      </c>
      <c r="D32" s="383" t="s">
        <v>98</v>
      </c>
      <c r="E32" s="383" t="s">
        <v>99</v>
      </c>
      <c r="F32" s="385">
        <v>34201763.07</v>
      </c>
    </row>
    <row r="33" s="378" customFormat="1" ht="19.5" customHeight="1" spans="1:6">
      <c r="A33" s="384" t="s">
        <v>100</v>
      </c>
      <c r="B33" s="383" t="s">
        <v>101</v>
      </c>
      <c r="C33" s="385"/>
      <c r="D33" s="384" t="s">
        <v>102</v>
      </c>
      <c r="E33" s="383" t="s">
        <v>103</v>
      </c>
      <c r="F33" s="385"/>
    </row>
    <row r="34" s="378" customFormat="1" ht="19.5" customHeight="1" spans="1:6">
      <c r="A34" s="384" t="s">
        <v>104</v>
      </c>
      <c r="B34" s="383" t="s">
        <v>105</v>
      </c>
      <c r="C34" s="385">
        <v>913005.51</v>
      </c>
      <c r="D34" s="384" t="s">
        <v>106</v>
      </c>
      <c r="E34" s="383" t="s">
        <v>107</v>
      </c>
      <c r="F34" s="385">
        <v>728023.93</v>
      </c>
    </row>
    <row r="35" s="378" customFormat="1" ht="19.5" customHeight="1" spans="1:6">
      <c r="A35" s="383" t="s">
        <v>108</v>
      </c>
      <c r="B35" s="383" t="s">
        <v>109</v>
      </c>
      <c r="C35" s="385">
        <v>34929787</v>
      </c>
      <c r="D35" s="383" t="s">
        <v>108</v>
      </c>
      <c r="E35" s="383" t="s">
        <v>110</v>
      </c>
      <c r="F35" s="385">
        <v>34929787</v>
      </c>
    </row>
    <row r="36" s="378" customFormat="1" ht="19.5" customHeight="1" spans="1:6">
      <c r="A36" s="384" t="s">
        <v>111</v>
      </c>
      <c r="B36" s="384"/>
      <c r="C36" s="384"/>
      <c r="D36" s="384"/>
      <c r="E36" s="384"/>
      <c r="F36" s="384"/>
    </row>
    <row r="37" s="378" customFormat="1" ht="19.5" customHeight="1" spans="1:6">
      <c r="A37" s="384" t="s">
        <v>112</v>
      </c>
      <c r="B37" s="384"/>
      <c r="C37" s="384"/>
      <c r="D37" s="384"/>
      <c r="E37" s="384"/>
      <c r="F37" s="384"/>
    </row>
    <row r="38" ht="14.4" customHeight="1"/>
  </sheetData>
  <mergeCells count="5">
    <mergeCell ref="A1:F1"/>
    <mergeCell ref="A3:C3"/>
    <mergeCell ref="D3:F3"/>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2"/>
  <sheetViews>
    <sheetView topLeftCell="A11" workbookViewId="0">
      <selection activeCell="B37" sqref="B37"/>
    </sheetView>
  </sheetViews>
  <sheetFormatPr defaultColWidth="9" defaultRowHeight="13.5" outlineLevelCol="4"/>
  <cols>
    <col min="1" max="1" width="41.225" style="380" customWidth="1"/>
    <col min="2" max="2" width="10" style="380" customWidth="1"/>
    <col min="3" max="5" width="27.1083333333333" style="380" customWidth="1"/>
    <col min="6" max="16384" width="9" style="380"/>
  </cols>
  <sheetData>
    <row r="1" s="377" customFormat="1" ht="34.05" customHeight="1" spans="1:5">
      <c r="A1" s="381" t="s">
        <v>459</v>
      </c>
      <c r="B1" s="381"/>
      <c r="C1" s="381"/>
      <c r="D1" s="381"/>
      <c r="E1" s="381"/>
    </row>
    <row r="2" s="378" customFormat="1" ht="14.25" spans="5:5">
      <c r="E2" s="382" t="s">
        <v>460</v>
      </c>
    </row>
    <row r="3" s="378" customFormat="1" ht="14.25" spans="1:5">
      <c r="A3" s="382" t="s">
        <v>1</v>
      </c>
      <c r="E3" s="382" t="s">
        <v>461</v>
      </c>
    </row>
    <row r="4" s="378" customFormat="1" ht="15" customHeight="1" spans="1:5">
      <c r="A4" s="392" t="s">
        <v>462</v>
      </c>
      <c r="B4" s="392" t="s">
        <v>6</v>
      </c>
      <c r="C4" s="392" t="s">
        <v>463</v>
      </c>
      <c r="D4" s="392" t="s">
        <v>464</v>
      </c>
      <c r="E4" s="392" t="s">
        <v>465</v>
      </c>
    </row>
    <row r="5" s="378" customFormat="1" ht="15" customHeight="1" spans="1:5">
      <c r="A5" s="392" t="s">
        <v>466</v>
      </c>
      <c r="B5" s="392"/>
      <c r="C5" s="392" t="s">
        <v>10</v>
      </c>
      <c r="D5" s="392" t="s">
        <v>11</v>
      </c>
      <c r="E5" s="392" t="s">
        <v>19</v>
      </c>
    </row>
    <row r="6" s="378" customFormat="1" ht="15" customHeight="1" spans="1:5">
      <c r="A6" s="393" t="s">
        <v>467</v>
      </c>
      <c r="B6" s="392" t="s">
        <v>10</v>
      </c>
      <c r="C6" s="392" t="s">
        <v>468</v>
      </c>
      <c r="D6" s="392" t="s">
        <v>468</v>
      </c>
      <c r="E6" s="392" t="s">
        <v>468</v>
      </c>
    </row>
    <row r="7" s="378" customFormat="1" ht="15" customHeight="1" spans="1:5">
      <c r="A7" s="394" t="s">
        <v>469</v>
      </c>
      <c r="B7" s="392" t="s">
        <v>11</v>
      </c>
      <c r="C7" s="395"/>
      <c r="D7" s="395"/>
      <c r="E7" s="395"/>
    </row>
    <row r="8" s="378" customFormat="1" ht="15" customHeight="1" spans="1:5">
      <c r="A8" s="394" t="s">
        <v>470</v>
      </c>
      <c r="B8" s="392" t="s">
        <v>19</v>
      </c>
      <c r="C8" s="395"/>
      <c r="D8" s="395"/>
      <c r="E8" s="395"/>
    </row>
    <row r="9" s="378" customFormat="1" ht="15" customHeight="1" spans="1:5">
      <c r="A9" s="394" t="s">
        <v>471</v>
      </c>
      <c r="B9" s="392" t="s">
        <v>23</v>
      </c>
      <c r="C9" s="395"/>
      <c r="D9" s="395"/>
      <c r="E9" s="395"/>
    </row>
    <row r="10" s="378" customFormat="1" ht="15" customHeight="1" spans="1:5">
      <c r="A10" s="394" t="s">
        <v>472</v>
      </c>
      <c r="B10" s="392" t="s">
        <v>27</v>
      </c>
      <c r="C10" s="395"/>
      <c r="D10" s="395"/>
      <c r="E10" s="395"/>
    </row>
    <row r="11" s="378" customFormat="1" ht="15" customHeight="1" spans="1:5">
      <c r="A11" s="394" t="s">
        <v>473</v>
      </c>
      <c r="B11" s="392" t="s">
        <v>31</v>
      </c>
      <c r="C11" s="395"/>
      <c r="D11" s="395"/>
      <c r="E11" s="395"/>
    </row>
    <row r="12" s="378" customFormat="1" ht="15" customHeight="1" spans="1:5">
      <c r="A12" s="394" t="s">
        <v>474</v>
      </c>
      <c r="B12" s="392" t="s">
        <v>35</v>
      </c>
      <c r="C12" s="395"/>
      <c r="D12" s="395"/>
      <c r="E12" s="395"/>
    </row>
    <row r="13" s="378" customFormat="1" ht="15" customHeight="1" spans="1:5">
      <c r="A13" s="394" t="s">
        <v>475</v>
      </c>
      <c r="B13" s="392" t="s">
        <v>39</v>
      </c>
      <c r="C13" s="392" t="s">
        <v>468</v>
      </c>
      <c r="D13" s="392" t="s">
        <v>468</v>
      </c>
      <c r="E13" s="395"/>
    </row>
    <row r="14" s="378" customFormat="1" ht="15" customHeight="1" spans="1:5">
      <c r="A14" s="394" t="s">
        <v>476</v>
      </c>
      <c r="B14" s="392" t="s">
        <v>42</v>
      </c>
      <c r="C14" s="392" t="s">
        <v>468</v>
      </c>
      <c r="D14" s="392" t="s">
        <v>468</v>
      </c>
      <c r="E14" s="395"/>
    </row>
    <row r="15" s="378" customFormat="1" ht="15" customHeight="1" spans="1:5">
      <c r="A15" s="394" t="s">
        <v>477</v>
      </c>
      <c r="B15" s="392" t="s">
        <v>45</v>
      </c>
      <c r="C15" s="392" t="s">
        <v>468</v>
      </c>
      <c r="D15" s="392" t="s">
        <v>468</v>
      </c>
      <c r="E15" s="395"/>
    </row>
    <row r="16" s="378" customFormat="1" ht="15" customHeight="1" spans="1:5">
      <c r="A16" s="394" t="s">
        <v>478</v>
      </c>
      <c r="B16" s="392" t="s">
        <v>48</v>
      </c>
      <c r="C16" s="392" t="s">
        <v>468</v>
      </c>
      <c r="D16" s="392" t="s">
        <v>468</v>
      </c>
      <c r="E16" s="392" t="s">
        <v>468</v>
      </c>
    </row>
    <row r="17" s="378" customFormat="1" ht="15" customHeight="1" spans="1:5">
      <c r="A17" s="394" t="s">
        <v>479</v>
      </c>
      <c r="B17" s="392" t="s">
        <v>51</v>
      </c>
      <c r="C17" s="392" t="s">
        <v>468</v>
      </c>
      <c r="D17" s="392" t="s">
        <v>468</v>
      </c>
      <c r="E17" s="395"/>
    </row>
    <row r="18" s="378" customFormat="1" ht="15" customHeight="1" spans="1:5">
      <c r="A18" s="394" t="s">
        <v>480</v>
      </c>
      <c r="B18" s="392" t="s">
        <v>54</v>
      </c>
      <c r="C18" s="392" t="s">
        <v>468</v>
      </c>
      <c r="D18" s="392" t="s">
        <v>468</v>
      </c>
      <c r="E18" s="395"/>
    </row>
    <row r="19" s="378" customFormat="1" ht="15" customHeight="1" spans="1:5">
      <c r="A19" s="394" t="s">
        <v>481</v>
      </c>
      <c r="B19" s="392" t="s">
        <v>57</v>
      </c>
      <c r="C19" s="392" t="s">
        <v>468</v>
      </c>
      <c r="D19" s="392" t="s">
        <v>468</v>
      </c>
      <c r="E19" s="395"/>
    </row>
    <row r="20" s="378" customFormat="1" ht="15" customHeight="1" spans="1:5">
      <c r="A20" s="394" t="s">
        <v>482</v>
      </c>
      <c r="B20" s="392" t="s">
        <v>60</v>
      </c>
      <c r="C20" s="392" t="s">
        <v>468</v>
      </c>
      <c r="D20" s="392" t="s">
        <v>468</v>
      </c>
      <c r="E20" s="395"/>
    </row>
    <row r="21" s="378" customFormat="1" ht="15" customHeight="1" spans="1:5">
      <c r="A21" s="394" t="s">
        <v>483</v>
      </c>
      <c r="B21" s="392" t="s">
        <v>63</v>
      </c>
      <c r="C21" s="392" t="s">
        <v>468</v>
      </c>
      <c r="D21" s="392" t="s">
        <v>468</v>
      </c>
      <c r="E21" s="395"/>
    </row>
    <row r="22" s="378" customFormat="1" ht="15" customHeight="1" spans="1:5">
      <c r="A22" s="394" t="s">
        <v>484</v>
      </c>
      <c r="B22" s="392" t="s">
        <v>66</v>
      </c>
      <c r="C22" s="392" t="s">
        <v>468</v>
      </c>
      <c r="D22" s="392" t="s">
        <v>468</v>
      </c>
      <c r="E22" s="395"/>
    </row>
    <row r="23" s="378" customFormat="1" ht="15" customHeight="1" spans="1:5">
      <c r="A23" s="394" t="s">
        <v>485</v>
      </c>
      <c r="B23" s="392" t="s">
        <v>69</v>
      </c>
      <c r="C23" s="392" t="s">
        <v>468</v>
      </c>
      <c r="D23" s="392" t="s">
        <v>468</v>
      </c>
      <c r="E23" s="395"/>
    </row>
    <row r="24" s="378" customFormat="1" ht="15" customHeight="1" spans="1:5">
      <c r="A24" s="394" t="s">
        <v>486</v>
      </c>
      <c r="B24" s="392" t="s">
        <v>72</v>
      </c>
      <c r="C24" s="392" t="s">
        <v>468</v>
      </c>
      <c r="D24" s="392" t="s">
        <v>468</v>
      </c>
      <c r="E24" s="395"/>
    </row>
    <row r="25" s="378" customFormat="1" ht="15" customHeight="1" spans="1:5">
      <c r="A25" s="394" t="s">
        <v>487</v>
      </c>
      <c r="B25" s="392" t="s">
        <v>75</v>
      </c>
      <c r="C25" s="392" t="s">
        <v>468</v>
      </c>
      <c r="D25" s="392" t="s">
        <v>468</v>
      </c>
      <c r="E25" s="395"/>
    </row>
    <row r="26" s="378" customFormat="1" ht="15" customHeight="1" spans="1:5">
      <c r="A26" s="394" t="s">
        <v>488</v>
      </c>
      <c r="B26" s="392" t="s">
        <v>78</v>
      </c>
      <c r="C26" s="392" t="s">
        <v>468</v>
      </c>
      <c r="D26" s="392" t="s">
        <v>468</v>
      </c>
      <c r="E26" s="395"/>
    </row>
    <row r="27" s="378" customFormat="1" ht="15" customHeight="1" spans="1:5">
      <c r="A27" s="393" t="s">
        <v>489</v>
      </c>
      <c r="B27" s="392" t="s">
        <v>81</v>
      </c>
      <c r="C27" s="392" t="s">
        <v>468</v>
      </c>
      <c r="D27" s="392" t="s">
        <v>468</v>
      </c>
      <c r="E27" s="395"/>
    </row>
    <row r="28" s="378" customFormat="1" ht="15" customHeight="1" spans="1:5">
      <c r="A28" s="394" t="s">
        <v>490</v>
      </c>
      <c r="B28" s="392" t="s">
        <v>84</v>
      </c>
      <c r="C28" s="392" t="s">
        <v>468</v>
      </c>
      <c r="D28" s="392" t="s">
        <v>468</v>
      </c>
      <c r="E28" s="395"/>
    </row>
    <row r="29" s="378" customFormat="1" ht="15" customHeight="1" spans="1:5">
      <c r="A29" s="394" t="s">
        <v>491</v>
      </c>
      <c r="B29" s="392" t="s">
        <v>87</v>
      </c>
      <c r="C29" s="392" t="s">
        <v>468</v>
      </c>
      <c r="D29" s="392" t="s">
        <v>468</v>
      </c>
      <c r="E29" s="395"/>
    </row>
    <row r="30" s="379" customFormat="1" ht="41.25" customHeight="1" spans="1:5">
      <c r="A30" s="394" t="s">
        <v>492</v>
      </c>
      <c r="B30" s="394"/>
      <c r="C30" s="394"/>
      <c r="D30" s="394"/>
      <c r="E30" s="394"/>
    </row>
    <row r="31" s="379" customFormat="1" ht="22.95" customHeight="1" spans="1:5">
      <c r="A31" s="394" t="s">
        <v>493</v>
      </c>
      <c r="B31" s="394"/>
      <c r="C31" s="394"/>
      <c r="D31" s="394"/>
      <c r="E31" s="394"/>
    </row>
    <row r="32" ht="37.95" customHeight="1" spans="1:5">
      <c r="A32" s="396" t="s">
        <v>494</v>
      </c>
      <c r="B32" s="396"/>
      <c r="C32" s="396"/>
      <c r="D32" s="396"/>
      <c r="E32" s="396"/>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7"/>
  <sheetViews>
    <sheetView workbookViewId="0">
      <selection activeCell="H17" sqref="H17"/>
    </sheetView>
  </sheetViews>
  <sheetFormatPr defaultColWidth="9" defaultRowHeight="13.5" outlineLevelCol="4"/>
  <cols>
    <col min="1" max="1" width="43.775" style="380" customWidth="1"/>
    <col min="2" max="2" width="11" style="380" customWidth="1"/>
    <col min="3" max="5" width="16.225" style="380" customWidth="1"/>
    <col min="6" max="16384" width="9" style="380"/>
  </cols>
  <sheetData>
    <row r="1" s="377" customFormat="1" ht="36" customHeight="1" spans="1:5">
      <c r="A1" s="381" t="s">
        <v>495</v>
      </c>
      <c r="B1" s="381"/>
      <c r="C1" s="381"/>
      <c r="D1" s="381"/>
      <c r="E1" s="381"/>
    </row>
    <row r="2" s="378" customFormat="1" ht="14.25" spans="5:5">
      <c r="E2" s="382" t="s">
        <v>496</v>
      </c>
    </row>
    <row r="3" s="378" customFormat="1" ht="14.25" spans="1:5">
      <c r="A3" s="382" t="s">
        <v>1</v>
      </c>
      <c r="E3" s="382" t="s">
        <v>2</v>
      </c>
    </row>
    <row r="4" s="378" customFormat="1" ht="15" customHeight="1" spans="1:5">
      <c r="A4" s="383" t="s">
        <v>462</v>
      </c>
      <c r="B4" s="383" t="s">
        <v>6</v>
      </c>
      <c r="C4" s="383" t="s">
        <v>463</v>
      </c>
      <c r="D4" s="383" t="s">
        <v>464</v>
      </c>
      <c r="E4" s="383" t="s">
        <v>465</v>
      </c>
    </row>
    <row r="5" s="378" customFormat="1" ht="15" customHeight="1" spans="1:5">
      <c r="A5" s="384" t="s">
        <v>466</v>
      </c>
      <c r="B5" s="383"/>
      <c r="C5" s="383" t="s">
        <v>10</v>
      </c>
      <c r="D5" s="383" t="s">
        <v>11</v>
      </c>
      <c r="E5" s="383" t="s">
        <v>19</v>
      </c>
    </row>
    <row r="6" s="378" customFormat="1" ht="15" customHeight="1" spans="1:5">
      <c r="A6" s="384" t="s">
        <v>497</v>
      </c>
      <c r="B6" s="383" t="s">
        <v>10</v>
      </c>
      <c r="C6" s="383" t="s">
        <v>468</v>
      </c>
      <c r="D6" s="383" t="s">
        <v>468</v>
      </c>
      <c r="E6" s="383" t="s">
        <v>468</v>
      </c>
    </row>
    <row r="7" s="378" customFormat="1" ht="15" customHeight="1" spans="1:5">
      <c r="A7" s="384" t="s">
        <v>469</v>
      </c>
      <c r="B7" s="383" t="s">
        <v>11</v>
      </c>
      <c r="C7" s="385"/>
      <c r="D7" s="385"/>
      <c r="E7" s="385">
        <v>0</v>
      </c>
    </row>
    <row r="8" s="378" customFormat="1" ht="15" customHeight="1" spans="1:5">
      <c r="A8" s="384" t="s">
        <v>470</v>
      </c>
      <c r="B8" s="383" t="s">
        <v>19</v>
      </c>
      <c r="C8" s="385"/>
      <c r="D8" s="385"/>
      <c r="E8" s="385">
        <v>0</v>
      </c>
    </row>
    <row r="9" s="378" customFormat="1" ht="15" customHeight="1" spans="1:5">
      <c r="A9" s="384" t="s">
        <v>471</v>
      </c>
      <c r="B9" s="383" t="s">
        <v>23</v>
      </c>
      <c r="C9" s="385"/>
      <c r="D9" s="385"/>
      <c r="E9" s="385">
        <v>0</v>
      </c>
    </row>
    <row r="10" s="378" customFormat="1" ht="15" customHeight="1" spans="1:5">
      <c r="A10" s="384" t="s">
        <v>472</v>
      </c>
      <c r="B10" s="383" t="s">
        <v>27</v>
      </c>
      <c r="C10" s="385"/>
      <c r="D10" s="385"/>
      <c r="E10" s="385">
        <v>0</v>
      </c>
    </row>
    <row r="11" s="378" customFormat="1" ht="15" customHeight="1" spans="1:5">
      <c r="A11" s="384" t="s">
        <v>473</v>
      </c>
      <c r="B11" s="383" t="s">
        <v>31</v>
      </c>
      <c r="C11" s="385"/>
      <c r="D11" s="385"/>
      <c r="E11" s="385">
        <v>0</v>
      </c>
    </row>
    <row r="12" s="378" customFormat="1" ht="15" customHeight="1" spans="1:5">
      <c r="A12" s="384" t="s">
        <v>474</v>
      </c>
      <c r="B12" s="383" t="s">
        <v>35</v>
      </c>
      <c r="C12" s="385"/>
      <c r="D12" s="385"/>
      <c r="E12" s="385">
        <v>0</v>
      </c>
    </row>
    <row r="13" s="378" customFormat="1" ht="15" customHeight="1" spans="1:5">
      <c r="A13" s="384" t="s">
        <v>475</v>
      </c>
      <c r="B13" s="383" t="s">
        <v>39</v>
      </c>
      <c r="C13" s="383" t="s">
        <v>468</v>
      </c>
      <c r="D13" s="383" t="s">
        <v>468</v>
      </c>
      <c r="E13" s="385"/>
    </row>
    <row r="14" s="378" customFormat="1" ht="15" customHeight="1" spans="1:5">
      <c r="A14" s="384" t="s">
        <v>476</v>
      </c>
      <c r="B14" s="383" t="s">
        <v>42</v>
      </c>
      <c r="C14" s="383" t="s">
        <v>468</v>
      </c>
      <c r="D14" s="383" t="s">
        <v>468</v>
      </c>
      <c r="E14" s="385"/>
    </row>
    <row r="15" s="378" customFormat="1" ht="15" customHeight="1" spans="1:5">
      <c r="A15" s="384" t="s">
        <v>477</v>
      </c>
      <c r="B15" s="383" t="s">
        <v>45</v>
      </c>
      <c r="C15" s="383" t="s">
        <v>468</v>
      </c>
      <c r="D15" s="383" t="s">
        <v>468</v>
      </c>
      <c r="E15" s="385"/>
    </row>
    <row r="16" s="379" customFormat="1" ht="39" customHeight="1" spans="1:5">
      <c r="A16" s="386" t="s">
        <v>498</v>
      </c>
      <c r="B16" s="387"/>
      <c r="C16" s="387"/>
      <c r="D16" s="387"/>
      <c r="E16" s="388"/>
    </row>
    <row r="17" ht="39" customHeight="1" spans="1:5">
      <c r="A17" s="389" t="s">
        <v>499</v>
      </c>
      <c r="B17" s="390"/>
      <c r="C17" s="390"/>
      <c r="D17" s="390"/>
      <c r="E17" s="391"/>
    </row>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44"/>
  <sheetViews>
    <sheetView topLeftCell="D1" workbookViewId="0">
      <selection activeCell="G11" sqref="G11"/>
    </sheetView>
  </sheetViews>
  <sheetFormatPr defaultColWidth="10" defaultRowHeight="14.25"/>
  <cols>
    <col min="1" max="1" width="6.89166666666667" style="334" customWidth="1"/>
    <col min="2" max="2" width="5.66666666666667" style="334" customWidth="1"/>
    <col min="3" max="3" width="16.3333333333333" style="334" customWidth="1"/>
    <col min="4" max="4" width="15.3333333333333" style="334" customWidth="1"/>
    <col min="5" max="5" width="18" style="334" customWidth="1"/>
    <col min="6" max="6" width="16.5583333333333" style="334" customWidth="1"/>
    <col min="7" max="7" width="15" style="334" customWidth="1"/>
    <col min="8" max="9" width="14.6666666666667" style="334" customWidth="1"/>
    <col min="10" max="11" width="13.1083333333333" style="334" customWidth="1"/>
    <col min="12" max="13" width="13.5583333333333" style="334" customWidth="1"/>
    <col min="14" max="14" width="14" style="335" customWidth="1"/>
    <col min="15" max="15" width="14" style="334" customWidth="1"/>
    <col min="16" max="16" width="7.33333333333333" style="334" customWidth="1"/>
    <col min="17" max="17" width="16.225" style="334" customWidth="1"/>
    <col min="18" max="18" width="12.1083333333333" style="334" customWidth="1"/>
    <col min="19" max="19" width="8.66666666666667" style="334" customWidth="1"/>
    <col min="20" max="21" width="10.775" style="334" customWidth="1"/>
    <col min="22" max="16384" width="10" style="334"/>
  </cols>
  <sheetData>
    <row r="1" s="328" customFormat="1" ht="36" customHeight="1" spans="1:21">
      <c r="A1" s="336" t="s">
        <v>500</v>
      </c>
      <c r="B1" s="336"/>
      <c r="C1" s="336"/>
      <c r="D1" s="336"/>
      <c r="E1" s="336"/>
      <c r="F1" s="336"/>
      <c r="G1" s="336"/>
      <c r="H1" s="336"/>
      <c r="I1" s="336"/>
      <c r="J1" s="336"/>
      <c r="K1" s="336"/>
      <c r="L1" s="336"/>
      <c r="M1" s="336"/>
      <c r="N1" s="358"/>
      <c r="O1" s="336"/>
      <c r="P1" s="336"/>
      <c r="Q1" s="336"/>
      <c r="R1" s="336"/>
      <c r="S1" s="336"/>
      <c r="T1" s="336"/>
      <c r="U1" s="336"/>
    </row>
    <row r="2" s="329" customFormat="1" ht="18" customHeight="1" spans="1:21">
      <c r="A2" s="337"/>
      <c r="B2" s="337"/>
      <c r="C2" s="337"/>
      <c r="D2" s="337"/>
      <c r="E2" s="337"/>
      <c r="F2" s="337"/>
      <c r="G2" s="337"/>
      <c r="H2" s="337"/>
      <c r="I2" s="337"/>
      <c r="J2" s="337"/>
      <c r="K2" s="337"/>
      <c r="L2" s="337"/>
      <c r="M2" s="337"/>
      <c r="N2" s="359"/>
      <c r="U2" s="228" t="s">
        <v>501</v>
      </c>
    </row>
    <row r="3" s="330" customFormat="1" ht="30" customHeight="1" spans="1:21">
      <c r="A3" s="338" t="s">
        <v>502</v>
      </c>
      <c r="B3" s="338"/>
      <c r="C3" s="339" t="s">
        <v>503</v>
      </c>
      <c r="D3" s="339"/>
      <c r="E3" s="339"/>
      <c r="F3" s="339"/>
      <c r="G3" s="340"/>
      <c r="H3" s="340"/>
      <c r="I3" s="340"/>
      <c r="J3" s="340"/>
      <c r="K3" s="340"/>
      <c r="L3" s="340"/>
      <c r="M3" s="340"/>
      <c r="N3" s="360"/>
      <c r="R3" s="338" t="s">
        <v>2</v>
      </c>
      <c r="S3" s="338"/>
      <c r="T3" s="338"/>
      <c r="U3" s="338"/>
    </row>
    <row r="4" s="331" customFormat="1" ht="30" customHeight="1" spans="1:21">
      <c r="A4" s="341" t="s">
        <v>504</v>
      </c>
      <c r="B4" s="341" t="s">
        <v>505</v>
      </c>
      <c r="C4" s="342" t="s">
        <v>506</v>
      </c>
      <c r="D4" s="343" t="s">
        <v>507</v>
      </c>
      <c r="E4" s="341" t="s">
        <v>508</v>
      </c>
      <c r="F4" s="344" t="s">
        <v>509</v>
      </c>
      <c r="G4" s="345"/>
      <c r="H4" s="345"/>
      <c r="I4" s="345"/>
      <c r="J4" s="345"/>
      <c r="K4" s="345"/>
      <c r="L4" s="345"/>
      <c r="M4" s="345"/>
      <c r="N4" s="361"/>
      <c r="O4" s="362"/>
      <c r="P4" s="363" t="s">
        <v>510</v>
      </c>
      <c r="Q4" s="341" t="s">
        <v>511</v>
      </c>
      <c r="R4" s="342" t="s">
        <v>512</v>
      </c>
      <c r="S4" s="371"/>
      <c r="T4" s="372" t="s">
        <v>513</v>
      </c>
      <c r="U4" s="371"/>
    </row>
    <row r="5" s="331" customFormat="1" ht="30" customHeight="1" spans="1:21">
      <c r="A5" s="341"/>
      <c r="B5" s="341"/>
      <c r="C5" s="346"/>
      <c r="D5" s="343"/>
      <c r="E5" s="341"/>
      <c r="F5" s="347" t="s">
        <v>514</v>
      </c>
      <c r="G5" s="347"/>
      <c r="H5" s="347" t="s">
        <v>515</v>
      </c>
      <c r="I5" s="347"/>
      <c r="J5" s="364" t="s">
        <v>516</v>
      </c>
      <c r="K5" s="365"/>
      <c r="L5" s="366" t="s">
        <v>517</v>
      </c>
      <c r="M5" s="366"/>
      <c r="N5" s="367" t="s">
        <v>518</v>
      </c>
      <c r="O5" s="367"/>
      <c r="P5" s="363"/>
      <c r="Q5" s="341"/>
      <c r="R5" s="348"/>
      <c r="S5" s="373"/>
      <c r="T5" s="374"/>
      <c r="U5" s="373"/>
    </row>
    <row r="6" s="331" customFormat="1" ht="30" customHeight="1" spans="1:21">
      <c r="A6" s="341"/>
      <c r="B6" s="341"/>
      <c r="C6" s="348"/>
      <c r="D6" s="343"/>
      <c r="E6" s="341"/>
      <c r="F6" s="347" t="s">
        <v>519</v>
      </c>
      <c r="G6" s="349" t="s">
        <v>520</v>
      </c>
      <c r="H6" s="347" t="s">
        <v>519</v>
      </c>
      <c r="I6" s="349" t="s">
        <v>520</v>
      </c>
      <c r="J6" s="347" t="s">
        <v>519</v>
      </c>
      <c r="K6" s="349" t="s">
        <v>520</v>
      </c>
      <c r="L6" s="347" t="s">
        <v>519</v>
      </c>
      <c r="M6" s="349" t="s">
        <v>520</v>
      </c>
      <c r="N6" s="347" t="s">
        <v>519</v>
      </c>
      <c r="O6" s="349" t="s">
        <v>520</v>
      </c>
      <c r="P6" s="363"/>
      <c r="Q6" s="341"/>
      <c r="R6" s="347" t="s">
        <v>519</v>
      </c>
      <c r="S6" s="375" t="s">
        <v>520</v>
      </c>
      <c r="T6" s="347" t="s">
        <v>519</v>
      </c>
      <c r="U6" s="349" t="s">
        <v>520</v>
      </c>
    </row>
    <row r="7" s="332" customFormat="1" ht="34.95" customHeight="1" spans="1:21">
      <c r="A7" s="341" t="s">
        <v>521</v>
      </c>
      <c r="B7" s="341"/>
      <c r="C7" s="341">
        <v>1</v>
      </c>
      <c r="D7" s="349" t="s">
        <v>11</v>
      </c>
      <c r="E7" s="341">
        <v>3</v>
      </c>
      <c r="F7" s="341">
        <v>4</v>
      </c>
      <c r="G7" s="349" t="s">
        <v>27</v>
      </c>
      <c r="H7" s="341">
        <v>6</v>
      </c>
      <c r="I7" s="341">
        <v>7</v>
      </c>
      <c r="J7" s="349" t="s">
        <v>39</v>
      </c>
      <c r="K7" s="341">
        <v>9</v>
      </c>
      <c r="L7" s="341">
        <v>10</v>
      </c>
      <c r="M7" s="349" t="s">
        <v>48</v>
      </c>
      <c r="N7" s="341">
        <v>12</v>
      </c>
      <c r="O7" s="341">
        <v>13</v>
      </c>
      <c r="P7" s="349" t="s">
        <v>57</v>
      </c>
      <c r="Q7" s="341">
        <v>15</v>
      </c>
      <c r="R7" s="341">
        <v>16</v>
      </c>
      <c r="S7" s="349" t="s">
        <v>66</v>
      </c>
      <c r="T7" s="341">
        <v>18</v>
      </c>
      <c r="U7" s="341">
        <v>19</v>
      </c>
    </row>
    <row r="8" s="333" customFormat="1" ht="55.95" customHeight="1" spans="1:21">
      <c r="A8" s="350" t="s">
        <v>522</v>
      </c>
      <c r="B8" s="351">
        <v>1</v>
      </c>
      <c r="C8" s="352">
        <v>19910904.12</v>
      </c>
      <c r="D8" s="353">
        <f>E8+F8+Q8</f>
        <v>40132222.23</v>
      </c>
      <c r="E8" s="352">
        <v>760383.22</v>
      </c>
      <c r="F8" s="352">
        <v>37721839.01</v>
      </c>
      <c r="G8" s="352">
        <v>17500520.9</v>
      </c>
      <c r="H8" s="354">
        <v>29065369.77</v>
      </c>
      <c r="I8" s="354">
        <v>15877010.16</v>
      </c>
      <c r="J8" s="353">
        <v>0</v>
      </c>
      <c r="K8" s="353">
        <v>0</v>
      </c>
      <c r="L8" s="353">
        <v>0</v>
      </c>
      <c r="M8" s="353">
        <v>0</v>
      </c>
      <c r="N8" s="368">
        <v>8656469.24</v>
      </c>
      <c r="O8" s="369">
        <v>1623510.74</v>
      </c>
      <c r="P8" s="370"/>
      <c r="Q8" s="352">
        <v>1650000</v>
      </c>
      <c r="R8" s="376">
        <v>0</v>
      </c>
      <c r="S8" s="376">
        <v>0</v>
      </c>
      <c r="T8" s="376">
        <v>0</v>
      </c>
      <c r="U8" s="376">
        <v>0</v>
      </c>
    </row>
    <row r="9" s="329" customFormat="1" ht="49.05" customHeight="1" spans="1:21">
      <c r="A9" s="355" t="s">
        <v>523</v>
      </c>
      <c r="B9" s="356"/>
      <c r="C9" s="356"/>
      <c r="D9" s="356"/>
      <c r="E9" s="356"/>
      <c r="F9" s="356"/>
      <c r="G9" s="356"/>
      <c r="H9" s="356"/>
      <c r="I9" s="356"/>
      <c r="J9" s="356"/>
      <c r="K9" s="356"/>
      <c r="L9" s="356"/>
      <c r="M9" s="356"/>
      <c r="N9" s="356"/>
      <c r="O9" s="356"/>
      <c r="P9" s="356"/>
      <c r="Q9" s="356"/>
      <c r="R9" s="356"/>
      <c r="S9" s="356"/>
      <c r="T9" s="356"/>
      <c r="U9" s="356"/>
    </row>
    <row r="10" ht="26.25" customHeight="1" spans="5:5">
      <c r="E10" s="357"/>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19.95" customHeight="1"/>
    <row r="142" ht="19.95" customHeight="1"/>
    <row r="143" ht="19.95" customHeight="1"/>
    <row r="144" ht="19.95" customHeight="1"/>
  </sheetData>
  <mergeCells count="20">
    <mergeCell ref="A1:U1"/>
    <mergeCell ref="A3:B3"/>
    <mergeCell ref="C3:F3"/>
    <mergeCell ref="R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zoomScale="115" zoomScaleNormal="115" topLeftCell="A4" workbookViewId="0">
      <selection activeCell="D6" sqref="D6"/>
    </sheetView>
  </sheetViews>
  <sheetFormatPr defaultColWidth="8.89166666666667" defaultRowHeight="13.5" outlineLevelCol="6"/>
  <cols>
    <col min="1" max="1" width="12.1083333333333" style="304" customWidth="1"/>
    <col min="2" max="2" width="10.1083333333333" style="304" customWidth="1"/>
    <col min="3" max="3" width="13.6666666666667" style="304" customWidth="1"/>
    <col min="4" max="4" width="108.333333333333" style="304" customWidth="1"/>
    <col min="5" max="16384" width="8.89166666666667" style="304"/>
  </cols>
  <sheetData>
    <row r="1" s="301" customFormat="1" spans="4:4">
      <c r="D1" s="70" t="s">
        <v>524</v>
      </c>
    </row>
    <row r="2" s="301" customFormat="1" ht="29.55" customHeight="1" spans="1:4">
      <c r="A2" s="305" t="s">
        <v>525</v>
      </c>
      <c r="B2" s="305"/>
      <c r="C2" s="305"/>
      <c r="D2" s="305"/>
    </row>
    <row r="3" s="302" customFormat="1" ht="31.05" customHeight="1" spans="1:7">
      <c r="A3" s="306" t="s">
        <v>526</v>
      </c>
      <c r="B3" s="307" t="s">
        <v>503</v>
      </c>
      <c r="C3" s="308"/>
      <c r="D3" s="309"/>
      <c r="E3" s="310"/>
      <c r="F3" s="310"/>
      <c r="G3" s="311"/>
    </row>
    <row r="4" s="224" customFormat="1" ht="136.05" customHeight="1" spans="1:4">
      <c r="A4" s="312" t="s">
        <v>527</v>
      </c>
      <c r="B4" s="313" t="s">
        <v>528</v>
      </c>
      <c r="C4" s="314"/>
      <c r="D4" s="315" t="s">
        <v>529</v>
      </c>
    </row>
    <row r="5" s="224" customFormat="1" ht="117" customHeight="1" spans="1:4">
      <c r="A5" s="316"/>
      <c r="B5" s="317" t="s">
        <v>530</v>
      </c>
      <c r="C5" s="318"/>
      <c r="D5" s="319" t="s">
        <v>531</v>
      </c>
    </row>
    <row r="6" s="224" customFormat="1" ht="124.05" customHeight="1" spans="1:4">
      <c r="A6" s="316"/>
      <c r="B6" s="317" t="s">
        <v>532</v>
      </c>
      <c r="C6" s="318"/>
      <c r="D6" s="319" t="s">
        <v>533</v>
      </c>
    </row>
    <row r="7" s="224" customFormat="1" ht="132" customHeight="1" spans="1:4">
      <c r="A7" s="316"/>
      <c r="B7" s="317" t="s">
        <v>534</v>
      </c>
      <c r="C7" s="318"/>
      <c r="D7" s="317" t="s">
        <v>535</v>
      </c>
    </row>
    <row r="8" s="224" customFormat="1" ht="120" customHeight="1" spans="1:4">
      <c r="A8" s="316"/>
      <c r="B8" s="317" t="s">
        <v>536</v>
      </c>
      <c r="C8" s="320"/>
      <c r="D8" s="321" t="s">
        <v>537</v>
      </c>
    </row>
    <row r="9" s="224" customFormat="1" ht="55.05" customHeight="1" spans="1:4">
      <c r="A9" s="322" t="s">
        <v>538</v>
      </c>
      <c r="B9" s="323" t="s">
        <v>539</v>
      </c>
      <c r="C9" s="324"/>
      <c r="D9" s="317" t="s">
        <v>540</v>
      </c>
    </row>
    <row r="10" s="224" customFormat="1" ht="33" customHeight="1" spans="1:4">
      <c r="A10" s="316"/>
      <c r="B10" s="317" t="s">
        <v>541</v>
      </c>
      <c r="C10" s="324" t="s">
        <v>542</v>
      </c>
      <c r="D10" s="317" t="s">
        <v>543</v>
      </c>
    </row>
    <row r="11" s="224" customFormat="1" ht="54" customHeight="1" spans="1:4">
      <c r="A11" s="316"/>
      <c r="B11" s="318"/>
      <c r="C11" s="324" t="s">
        <v>544</v>
      </c>
      <c r="D11" s="317" t="s">
        <v>545</v>
      </c>
    </row>
    <row r="12" s="224" customFormat="1" ht="75" customHeight="1" spans="1:4">
      <c r="A12" s="325" t="s">
        <v>546</v>
      </c>
      <c r="B12" s="324"/>
      <c r="C12" s="324"/>
      <c r="D12" s="326" t="s">
        <v>547</v>
      </c>
    </row>
    <row r="13" s="224" customFormat="1" ht="159" customHeight="1" spans="1:4">
      <c r="A13" s="325" t="s">
        <v>548</v>
      </c>
      <c r="B13" s="324"/>
      <c r="C13" s="324"/>
      <c r="D13" s="317" t="s">
        <v>549</v>
      </c>
    </row>
    <row r="14" s="224" customFormat="1" ht="42" customHeight="1" spans="1:4">
      <c r="A14" s="325" t="s">
        <v>550</v>
      </c>
      <c r="B14" s="324"/>
      <c r="C14" s="324"/>
      <c r="D14" s="317" t="s">
        <v>551</v>
      </c>
    </row>
    <row r="15" s="224" customFormat="1" ht="100.05" customHeight="1" spans="1:4">
      <c r="A15" s="325" t="s">
        <v>552</v>
      </c>
      <c r="B15" s="324"/>
      <c r="C15" s="324"/>
      <c r="D15" s="317" t="s">
        <v>553</v>
      </c>
    </row>
    <row r="16" s="224" customFormat="1" ht="24" customHeight="1" spans="1:4">
      <c r="A16" s="325" t="s">
        <v>554</v>
      </c>
      <c r="B16" s="324"/>
      <c r="C16" s="324"/>
      <c r="D16" s="317" t="s">
        <v>555</v>
      </c>
    </row>
    <row r="17" s="301" customFormat="1"/>
    <row r="18" s="303" customFormat="1" ht="21" customHeight="1" spans="1:4">
      <c r="A18" s="327" t="s">
        <v>556</v>
      </c>
      <c r="B18" s="327"/>
      <c r="C18" s="327"/>
      <c r="D18" s="327"/>
    </row>
  </sheetData>
  <mergeCells count="17">
    <mergeCell ref="A2:D2"/>
    <mergeCell ref="B3:D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357638888888889" top="1" bottom="1" header="0.5" footer="0.5"/>
  <pageSetup paperSize="9" scale="9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69"/>
  <sheetViews>
    <sheetView zoomScale="115" zoomScaleNormal="115" topLeftCell="A5" workbookViewId="0">
      <selection activeCell="J1" sqref="J1"/>
    </sheetView>
  </sheetViews>
  <sheetFormatPr defaultColWidth="10" defaultRowHeight="15"/>
  <cols>
    <col min="1" max="1" width="17.5583333333333" style="224" customWidth="1"/>
    <col min="2" max="2" width="13" style="224" customWidth="1"/>
    <col min="3" max="3" width="34.225" style="224" customWidth="1"/>
    <col min="4" max="4" width="10.8916666666667" style="224" customWidth="1"/>
    <col min="5" max="5" width="18.775" style="224" customWidth="1"/>
    <col min="6" max="6" width="16" style="224" customWidth="1"/>
    <col min="7" max="7" width="13.3333333333333" style="224" customWidth="1"/>
    <col min="8" max="8" width="15.225" style="224" customWidth="1"/>
    <col min="9" max="9" width="11.3333333333333" style="224" customWidth="1"/>
    <col min="10" max="10" width="14.225" style="224" customWidth="1"/>
    <col min="11" max="16384" width="10" style="224"/>
  </cols>
  <sheetData>
    <row r="1" spans="10:10">
      <c r="J1" s="70" t="s">
        <v>557</v>
      </c>
    </row>
    <row r="2" ht="33" customHeight="1" spans="1:10">
      <c r="A2" s="225" t="s">
        <v>558</v>
      </c>
      <c r="B2" s="225"/>
      <c r="C2" s="225"/>
      <c r="D2" s="225"/>
      <c r="E2" s="225"/>
      <c r="F2" s="225"/>
      <c r="G2" s="225"/>
      <c r="H2" s="225"/>
      <c r="I2" s="225"/>
      <c r="J2" s="225"/>
    </row>
    <row r="3" s="220" customFormat="1" ht="12.75" spans="1:10">
      <c r="A3" s="226"/>
      <c r="B3" s="226"/>
      <c r="C3" s="227"/>
      <c r="D3" s="228"/>
      <c r="E3" s="227"/>
      <c r="F3" s="227"/>
      <c r="G3" s="229"/>
      <c r="J3" s="185"/>
    </row>
    <row r="4" s="221" customFormat="1" ht="30" customHeight="1" spans="1:10">
      <c r="A4" s="230" t="s">
        <v>559</v>
      </c>
      <c r="B4" s="231" t="s">
        <v>560</v>
      </c>
      <c r="C4" s="232"/>
      <c r="D4" s="232"/>
      <c r="E4" s="232"/>
      <c r="F4" s="232"/>
      <c r="G4" s="232"/>
      <c r="H4" s="232"/>
      <c r="I4" s="232"/>
      <c r="J4" s="232"/>
    </row>
    <row r="5" s="221" customFormat="1" ht="32.1" customHeight="1" spans="1:10">
      <c r="A5" s="230" t="s">
        <v>561</v>
      </c>
      <c r="B5" s="230"/>
      <c r="C5" s="230"/>
      <c r="D5" s="230"/>
      <c r="E5" s="230"/>
      <c r="F5" s="230"/>
      <c r="G5" s="230"/>
      <c r="H5" s="230"/>
      <c r="I5" s="230"/>
      <c r="J5" s="230" t="s">
        <v>562</v>
      </c>
    </row>
    <row r="6" s="221" customFormat="1" ht="148.95" customHeight="1" spans="1:10">
      <c r="A6" s="230" t="s">
        <v>563</v>
      </c>
      <c r="B6" s="233" t="s">
        <v>564</v>
      </c>
      <c r="C6" s="234" t="s">
        <v>565</v>
      </c>
      <c r="D6" s="235"/>
      <c r="E6" s="235"/>
      <c r="F6" s="235"/>
      <c r="G6" s="235"/>
      <c r="H6" s="235"/>
      <c r="I6" s="291"/>
      <c r="J6" s="233"/>
    </row>
    <row r="7" s="221" customFormat="1" ht="82.95" customHeight="1" spans="1:10">
      <c r="A7" s="230"/>
      <c r="B7" s="233" t="s">
        <v>566</v>
      </c>
      <c r="C7" s="234" t="s">
        <v>567</v>
      </c>
      <c r="D7" s="235"/>
      <c r="E7" s="235"/>
      <c r="F7" s="235"/>
      <c r="G7" s="235"/>
      <c r="H7" s="235"/>
      <c r="I7" s="291"/>
      <c r="J7" s="233"/>
    </row>
    <row r="8" s="221" customFormat="1" ht="32.1" customHeight="1" spans="1:10">
      <c r="A8" s="236" t="s">
        <v>568</v>
      </c>
      <c r="B8" s="236"/>
      <c r="C8" s="236"/>
      <c r="D8" s="236"/>
      <c r="E8" s="236"/>
      <c r="F8" s="236"/>
      <c r="G8" s="236"/>
      <c r="H8" s="236"/>
      <c r="I8" s="236"/>
      <c r="J8" s="236"/>
    </row>
    <row r="9" s="221" customFormat="1" ht="32.1" customHeight="1" spans="1:10">
      <c r="A9" s="237" t="s">
        <v>569</v>
      </c>
      <c r="B9" s="238" t="s">
        <v>570</v>
      </c>
      <c r="C9" s="238"/>
      <c r="D9" s="238"/>
      <c r="E9" s="238"/>
      <c r="F9" s="238"/>
      <c r="G9" s="239" t="s">
        <v>571</v>
      </c>
      <c r="H9" s="239"/>
      <c r="I9" s="239"/>
      <c r="J9" s="239"/>
    </row>
    <row r="10" s="221" customFormat="1" ht="61.95" customHeight="1" spans="1:10">
      <c r="A10" s="240" t="s">
        <v>572</v>
      </c>
      <c r="B10" s="234" t="s">
        <v>573</v>
      </c>
      <c r="C10" s="241"/>
      <c r="D10" s="241"/>
      <c r="E10" s="241"/>
      <c r="F10" s="242"/>
      <c r="G10" s="234" t="s">
        <v>574</v>
      </c>
      <c r="H10" s="241"/>
      <c r="I10" s="241"/>
      <c r="J10" s="242"/>
    </row>
    <row r="11" s="221" customFormat="1" ht="61.95" customHeight="1" spans="1:12">
      <c r="A11" s="240" t="s">
        <v>575</v>
      </c>
      <c r="B11" s="234" t="s">
        <v>573</v>
      </c>
      <c r="C11" s="241"/>
      <c r="D11" s="241"/>
      <c r="E11" s="241"/>
      <c r="F11" s="242"/>
      <c r="G11" s="411" t="s">
        <v>576</v>
      </c>
      <c r="H11" s="244"/>
      <c r="I11" s="244"/>
      <c r="J11" s="292"/>
      <c r="L11" s="293"/>
    </row>
    <row r="12" s="221" customFormat="1" ht="61.95" customHeight="1" spans="1:10">
      <c r="A12" s="240" t="s">
        <v>577</v>
      </c>
      <c r="B12" s="234" t="s">
        <v>573</v>
      </c>
      <c r="C12" s="241"/>
      <c r="D12" s="241"/>
      <c r="E12" s="241"/>
      <c r="F12" s="242"/>
      <c r="G12" s="411" t="s">
        <v>576</v>
      </c>
      <c r="H12" s="244"/>
      <c r="I12" s="244"/>
      <c r="J12" s="292"/>
    </row>
    <row r="13" s="221" customFormat="1" ht="32.1" customHeight="1" spans="1:10">
      <c r="A13" s="236" t="s">
        <v>578</v>
      </c>
      <c r="B13" s="236"/>
      <c r="C13" s="236"/>
      <c r="D13" s="236"/>
      <c r="E13" s="236"/>
      <c r="F13" s="236"/>
      <c r="G13" s="236"/>
      <c r="H13" s="236"/>
      <c r="I13" s="236"/>
      <c r="J13" s="236"/>
    </row>
    <row r="14" s="221" customFormat="1" ht="32.1" customHeight="1" spans="1:10">
      <c r="A14" s="237" t="s">
        <v>579</v>
      </c>
      <c r="B14" s="237" t="s">
        <v>580</v>
      </c>
      <c r="C14" s="245" t="s">
        <v>581</v>
      </c>
      <c r="D14" s="246"/>
      <c r="E14" s="247" t="s">
        <v>582</v>
      </c>
      <c r="F14" s="248"/>
      <c r="G14" s="249"/>
      <c r="H14" s="250" t="s">
        <v>583</v>
      </c>
      <c r="I14" s="294" t="s">
        <v>584</v>
      </c>
      <c r="J14" s="250" t="s">
        <v>585</v>
      </c>
    </row>
    <row r="15" s="221" customFormat="1" ht="32.1" customHeight="1" spans="1:10">
      <c r="A15" s="237"/>
      <c r="B15" s="237"/>
      <c r="C15" s="251"/>
      <c r="D15" s="252"/>
      <c r="E15" s="237" t="s">
        <v>586</v>
      </c>
      <c r="F15" s="237" t="s">
        <v>587</v>
      </c>
      <c r="G15" s="237" t="s">
        <v>588</v>
      </c>
      <c r="H15" s="253"/>
      <c r="I15" s="253"/>
      <c r="J15" s="295"/>
    </row>
    <row r="16" s="221" customFormat="1" ht="34.95" customHeight="1" spans="1:10">
      <c r="A16" s="254" t="s">
        <v>589</v>
      </c>
      <c r="B16" s="255" t="s">
        <v>590</v>
      </c>
      <c r="C16" s="254" t="s">
        <v>591</v>
      </c>
      <c r="D16" s="256"/>
      <c r="E16" s="257">
        <f t="shared" ref="E16:E21" si="0">SUM(F16:G16)</f>
        <v>25643617.04</v>
      </c>
      <c r="F16" s="258">
        <v>25643617.04</v>
      </c>
      <c r="G16" s="259"/>
      <c r="H16" s="258">
        <v>25643617.04</v>
      </c>
      <c r="I16" s="296">
        <f t="shared" ref="I16:I21" si="1">H16/E16</f>
        <v>1</v>
      </c>
      <c r="J16" s="297"/>
    </row>
    <row r="17" s="221" customFormat="1" ht="34.95" customHeight="1" spans="1:10">
      <c r="A17" s="254" t="s">
        <v>592</v>
      </c>
      <c r="B17" s="255" t="s">
        <v>590</v>
      </c>
      <c r="C17" s="254" t="s">
        <v>593</v>
      </c>
      <c r="D17" s="256"/>
      <c r="E17" s="257">
        <f t="shared" si="0"/>
        <v>1076734.71</v>
      </c>
      <c r="F17" s="258">
        <v>1073651.44</v>
      </c>
      <c r="G17" s="259">
        <v>3083.27</v>
      </c>
      <c r="H17" s="258">
        <v>1277806.5</v>
      </c>
      <c r="I17" s="296">
        <f t="shared" si="1"/>
        <v>1.18674218276106</v>
      </c>
      <c r="J17" s="297"/>
    </row>
    <row r="18" s="221" customFormat="1" ht="34.95" customHeight="1" spans="1:10">
      <c r="A18" s="254" t="s">
        <v>594</v>
      </c>
      <c r="B18" s="255" t="s">
        <v>590</v>
      </c>
      <c r="C18" s="254" t="s">
        <v>595</v>
      </c>
      <c r="D18" s="256"/>
      <c r="E18" s="257">
        <f t="shared" si="0"/>
        <v>2579279.56</v>
      </c>
      <c r="F18" s="258">
        <v>2579279.56</v>
      </c>
      <c r="G18" s="259"/>
      <c r="H18" s="258">
        <v>2579279.56</v>
      </c>
      <c r="I18" s="296">
        <f t="shared" si="1"/>
        <v>1</v>
      </c>
      <c r="J18" s="297"/>
    </row>
    <row r="19" s="221" customFormat="1" ht="34.95" customHeight="1" spans="1:10">
      <c r="A19" s="254" t="s">
        <v>596</v>
      </c>
      <c r="B19" s="255" t="s">
        <v>590</v>
      </c>
      <c r="C19" s="254" t="s">
        <v>597</v>
      </c>
      <c r="D19" s="256"/>
      <c r="E19" s="257">
        <f t="shared" si="0"/>
        <v>51564.5</v>
      </c>
      <c r="F19" s="260">
        <v>51564.5</v>
      </c>
      <c r="G19" s="259"/>
      <c r="H19" s="258">
        <v>39554.5</v>
      </c>
      <c r="I19" s="296">
        <f t="shared" si="1"/>
        <v>0.767087822048115</v>
      </c>
      <c r="J19" s="297"/>
    </row>
    <row r="20" s="221" customFormat="1" ht="34.95" customHeight="1" spans="1:10">
      <c r="A20" s="254" t="s">
        <v>598</v>
      </c>
      <c r="B20" s="255" t="s">
        <v>590</v>
      </c>
      <c r="C20" s="254" t="s">
        <v>599</v>
      </c>
      <c r="D20" s="256"/>
      <c r="E20" s="257">
        <f t="shared" si="0"/>
        <v>88870.96</v>
      </c>
      <c r="F20" s="260">
        <v>88870.96</v>
      </c>
      <c r="G20" s="259"/>
      <c r="H20" s="258">
        <v>88870.96</v>
      </c>
      <c r="I20" s="296">
        <f t="shared" si="1"/>
        <v>1</v>
      </c>
      <c r="J20" s="297"/>
    </row>
    <row r="21" s="221" customFormat="1" ht="34.95" customHeight="1" spans="1:10">
      <c r="A21" s="254" t="s">
        <v>600</v>
      </c>
      <c r="B21" s="255" t="s">
        <v>590</v>
      </c>
      <c r="C21" s="261" t="s">
        <v>601</v>
      </c>
      <c r="D21" s="262"/>
      <c r="E21" s="257">
        <f t="shared" si="0"/>
        <v>178000</v>
      </c>
      <c r="F21" s="260">
        <v>178000</v>
      </c>
      <c r="G21" s="259"/>
      <c r="H21" s="258">
        <v>112000</v>
      </c>
      <c r="I21" s="296">
        <f t="shared" si="1"/>
        <v>0.629213483146067</v>
      </c>
      <c r="J21" s="297"/>
    </row>
    <row r="22" s="221" customFormat="1" ht="34.95" customHeight="1" spans="1:10">
      <c r="A22" s="254" t="s">
        <v>602</v>
      </c>
      <c r="B22" s="255" t="s">
        <v>590</v>
      </c>
      <c r="C22" s="254" t="s">
        <v>603</v>
      </c>
      <c r="D22" s="256"/>
      <c r="E22" s="257">
        <f t="shared" ref="E22:E28" si="2">SUM(F22:G22)</f>
        <v>1120755</v>
      </c>
      <c r="F22" s="260">
        <v>1120755</v>
      </c>
      <c r="G22" s="259"/>
      <c r="H22" s="258">
        <v>1131985</v>
      </c>
      <c r="I22" s="296">
        <f t="shared" ref="I22:I29" si="3">H22/E22</f>
        <v>1.01002003113972</v>
      </c>
      <c r="J22" s="297"/>
    </row>
    <row r="23" s="221" customFormat="1" ht="34.95" customHeight="1" spans="1:10">
      <c r="A23" s="254" t="s">
        <v>604</v>
      </c>
      <c r="B23" s="255" t="s">
        <v>590</v>
      </c>
      <c r="C23" s="254" t="s">
        <v>605</v>
      </c>
      <c r="D23" s="256"/>
      <c r="E23" s="257">
        <f t="shared" si="2"/>
        <v>1109292.85</v>
      </c>
      <c r="F23" s="260">
        <v>1109292.85</v>
      </c>
      <c r="G23" s="259"/>
      <c r="H23" s="258">
        <v>1253375</v>
      </c>
      <c r="I23" s="296">
        <f t="shared" si="3"/>
        <v>1.12988648579138</v>
      </c>
      <c r="J23" s="297"/>
    </row>
    <row r="24" s="221" customFormat="1" ht="34.95" customHeight="1" spans="1:10">
      <c r="A24" s="254" t="s">
        <v>606</v>
      </c>
      <c r="B24" s="255" t="s">
        <v>590</v>
      </c>
      <c r="C24" s="254" t="s">
        <v>607</v>
      </c>
      <c r="D24" s="256"/>
      <c r="E24" s="257">
        <f t="shared" si="2"/>
        <v>539090.38</v>
      </c>
      <c r="F24" s="260">
        <v>539090.38</v>
      </c>
      <c r="G24" s="259"/>
      <c r="H24" s="258">
        <v>524470.38</v>
      </c>
      <c r="I24" s="296">
        <f t="shared" si="3"/>
        <v>0.97288024319781</v>
      </c>
      <c r="J24" s="297"/>
    </row>
    <row r="25" s="221" customFormat="1" ht="34.95" customHeight="1" spans="1:10">
      <c r="A25" s="254" t="s">
        <v>608</v>
      </c>
      <c r="B25" s="255" t="s">
        <v>590</v>
      </c>
      <c r="C25" s="261" t="s">
        <v>609</v>
      </c>
      <c r="D25" s="262"/>
      <c r="E25" s="257">
        <f t="shared" si="2"/>
        <v>309078.61</v>
      </c>
      <c r="F25" s="260">
        <v>309078.61</v>
      </c>
      <c r="G25" s="259"/>
      <c r="H25" s="258">
        <v>331742.24</v>
      </c>
      <c r="I25" s="296">
        <f t="shared" si="3"/>
        <v>1.07332642656831</v>
      </c>
      <c r="J25" s="297"/>
    </row>
    <row r="26" s="221" customFormat="1" ht="34.95" customHeight="1" spans="1:10">
      <c r="A26" s="254" t="s">
        <v>610</v>
      </c>
      <c r="B26" s="255" t="s">
        <v>590</v>
      </c>
      <c r="C26" s="261" t="s">
        <v>611</v>
      </c>
      <c r="D26" s="262"/>
      <c r="E26" s="257">
        <f t="shared" si="2"/>
        <v>235500.8</v>
      </c>
      <c r="F26" s="260">
        <v>235500.8</v>
      </c>
      <c r="G26" s="259"/>
      <c r="H26" s="258">
        <v>235500.8</v>
      </c>
      <c r="I26" s="296">
        <f t="shared" si="3"/>
        <v>1</v>
      </c>
      <c r="J26" s="297"/>
    </row>
    <row r="27" s="221" customFormat="1" ht="34.95" customHeight="1" spans="1:10">
      <c r="A27" s="254" t="s">
        <v>612</v>
      </c>
      <c r="B27" s="255" t="s">
        <v>590</v>
      </c>
      <c r="C27" s="261" t="s">
        <v>613</v>
      </c>
      <c r="D27" s="262"/>
      <c r="E27" s="257">
        <f t="shared" si="2"/>
        <v>1080730.53</v>
      </c>
      <c r="F27" s="263">
        <v>1080730.53</v>
      </c>
      <c r="G27" s="259"/>
      <c r="H27" s="264">
        <v>962939.42</v>
      </c>
      <c r="I27" s="296">
        <f t="shared" si="3"/>
        <v>0.891007881492901</v>
      </c>
      <c r="J27" s="297"/>
    </row>
    <row r="28" s="221" customFormat="1" ht="34.95" customHeight="1" spans="1:10">
      <c r="A28" s="254" t="s">
        <v>614</v>
      </c>
      <c r="B28" s="255" t="s">
        <v>590</v>
      </c>
      <c r="C28" s="261" t="s">
        <v>615</v>
      </c>
      <c r="D28" s="262"/>
      <c r="E28" s="257">
        <f t="shared" si="2"/>
        <v>4266.55</v>
      </c>
      <c r="F28" s="260">
        <v>4266.55</v>
      </c>
      <c r="G28" s="259"/>
      <c r="H28" s="258">
        <v>20621.67</v>
      </c>
      <c r="I28" s="296">
        <f t="shared" si="3"/>
        <v>4.8333360677831</v>
      </c>
      <c r="J28" s="297"/>
    </row>
    <row r="29" s="221" customFormat="1" ht="28.05" customHeight="1" spans="1:10">
      <c r="A29" s="237" t="s">
        <v>522</v>
      </c>
      <c r="B29" s="265"/>
      <c r="C29" s="266"/>
      <c r="D29" s="267"/>
      <c r="E29" s="257">
        <f>SUM(E16:E28)</f>
        <v>34016781.49</v>
      </c>
      <c r="F29" s="257">
        <f>SUM(F16:F28)</f>
        <v>34013698.22</v>
      </c>
      <c r="G29" s="257">
        <f>SUM(G16:G28)</f>
        <v>3083.27</v>
      </c>
      <c r="H29" s="257">
        <f>SUM(H16:H28)</f>
        <v>34201763.07</v>
      </c>
      <c r="I29" s="296">
        <f t="shared" si="3"/>
        <v>1.00543795067897</v>
      </c>
      <c r="J29" s="297"/>
    </row>
    <row r="30" s="221" customFormat="1" ht="32.1" customHeight="1" spans="1:10">
      <c r="A30" s="236" t="s">
        <v>616</v>
      </c>
      <c r="B30" s="236"/>
      <c r="C30" s="236"/>
      <c r="D30" s="236"/>
      <c r="E30" s="236"/>
      <c r="F30" s="236"/>
      <c r="G30" s="236"/>
      <c r="H30" s="236"/>
      <c r="I30" s="236"/>
      <c r="J30" s="236"/>
    </row>
    <row r="31" s="222" customFormat="1" ht="32.1" customHeight="1" spans="1:10">
      <c r="A31" s="268" t="s">
        <v>617</v>
      </c>
      <c r="B31" s="269" t="s">
        <v>618</v>
      </c>
      <c r="C31" s="269" t="s">
        <v>619</v>
      </c>
      <c r="D31" s="268" t="s">
        <v>620</v>
      </c>
      <c r="E31" s="270" t="s">
        <v>621</v>
      </c>
      <c r="F31" s="270" t="s">
        <v>622</v>
      </c>
      <c r="G31" s="270" t="s">
        <v>623</v>
      </c>
      <c r="H31" s="271" t="s">
        <v>624</v>
      </c>
      <c r="I31" s="271"/>
      <c r="J31" s="271"/>
    </row>
    <row r="32" s="223" customFormat="1" ht="16.8" customHeight="1" spans="1:10">
      <c r="A32" s="272" t="s">
        <v>625</v>
      </c>
      <c r="B32" s="273" t="s">
        <v>626</v>
      </c>
      <c r="C32" s="274" t="s">
        <v>627</v>
      </c>
      <c r="D32" s="272" t="s">
        <v>628</v>
      </c>
      <c r="E32" s="275">
        <v>1261</v>
      </c>
      <c r="F32" s="276" t="s">
        <v>629</v>
      </c>
      <c r="G32" s="275">
        <v>1261</v>
      </c>
      <c r="H32" s="277" t="s">
        <v>630</v>
      </c>
      <c r="I32" s="277"/>
      <c r="J32" s="277"/>
    </row>
    <row r="33" s="223" customFormat="1" ht="16.8" customHeight="1" spans="1:10">
      <c r="A33" s="272"/>
      <c r="B33" s="278"/>
      <c r="C33" s="274" t="s">
        <v>631</v>
      </c>
      <c r="D33" s="272" t="s">
        <v>632</v>
      </c>
      <c r="E33" s="279">
        <v>12</v>
      </c>
      <c r="F33" s="272" t="s">
        <v>633</v>
      </c>
      <c r="G33" s="279">
        <v>12</v>
      </c>
      <c r="H33" s="277" t="s">
        <v>630</v>
      </c>
      <c r="I33" s="277"/>
      <c r="J33" s="277"/>
    </row>
    <row r="34" s="223" customFormat="1" ht="16.8" customHeight="1" spans="1:10">
      <c r="A34" s="272"/>
      <c r="B34" s="280"/>
      <c r="C34" s="274" t="s">
        <v>634</v>
      </c>
      <c r="D34" s="272" t="s">
        <v>632</v>
      </c>
      <c r="E34" s="279">
        <v>12</v>
      </c>
      <c r="F34" s="272" t="s">
        <v>633</v>
      </c>
      <c r="G34" s="279">
        <v>12</v>
      </c>
      <c r="H34" s="277" t="s">
        <v>630</v>
      </c>
      <c r="I34" s="277"/>
      <c r="J34" s="277"/>
    </row>
    <row r="35" s="223" customFormat="1" ht="16.8" customHeight="1" spans="1:10">
      <c r="A35" s="272"/>
      <c r="B35" s="273" t="s">
        <v>635</v>
      </c>
      <c r="C35" s="281" t="s">
        <v>636</v>
      </c>
      <c r="D35" s="272" t="s">
        <v>628</v>
      </c>
      <c r="E35" s="279">
        <v>100</v>
      </c>
      <c r="F35" s="272" t="s">
        <v>637</v>
      </c>
      <c r="G35" s="279">
        <v>100</v>
      </c>
      <c r="H35" s="277" t="s">
        <v>630</v>
      </c>
      <c r="I35" s="277"/>
      <c r="J35" s="277"/>
    </row>
    <row r="36" s="223" customFormat="1" ht="16.8" customHeight="1" spans="1:10">
      <c r="A36" s="272"/>
      <c r="B36" s="278"/>
      <c r="C36" s="281" t="s">
        <v>638</v>
      </c>
      <c r="D36" s="272" t="s">
        <v>628</v>
      </c>
      <c r="E36" s="279">
        <v>100</v>
      </c>
      <c r="F36" s="272" t="s">
        <v>637</v>
      </c>
      <c r="G36" s="279">
        <v>100</v>
      </c>
      <c r="H36" s="277" t="s">
        <v>630</v>
      </c>
      <c r="I36" s="277"/>
      <c r="J36" s="277"/>
    </row>
    <row r="37" s="223" customFormat="1" ht="16.8" customHeight="1" spans="1:10">
      <c r="A37" s="272"/>
      <c r="B37" s="278"/>
      <c r="C37" s="281" t="s">
        <v>639</v>
      </c>
      <c r="D37" s="272" t="s">
        <v>628</v>
      </c>
      <c r="E37" s="279">
        <v>100</v>
      </c>
      <c r="F37" s="272" t="s">
        <v>637</v>
      </c>
      <c r="G37" s="279">
        <v>100</v>
      </c>
      <c r="H37" s="277" t="s">
        <v>630</v>
      </c>
      <c r="I37" s="277"/>
      <c r="J37" s="277"/>
    </row>
    <row r="38" s="223" customFormat="1" ht="16.8" customHeight="1" spans="1:10">
      <c r="A38" s="272"/>
      <c r="B38" s="278"/>
      <c r="C38" s="281" t="s">
        <v>640</v>
      </c>
      <c r="D38" s="272" t="s">
        <v>628</v>
      </c>
      <c r="E38" s="279">
        <v>100</v>
      </c>
      <c r="F38" s="272" t="s">
        <v>637</v>
      </c>
      <c r="G38" s="279">
        <v>100</v>
      </c>
      <c r="H38" s="277" t="s">
        <v>630</v>
      </c>
      <c r="I38" s="277"/>
      <c r="J38" s="277"/>
    </row>
    <row r="39" s="223" customFormat="1" ht="16.8" customHeight="1" spans="1:10">
      <c r="A39" s="272"/>
      <c r="B39" s="278"/>
      <c r="C39" s="281" t="s">
        <v>641</v>
      </c>
      <c r="D39" s="272" t="s">
        <v>632</v>
      </c>
      <c r="E39" s="279">
        <v>30</v>
      </c>
      <c r="F39" s="272" t="s">
        <v>637</v>
      </c>
      <c r="G39" s="279">
        <v>31</v>
      </c>
      <c r="H39" s="277" t="s">
        <v>630</v>
      </c>
      <c r="I39" s="277"/>
      <c r="J39" s="277"/>
    </row>
    <row r="40" s="223" customFormat="1" ht="16.8" customHeight="1" spans="1:10">
      <c r="A40" s="272"/>
      <c r="B40" s="280"/>
      <c r="C40" s="281" t="s">
        <v>642</v>
      </c>
      <c r="D40" s="272" t="s">
        <v>632</v>
      </c>
      <c r="E40" s="279">
        <v>95</v>
      </c>
      <c r="F40" s="272" t="s">
        <v>637</v>
      </c>
      <c r="G40" s="279">
        <v>100</v>
      </c>
      <c r="H40" s="277" t="s">
        <v>630</v>
      </c>
      <c r="I40" s="277"/>
      <c r="J40" s="277"/>
    </row>
    <row r="41" s="223" customFormat="1" ht="16.8" customHeight="1" spans="1:10">
      <c r="A41" s="272"/>
      <c r="B41" s="273" t="s">
        <v>643</v>
      </c>
      <c r="C41" s="274" t="s">
        <v>644</v>
      </c>
      <c r="D41" s="272" t="s">
        <v>645</v>
      </c>
      <c r="E41" s="282" t="s">
        <v>646</v>
      </c>
      <c r="F41" s="272" t="s">
        <v>647</v>
      </c>
      <c r="G41" s="279" t="s">
        <v>648</v>
      </c>
      <c r="H41" s="277" t="s">
        <v>630</v>
      </c>
      <c r="I41" s="277"/>
      <c r="J41" s="277"/>
    </row>
    <row r="42" s="223" customFormat="1" ht="16.8" customHeight="1" spans="1:10">
      <c r="A42" s="272"/>
      <c r="B42" s="280"/>
      <c r="C42" s="274" t="s">
        <v>649</v>
      </c>
      <c r="D42" s="272" t="s">
        <v>645</v>
      </c>
      <c r="E42" s="282" t="s">
        <v>646</v>
      </c>
      <c r="F42" s="272" t="s">
        <v>647</v>
      </c>
      <c r="G42" s="279" t="s">
        <v>648</v>
      </c>
      <c r="H42" s="277" t="s">
        <v>630</v>
      </c>
      <c r="I42" s="277"/>
      <c r="J42" s="277"/>
    </row>
    <row r="43" s="223" customFormat="1" ht="15.6" customHeight="1" spans="1:10">
      <c r="A43" s="272" t="s">
        <v>625</v>
      </c>
      <c r="B43" s="283" t="s">
        <v>650</v>
      </c>
      <c r="C43" s="284" t="s">
        <v>651</v>
      </c>
      <c r="D43" s="285" t="s">
        <v>628</v>
      </c>
      <c r="E43" s="285">
        <v>300</v>
      </c>
      <c r="F43" s="286" t="s">
        <v>652</v>
      </c>
      <c r="G43" s="285">
        <v>300</v>
      </c>
      <c r="H43" s="277" t="s">
        <v>630</v>
      </c>
      <c r="I43" s="277"/>
      <c r="J43" s="277"/>
    </row>
    <row r="44" s="223" customFormat="1" ht="15.6" customHeight="1" spans="1:10">
      <c r="A44" s="272"/>
      <c r="B44" s="287"/>
      <c r="C44" s="284" t="s">
        <v>653</v>
      </c>
      <c r="D44" s="285" t="s">
        <v>628</v>
      </c>
      <c r="E44" s="285">
        <v>700</v>
      </c>
      <c r="F44" s="286" t="s">
        <v>652</v>
      </c>
      <c r="G44" s="285">
        <v>700</v>
      </c>
      <c r="H44" s="277" t="s">
        <v>630</v>
      </c>
      <c r="I44" s="277"/>
      <c r="J44" s="277"/>
    </row>
    <row r="45" s="223" customFormat="1" ht="15.6" customHeight="1" spans="1:10">
      <c r="A45" s="272"/>
      <c r="B45" s="287"/>
      <c r="C45" s="288" t="s">
        <v>654</v>
      </c>
      <c r="D45" s="272" t="s">
        <v>628</v>
      </c>
      <c r="E45" s="279">
        <v>600</v>
      </c>
      <c r="F45" s="272" t="s">
        <v>652</v>
      </c>
      <c r="G45" s="279">
        <v>600</v>
      </c>
      <c r="H45" s="277" t="s">
        <v>630</v>
      </c>
      <c r="I45" s="277"/>
      <c r="J45" s="277"/>
    </row>
    <row r="46" s="223" customFormat="1" ht="15.6" customHeight="1" spans="1:10">
      <c r="A46" s="272"/>
      <c r="B46" s="287"/>
      <c r="C46" s="288" t="s">
        <v>655</v>
      </c>
      <c r="D46" s="272" t="s">
        <v>628</v>
      </c>
      <c r="E46" s="279">
        <v>1000</v>
      </c>
      <c r="F46" s="272" t="s">
        <v>652</v>
      </c>
      <c r="G46" s="279">
        <v>1000</v>
      </c>
      <c r="H46" s="277" t="s">
        <v>630</v>
      </c>
      <c r="I46" s="277"/>
      <c r="J46" s="277"/>
    </row>
    <row r="47" s="223" customFormat="1" ht="15.6" customHeight="1" spans="1:10">
      <c r="A47" s="272"/>
      <c r="B47" s="287"/>
      <c r="C47" s="288" t="s">
        <v>656</v>
      </c>
      <c r="D47" s="272" t="s">
        <v>628</v>
      </c>
      <c r="E47" s="279">
        <v>500</v>
      </c>
      <c r="F47" s="272" t="s">
        <v>652</v>
      </c>
      <c r="G47" s="279">
        <v>500</v>
      </c>
      <c r="H47" s="277" t="s">
        <v>630</v>
      </c>
      <c r="I47" s="277"/>
      <c r="J47" s="277"/>
    </row>
    <row r="48" s="223" customFormat="1" ht="15.6" customHeight="1" spans="1:10">
      <c r="A48" s="272"/>
      <c r="B48" s="287"/>
      <c r="C48" s="288" t="s">
        <v>657</v>
      </c>
      <c r="D48" s="272" t="s">
        <v>628</v>
      </c>
      <c r="E48" s="279">
        <v>650</v>
      </c>
      <c r="F48" s="272" t="s">
        <v>652</v>
      </c>
      <c r="G48" s="279">
        <v>650</v>
      </c>
      <c r="H48" s="277" t="s">
        <v>630</v>
      </c>
      <c r="I48" s="277"/>
      <c r="J48" s="277"/>
    </row>
    <row r="49" s="223" customFormat="1" ht="15.6" customHeight="1" spans="1:10">
      <c r="A49" s="272"/>
      <c r="B49" s="287"/>
      <c r="C49" s="284" t="s">
        <v>658</v>
      </c>
      <c r="D49" s="272" t="s">
        <v>628</v>
      </c>
      <c r="E49" s="279">
        <v>200</v>
      </c>
      <c r="F49" s="272" t="s">
        <v>652</v>
      </c>
      <c r="G49" s="279">
        <v>200</v>
      </c>
      <c r="H49" s="277" t="s">
        <v>630</v>
      </c>
      <c r="I49" s="277"/>
      <c r="J49" s="277"/>
    </row>
    <row r="50" s="223" customFormat="1" ht="15.6" customHeight="1" spans="1:10">
      <c r="A50" s="272"/>
      <c r="B50" s="287"/>
      <c r="C50" s="288" t="s">
        <v>659</v>
      </c>
      <c r="D50" s="272" t="s">
        <v>628</v>
      </c>
      <c r="E50" s="279">
        <v>1250</v>
      </c>
      <c r="F50" s="272" t="s">
        <v>652</v>
      </c>
      <c r="G50" s="279">
        <v>1250</v>
      </c>
      <c r="H50" s="277" t="s">
        <v>630</v>
      </c>
      <c r="I50" s="277"/>
      <c r="J50" s="277"/>
    </row>
    <row r="51" s="223" customFormat="1" ht="15.6" customHeight="1" spans="1:10">
      <c r="A51" s="272"/>
      <c r="B51" s="287"/>
      <c r="C51" s="288" t="s">
        <v>660</v>
      </c>
      <c r="D51" s="272" t="s">
        <v>628</v>
      </c>
      <c r="E51" s="279">
        <v>625</v>
      </c>
      <c r="F51" s="272" t="s">
        <v>652</v>
      </c>
      <c r="G51" s="279">
        <v>625</v>
      </c>
      <c r="H51" s="277" t="s">
        <v>630</v>
      </c>
      <c r="I51" s="277"/>
      <c r="J51" s="277"/>
    </row>
    <row r="52" s="223" customFormat="1" ht="15.6" customHeight="1" spans="1:10">
      <c r="A52" s="272"/>
      <c r="B52" s="287"/>
      <c r="C52" s="288" t="s">
        <v>661</v>
      </c>
      <c r="D52" s="272" t="s">
        <v>628</v>
      </c>
      <c r="E52" s="279">
        <v>850</v>
      </c>
      <c r="F52" s="272" t="s">
        <v>652</v>
      </c>
      <c r="G52" s="279">
        <v>850</v>
      </c>
      <c r="H52" s="277" t="s">
        <v>630</v>
      </c>
      <c r="I52" s="277"/>
      <c r="J52" s="277"/>
    </row>
    <row r="53" s="223" customFormat="1" ht="15.6" customHeight="1" spans="1:10">
      <c r="A53" s="272"/>
      <c r="B53" s="287"/>
      <c r="C53" s="284" t="s">
        <v>662</v>
      </c>
      <c r="D53" s="272" t="s">
        <v>628</v>
      </c>
      <c r="E53" s="279">
        <v>200</v>
      </c>
      <c r="F53" s="272" t="s">
        <v>652</v>
      </c>
      <c r="G53" s="279">
        <v>200</v>
      </c>
      <c r="H53" s="277" t="s">
        <v>630</v>
      </c>
      <c r="I53" s="277"/>
      <c r="J53" s="277"/>
    </row>
    <row r="54" s="223" customFormat="1" ht="15.6" customHeight="1" spans="1:10">
      <c r="A54" s="272"/>
      <c r="B54" s="287"/>
      <c r="C54" s="288" t="s">
        <v>663</v>
      </c>
      <c r="D54" s="272" t="s">
        <v>628</v>
      </c>
      <c r="E54" s="279">
        <v>6000</v>
      </c>
      <c r="F54" s="272" t="s">
        <v>652</v>
      </c>
      <c r="G54" s="279">
        <v>6000</v>
      </c>
      <c r="H54" s="277" t="s">
        <v>630</v>
      </c>
      <c r="I54" s="277"/>
      <c r="J54" s="277"/>
    </row>
    <row r="55" s="223" customFormat="1" ht="14.4" customHeight="1" spans="1:10">
      <c r="A55" s="273" t="s">
        <v>664</v>
      </c>
      <c r="B55" s="273" t="s">
        <v>665</v>
      </c>
      <c r="C55" s="288" t="s">
        <v>666</v>
      </c>
      <c r="D55" s="272" t="s">
        <v>632</v>
      </c>
      <c r="E55" s="279">
        <v>89</v>
      </c>
      <c r="F55" s="272" t="s">
        <v>637</v>
      </c>
      <c r="G55" s="272">
        <v>90.86</v>
      </c>
      <c r="H55" s="277" t="s">
        <v>630</v>
      </c>
      <c r="I55" s="277"/>
      <c r="J55" s="277"/>
    </row>
    <row r="56" s="223" customFormat="1" ht="14.4" customHeight="1" spans="1:10">
      <c r="A56" s="278"/>
      <c r="B56" s="278"/>
      <c r="C56" s="288" t="s">
        <v>667</v>
      </c>
      <c r="D56" s="272" t="s">
        <v>632</v>
      </c>
      <c r="E56" s="279">
        <v>99</v>
      </c>
      <c r="F56" s="272" t="s">
        <v>637</v>
      </c>
      <c r="G56" s="272">
        <v>99.27</v>
      </c>
      <c r="H56" s="277" t="s">
        <v>630</v>
      </c>
      <c r="I56" s="277"/>
      <c r="J56" s="277"/>
    </row>
    <row r="57" s="223" customFormat="1" ht="14.4" customHeight="1" spans="1:10">
      <c r="A57" s="278"/>
      <c r="B57" s="278"/>
      <c r="C57" s="289" t="s">
        <v>668</v>
      </c>
      <c r="D57" s="272" t="s">
        <v>632</v>
      </c>
      <c r="E57" s="279">
        <v>95</v>
      </c>
      <c r="F57" s="290" t="s">
        <v>637</v>
      </c>
      <c r="G57" s="279">
        <v>95.17</v>
      </c>
      <c r="H57" s="277" t="s">
        <v>630</v>
      </c>
      <c r="I57" s="277"/>
      <c r="J57" s="277"/>
    </row>
    <row r="58" s="223" customFormat="1" ht="14.4" customHeight="1" spans="1:10">
      <c r="A58" s="278"/>
      <c r="B58" s="278"/>
      <c r="C58" s="288" t="s">
        <v>669</v>
      </c>
      <c r="D58" s="272" t="s">
        <v>632</v>
      </c>
      <c r="E58" s="279">
        <v>95</v>
      </c>
      <c r="F58" s="272" t="s">
        <v>637</v>
      </c>
      <c r="G58" s="279">
        <v>100</v>
      </c>
      <c r="H58" s="277" t="s">
        <v>630</v>
      </c>
      <c r="I58" s="277"/>
      <c r="J58" s="277"/>
    </row>
    <row r="59" s="223" customFormat="1" ht="14.4" customHeight="1" spans="1:10">
      <c r="A59" s="278"/>
      <c r="B59" s="280"/>
      <c r="C59" s="288" t="s">
        <v>670</v>
      </c>
      <c r="D59" s="272" t="s">
        <v>632</v>
      </c>
      <c r="E59" s="279">
        <v>95</v>
      </c>
      <c r="F59" s="272" t="s">
        <v>637</v>
      </c>
      <c r="G59" s="272">
        <v>100</v>
      </c>
      <c r="H59" s="277" t="s">
        <v>630</v>
      </c>
      <c r="I59" s="277"/>
      <c r="J59" s="277"/>
    </row>
    <row r="60" s="223" customFormat="1" ht="16.8" customHeight="1" spans="1:10">
      <c r="A60" s="278"/>
      <c r="B60" s="283" t="s">
        <v>671</v>
      </c>
      <c r="C60" s="288" t="s">
        <v>672</v>
      </c>
      <c r="D60" s="272" t="s">
        <v>632</v>
      </c>
      <c r="E60" s="279">
        <v>3</v>
      </c>
      <c r="F60" s="272" t="s">
        <v>673</v>
      </c>
      <c r="G60" s="279">
        <v>3</v>
      </c>
      <c r="H60" s="277" t="s">
        <v>630</v>
      </c>
      <c r="I60" s="277"/>
      <c r="J60" s="277"/>
    </row>
    <row r="61" s="223" customFormat="1" ht="16.8" customHeight="1" spans="1:10">
      <c r="A61" s="278"/>
      <c r="B61" s="287"/>
      <c r="C61" s="288" t="s">
        <v>674</v>
      </c>
      <c r="D61" s="272" t="s">
        <v>632</v>
      </c>
      <c r="E61" s="279">
        <v>9</v>
      </c>
      <c r="F61" s="272" t="s">
        <v>673</v>
      </c>
      <c r="G61" s="279">
        <v>9</v>
      </c>
      <c r="H61" s="277" t="s">
        <v>630</v>
      </c>
      <c r="I61" s="277"/>
      <c r="J61" s="277"/>
    </row>
    <row r="62" s="223" customFormat="1" ht="16.8" customHeight="1" spans="1:10">
      <c r="A62" s="272" t="s">
        <v>675</v>
      </c>
      <c r="B62" s="273" t="s">
        <v>676</v>
      </c>
      <c r="C62" s="288" t="s">
        <v>677</v>
      </c>
      <c r="D62" s="272" t="s">
        <v>632</v>
      </c>
      <c r="E62" s="279">
        <v>85</v>
      </c>
      <c r="F62" s="272" t="s">
        <v>637</v>
      </c>
      <c r="G62" s="272">
        <v>98</v>
      </c>
      <c r="H62" s="277" t="s">
        <v>630</v>
      </c>
      <c r="I62" s="277"/>
      <c r="J62" s="277"/>
    </row>
    <row r="63" s="223" customFormat="1" ht="16.8" customHeight="1" spans="1:10">
      <c r="A63" s="272"/>
      <c r="B63" s="278"/>
      <c r="C63" s="288" t="s">
        <v>678</v>
      </c>
      <c r="D63" s="272" t="s">
        <v>632</v>
      </c>
      <c r="E63" s="279">
        <v>85</v>
      </c>
      <c r="F63" s="272" t="s">
        <v>637</v>
      </c>
      <c r="G63" s="272">
        <v>98</v>
      </c>
      <c r="H63" s="277" t="s">
        <v>630</v>
      </c>
      <c r="I63" s="277"/>
      <c r="J63" s="277"/>
    </row>
    <row r="64" s="223" customFormat="1" ht="16.8" customHeight="1" spans="1:10">
      <c r="A64" s="272"/>
      <c r="B64" s="280"/>
      <c r="C64" s="288" t="s">
        <v>679</v>
      </c>
      <c r="D64" s="272" t="s">
        <v>632</v>
      </c>
      <c r="E64" s="279">
        <v>85</v>
      </c>
      <c r="F64" s="272" t="s">
        <v>637</v>
      </c>
      <c r="G64" s="272">
        <v>98</v>
      </c>
      <c r="H64" s="277" t="s">
        <v>630</v>
      </c>
      <c r="I64" s="277"/>
      <c r="J64" s="277"/>
    </row>
    <row r="65" s="221" customFormat="1" ht="33" customHeight="1" spans="1:10">
      <c r="A65" s="298" t="s">
        <v>680</v>
      </c>
      <c r="B65" s="299" t="s">
        <v>681</v>
      </c>
      <c r="C65" s="299"/>
      <c r="D65" s="299"/>
      <c r="E65" s="299"/>
      <c r="F65" s="299"/>
      <c r="G65" s="299"/>
      <c r="H65" s="299"/>
      <c r="I65" s="299"/>
      <c r="J65" s="299"/>
    </row>
    <row r="66" ht="19.95" customHeight="1" spans="1:10">
      <c r="A66" s="300" t="s">
        <v>682</v>
      </c>
      <c r="B66" s="206"/>
      <c r="C66" s="206"/>
      <c r="D66" s="206"/>
      <c r="E66" s="206"/>
      <c r="F66" s="206"/>
      <c r="G66" s="206"/>
      <c r="H66" s="206"/>
      <c r="I66" s="206"/>
      <c r="J66" s="219"/>
    </row>
    <row r="67" ht="19.95" customHeight="1" spans="1:10">
      <c r="A67" s="300" t="s">
        <v>683</v>
      </c>
      <c r="B67" s="300"/>
      <c r="C67" s="300"/>
      <c r="D67" s="300"/>
      <c r="E67" s="300"/>
      <c r="F67" s="300"/>
      <c r="G67" s="300"/>
      <c r="H67" s="300"/>
      <c r="I67" s="300"/>
      <c r="J67" s="300"/>
    </row>
    <row r="68" ht="19.95" customHeight="1" spans="1:10">
      <c r="A68" s="300" t="s">
        <v>684</v>
      </c>
      <c r="B68" s="300"/>
      <c r="C68" s="300"/>
      <c r="D68" s="300"/>
      <c r="E68" s="300"/>
      <c r="F68" s="300"/>
      <c r="G68" s="300"/>
      <c r="H68" s="300"/>
      <c r="I68" s="300"/>
      <c r="J68" s="300"/>
    </row>
    <row r="69" ht="19.95" customHeight="1" spans="1:10">
      <c r="A69" s="300" t="s">
        <v>685</v>
      </c>
      <c r="B69" s="300"/>
      <c r="C69" s="300"/>
      <c r="D69" s="300"/>
      <c r="E69" s="300"/>
      <c r="F69" s="300"/>
      <c r="G69" s="300"/>
      <c r="H69" s="300"/>
      <c r="I69" s="300"/>
      <c r="J69" s="300"/>
    </row>
  </sheetData>
  <mergeCells count="8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B65:J65"/>
    <mergeCell ref="A67:J67"/>
    <mergeCell ref="A68:J68"/>
    <mergeCell ref="A69:J69"/>
    <mergeCell ref="A6:A7"/>
    <mergeCell ref="A14:A15"/>
    <mergeCell ref="A32:A42"/>
    <mergeCell ref="A43:A54"/>
    <mergeCell ref="A55:A61"/>
    <mergeCell ref="A62:A64"/>
    <mergeCell ref="B14:B15"/>
    <mergeCell ref="B32:B34"/>
    <mergeCell ref="B35:B40"/>
    <mergeCell ref="B41:B42"/>
    <mergeCell ref="B43:B54"/>
    <mergeCell ref="B55:B59"/>
    <mergeCell ref="B60:B61"/>
    <mergeCell ref="B62:B64"/>
    <mergeCell ref="H14:H15"/>
    <mergeCell ref="I14:I15"/>
    <mergeCell ref="J14:J15"/>
    <mergeCell ref="C14:D15"/>
  </mergeCells>
  <printOptions horizontalCentered="1"/>
  <pageMargins left="0.751388888888889" right="0.554861111111111" top="1" bottom="0.802777777777778" header="0.5" footer="0.5"/>
  <pageSetup paperSize="9" scale="9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6"/>
  <sheetViews>
    <sheetView zoomScale="115" zoomScaleNormal="115" workbookViewId="0">
      <selection activeCell="M8" sqref="M8"/>
    </sheetView>
  </sheetViews>
  <sheetFormatPr defaultColWidth="10" defaultRowHeight="13.5"/>
  <cols>
    <col min="1" max="1" width="12.3333333333333" style="1" customWidth="1"/>
    <col min="2" max="2" width="16.775" style="1" customWidth="1"/>
    <col min="3" max="3" width="16.225" style="1" customWidth="1"/>
    <col min="4" max="4" width="12.5583333333333" style="1" customWidth="1"/>
    <col min="5" max="5" width="12.225" style="1" customWidth="1"/>
    <col min="6" max="6" width="12.4416666666667" style="1" customWidth="1"/>
    <col min="7" max="7" width="9.775" style="1" customWidth="1"/>
    <col min="8" max="8" width="12.5583333333333" style="1" customWidth="1"/>
    <col min="9" max="9" width="9" style="1" customWidth="1"/>
    <col min="10" max="10" width="10.3333333333333" style="1" customWidth="1"/>
    <col min="11" max="11" width="15" style="1" customWidth="1"/>
    <col min="12" max="16384" width="10" style="1"/>
  </cols>
  <sheetData>
    <row r="1" s="1" customFormat="1" spans="1:11">
      <c r="A1" s="6"/>
      <c r="K1" s="70" t="s">
        <v>686</v>
      </c>
    </row>
    <row r="2" ht="28.95" customHeight="1" spans="1:11">
      <c r="A2" s="189" t="s">
        <v>687</v>
      </c>
      <c r="B2" s="189"/>
      <c r="C2" s="189"/>
      <c r="D2" s="189"/>
      <c r="E2" s="189"/>
      <c r="F2" s="189"/>
      <c r="G2" s="189"/>
      <c r="H2" s="189"/>
      <c r="I2" s="189"/>
      <c r="J2" s="189"/>
      <c r="K2" s="189"/>
    </row>
    <row r="3" s="2" customFormat="1" ht="13.05" customHeight="1" spans="1:10">
      <c r="A3" s="9"/>
      <c r="B3" s="9"/>
      <c r="C3" s="9"/>
      <c r="D3" s="9"/>
      <c r="E3" s="9"/>
      <c r="F3" s="9"/>
      <c r="G3" s="9"/>
      <c r="H3" s="9"/>
      <c r="I3" s="9"/>
      <c r="J3" s="71"/>
    </row>
    <row r="4" s="3" customFormat="1" ht="16.95" customHeight="1" spans="1:11">
      <c r="A4" s="10" t="s">
        <v>688</v>
      </c>
      <c r="B4" s="11"/>
      <c r="C4" s="12" t="s">
        <v>689</v>
      </c>
      <c r="D4" s="13"/>
      <c r="E4" s="13"/>
      <c r="F4" s="13"/>
      <c r="G4" s="13"/>
      <c r="H4" s="13"/>
      <c r="I4" s="13"/>
      <c r="J4" s="13"/>
      <c r="K4" s="13"/>
    </row>
    <row r="5" s="3" customFormat="1" ht="16.95" customHeight="1" spans="1:11">
      <c r="A5" s="14" t="s">
        <v>690</v>
      </c>
      <c r="B5" s="15"/>
      <c r="C5" s="190" t="s">
        <v>691</v>
      </c>
      <c r="D5" s="190"/>
      <c r="E5" s="190"/>
      <c r="F5" s="191" t="s">
        <v>692</v>
      </c>
      <c r="G5" s="192" t="s">
        <v>503</v>
      </c>
      <c r="H5" s="190"/>
      <c r="I5" s="190"/>
      <c r="J5" s="190"/>
      <c r="K5" s="190"/>
    </row>
    <row r="6" s="3" customFormat="1" ht="16.2" customHeight="1" spans="1:11">
      <c r="A6" s="19" t="s">
        <v>693</v>
      </c>
      <c r="B6" s="15"/>
      <c r="C6" s="190" t="s">
        <v>694</v>
      </c>
      <c r="D6" s="190" t="s">
        <v>695</v>
      </c>
      <c r="E6" s="190" t="s">
        <v>696</v>
      </c>
      <c r="F6" s="190" t="s">
        <v>697</v>
      </c>
      <c r="G6" s="190" t="s">
        <v>698</v>
      </c>
      <c r="H6" s="190" t="s">
        <v>699</v>
      </c>
      <c r="I6" s="208" t="s">
        <v>700</v>
      </c>
      <c r="J6" s="209"/>
      <c r="K6" s="210"/>
    </row>
    <row r="7" s="3" customFormat="1" ht="16.2" customHeight="1" spans="1:11">
      <c r="A7" s="14"/>
      <c r="B7" s="15"/>
      <c r="C7" s="193" t="s">
        <v>701</v>
      </c>
      <c r="D7" s="194">
        <v>64917</v>
      </c>
      <c r="E7" s="194">
        <v>64917</v>
      </c>
      <c r="F7" s="194">
        <v>39554.5</v>
      </c>
      <c r="G7" s="195">
        <v>10</v>
      </c>
      <c r="H7" s="196">
        <f>F7/E7</f>
        <v>0.609308809710862</v>
      </c>
      <c r="I7" s="211">
        <v>6.09</v>
      </c>
      <c r="J7" s="212"/>
      <c r="K7" s="213"/>
    </row>
    <row r="8" s="3" customFormat="1" ht="16.2" customHeight="1" spans="1:11">
      <c r="A8" s="14"/>
      <c r="B8" s="15"/>
      <c r="C8" s="193" t="s">
        <v>702</v>
      </c>
      <c r="D8" s="194">
        <v>51564.5</v>
      </c>
      <c r="E8" s="194">
        <v>51564.5</v>
      </c>
      <c r="F8" s="194">
        <v>33954.5</v>
      </c>
      <c r="G8" s="195" t="s">
        <v>694</v>
      </c>
      <c r="H8" s="196">
        <f t="shared" ref="H8:H9" si="0">F8/E8</f>
        <v>0.658485973877377</v>
      </c>
      <c r="I8" s="214" t="s">
        <v>468</v>
      </c>
      <c r="J8" s="215"/>
      <c r="K8" s="216"/>
    </row>
    <row r="9" s="3" customFormat="1" ht="16.2" customHeight="1" spans="1:11">
      <c r="A9" s="14"/>
      <c r="B9" s="15"/>
      <c r="C9" s="193" t="s">
        <v>703</v>
      </c>
      <c r="D9" s="197">
        <v>13352.5</v>
      </c>
      <c r="E9" s="197">
        <v>13352.5</v>
      </c>
      <c r="F9" s="197">
        <v>5600</v>
      </c>
      <c r="G9" s="195" t="s">
        <v>694</v>
      </c>
      <c r="H9" s="196">
        <f t="shared" si="0"/>
        <v>0.419397116644823</v>
      </c>
      <c r="I9" s="214" t="s">
        <v>468</v>
      </c>
      <c r="J9" s="215"/>
      <c r="K9" s="216"/>
    </row>
    <row r="10" s="3" customFormat="1" ht="16.2" customHeight="1" spans="1:11">
      <c r="A10" s="14"/>
      <c r="B10" s="15"/>
      <c r="C10" s="193" t="s">
        <v>704</v>
      </c>
      <c r="D10" s="197"/>
      <c r="E10" s="197"/>
      <c r="F10" s="197"/>
      <c r="G10" s="195" t="s">
        <v>694</v>
      </c>
      <c r="H10" s="198" t="s">
        <v>694</v>
      </c>
      <c r="I10" s="214" t="s">
        <v>468</v>
      </c>
      <c r="J10" s="215"/>
      <c r="K10" s="216"/>
    </row>
    <row r="11" s="3" customFormat="1" ht="17.4" customHeight="1" spans="1:11">
      <c r="A11" s="19" t="s">
        <v>705</v>
      </c>
      <c r="B11" s="15" t="s">
        <v>706</v>
      </c>
      <c r="C11" s="15"/>
      <c r="D11" s="15"/>
      <c r="E11" s="15"/>
      <c r="F11" s="15" t="s">
        <v>707</v>
      </c>
      <c r="G11" s="15"/>
      <c r="H11" s="15"/>
      <c r="I11" s="15"/>
      <c r="J11" s="15"/>
      <c r="K11" s="15"/>
    </row>
    <row r="12" s="3" customFormat="1" ht="39" customHeight="1" spans="1:11">
      <c r="A12" s="14"/>
      <c r="B12" s="199" t="s">
        <v>708</v>
      </c>
      <c r="C12" s="199"/>
      <c r="D12" s="199"/>
      <c r="E12" s="199"/>
      <c r="F12" s="200" t="s">
        <v>709</v>
      </c>
      <c r="G12" s="20"/>
      <c r="H12" s="20"/>
      <c r="I12" s="20"/>
      <c r="J12" s="20"/>
      <c r="K12" s="20"/>
    </row>
    <row r="13" s="88" customFormat="1" ht="18.6" customHeight="1" spans="1:11">
      <c r="A13" s="98" t="s">
        <v>710</v>
      </c>
      <c r="B13" s="99"/>
      <c r="C13" s="99"/>
      <c r="D13" s="100"/>
      <c r="E13" s="98" t="s">
        <v>711</v>
      </c>
      <c r="F13" s="99"/>
      <c r="G13" s="99"/>
      <c r="H13" s="101" t="s">
        <v>712</v>
      </c>
      <c r="I13" s="107" t="s">
        <v>713</v>
      </c>
      <c r="J13" s="107" t="s">
        <v>714</v>
      </c>
      <c r="K13" s="101" t="s">
        <v>715</v>
      </c>
    </row>
    <row r="14" s="88" customFormat="1" ht="18.6" customHeight="1" spans="1:11">
      <c r="A14" s="102" t="s">
        <v>716</v>
      </c>
      <c r="B14" s="103" t="s">
        <v>717</v>
      </c>
      <c r="C14" s="138" t="s">
        <v>718</v>
      </c>
      <c r="D14" s="139"/>
      <c r="E14" s="103" t="s">
        <v>719</v>
      </c>
      <c r="F14" s="103" t="s">
        <v>720</v>
      </c>
      <c r="G14" s="106" t="s">
        <v>721</v>
      </c>
      <c r="H14" s="107"/>
      <c r="I14" s="107"/>
      <c r="J14" s="107"/>
      <c r="K14" s="101"/>
    </row>
    <row r="15" s="3" customFormat="1" ht="16.95" customHeight="1" spans="1:11">
      <c r="A15" s="108" t="s">
        <v>722</v>
      </c>
      <c r="B15" s="140" t="s">
        <v>723</v>
      </c>
      <c r="C15" s="114" t="s">
        <v>724</v>
      </c>
      <c r="D15" s="115"/>
      <c r="E15" s="140" t="s">
        <v>628</v>
      </c>
      <c r="F15" s="140">
        <v>100</v>
      </c>
      <c r="G15" s="143" t="s">
        <v>637</v>
      </c>
      <c r="H15" s="140">
        <v>100</v>
      </c>
      <c r="I15" s="140">
        <v>15</v>
      </c>
      <c r="J15" s="140">
        <v>15</v>
      </c>
      <c r="K15" s="109" t="s">
        <v>725</v>
      </c>
    </row>
    <row r="16" s="3" customFormat="1" ht="16.95" customHeight="1" spans="1:11">
      <c r="A16" s="113"/>
      <c r="B16" s="152" t="s">
        <v>726</v>
      </c>
      <c r="C16" s="114" t="s">
        <v>727</v>
      </c>
      <c r="D16" s="115"/>
      <c r="E16" s="140" t="s">
        <v>628</v>
      </c>
      <c r="F16" s="140">
        <v>100</v>
      </c>
      <c r="G16" s="143" t="s">
        <v>637</v>
      </c>
      <c r="H16" s="140">
        <v>100</v>
      </c>
      <c r="I16" s="140">
        <v>5</v>
      </c>
      <c r="J16" s="140">
        <v>5</v>
      </c>
      <c r="K16" s="109" t="s">
        <v>725</v>
      </c>
    </row>
    <row r="17" s="3" customFormat="1" ht="16.95" customHeight="1" spans="1:11">
      <c r="A17" s="113"/>
      <c r="B17" s="201"/>
      <c r="C17" s="114" t="s">
        <v>728</v>
      </c>
      <c r="D17" s="115"/>
      <c r="E17" s="140" t="s">
        <v>628</v>
      </c>
      <c r="F17" s="140">
        <v>100</v>
      </c>
      <c r="G17" s="143" t="s">
        <v>637</v>
      </c>
      <c r="H17" s="140">
        <v>100</v>
      </c>
      <c r="I17" s="140">
        <v>5</v>
      </c>
      <c r="J17" s="140">
        <v>5</v>
      </c>
      <c r="K17" s="109" t="s">
        <v>725</v>
      </c>
    </row>
    <row r="18" s="3" customFormat="1" ht="16.95" customHeight="1" spans="1:11">
      <c r="A18" s="113"/>
      <c r="B18" s="152" t="s">
        <v>729</v>
      </c>
      <c r="C18" s="114" t="s">
        <v>730</v>
      </c>
      <c r="D18" s="115"/>
      <c r="E18" s="140" t="s">
        <v>645</v>
      </c>
      <c r="F18" s="117" t="s">
        <v>646</v>
      </c>
      <c r="G18" s="143" t="s">
        <v>731</v>
      </c>
      <c r="H18" s="140" t="s">
        <v>732</v>
      </c>
      <c r="I18" s="140">
        <v>5</v>
      </c>
      <c r="J18" s="140">
        <v>5</v>
      </c>
      <c r="K18" s="109" t="s">
        <v>725</v>
      </c>
    </row>
    <row r="19" s="3" customFormat="1" ht="16.95" customHeight="1" spans="1:11">
      <c r="A19" s="113"/>
      <c r="B19" s="152" t="s">
        <v>733</v>
      </c>
      <c r="C19" s="114" t="s">
        <v>734</v>
      </c>
      <c r="D19" s="115"/>
      <c r="E19" s="140" t="s">
        <v>628</v>
      </c>
      <c r="F19" s="140">
        <v>300</v>
      </c>
      <c r="G19" s="143" t="s">
        <v>735</v>
      </c>
      <c r="H19" s="140">
        <v>300</v>
      </c>
      <c r="I19" s="140">
        <v>10</v>
      </c>
      <c r="J19" s="140">
        <v>10</v>
      </c>
      <c r="K19" s="109" t="s">
        <v>725</v>
      </c>
    </row>
    <row r="20" s="3" customFormat="1" ht="16.95" customHeight="1" spans="1:11">
      <c r="A20" s="113"/>
      <c r="B20" s="201"/>
      <c r="C20" s="114" t="s">
        <v>736</v>
      </c>
      <c r="D20" s="115"/>
      <c r="E20" s="140" t="s">
        <v>628</v>
      </c>
      <c r="F20" s="140">
        <v>700</v>
      </c>
      <c r="G20" s="143" t="s">
        <v>735</v>
      </c>
      <c r="H20" s="140">
        <v>700</v>
      </c>
      <c r="I20" s="140">
        <v>10</v>
      </c>
      <c r="J20" s="140">
        <v>10</v>
      </c>
      <c r="K20" s="109" t="s">
        <v>725</v>
      </c>
    </row>
    <row r="21" s="3" customFormat="1" ht="16.95" customHeight="1" spans="1:11">
      <c r="A21" s="109" t="s">
        <v>737</v>
      </c>
      <c r="B21" s="152" t="s">
        <v>738</v>
      </c>
      <c r="C21" s="114" t="s">
        <v>739</v>
      </c>
      <c r="D21" s="115"/>
      <c r="E21" s="140" t="s">
        <v>632</v>
      </c>
      <c r="F21" s="140">
        <v>89</v>
      </c>
      <c r="G21" s="143" t="s">
        <v>637</v>
      </c>
      <c r="H21" s="140">
        <v>90.86</v>
      </c>
      <c r="I21" s="140">
        <v>7</v>
      </c>
      <c r="J21" s="140">
        <v>7</v>
      </c>
      <c r="K21" s="109" t="s">
        <v>725</v>
      </c>
    </row>
    <row r="22" s="3" customFormat="1" ht="16.95" customHeight="1" spans="1:11">
      <c r="A22" s="109"/>
      <c r="B22" s="202"/>
      <c r="C22" s="114" t="s">
        <v>740</v>
      </c>
      <c r="D22" s="115"/>
      <c r="E22" s="140" t="s">
        <v>632</v>
      </c>
      <c r="F22" s="140">
        <v>95</v>
      </c>
      <c r="G22" s="143" t="s">
        <v>637</v>
      </c>
      <c r="H22" s="140">
        <v>100</v>
      </c>
      <c r="I22" s="140">
        <v>7</v>
      </c>
      <c r="J22" s="140">
        <v>7</v>
      </c>
      <c r="K22" s="109" t="s">
        <v>725</v>
      </c>
    </row>
    <row r="23" s="3" customFormat="1" ht="16.95" customHeight="1" spans="1:11">
      <c r="A23" s="109"/>
      <c r="B23" s="152" t="s">
        <v>741</v>
      </c>
      <c r="C23" s="114" t="s">
        <v>742</v>
      </c>
      <c r="D23" s="115"/>
      <c r="E23" s="140" t="s">
        <v>632</v>
      </c>
      <c r="F23" s="140">
        <v>3</v>
      </c>
      <c r="G23" s="143" t="s">
        <v>743</v>
      </c>
      <c r="H23" s="140">
        <v>3</v>
      </c>
      <c r="I23" s="140">
        <v>6</v>
      </c>
      <c r="J23" s="140">
        <v>6</v>
      </c>
      <c r="K23" s="109" t="s">
        <v>725</v>
      </c>
    </row>
    <row r="24" s="3" customFormat="1" ht="16.95" customHeight="1" spans="1:11">
      <c r="A24" s="109" t="s">
        <v>744</v>
      </c>
      <c r="B24" s="144" t="s">
        <v>745</v>
      </c>
      <c r="C24" s="114" t="s">
        <v>746</v>
      </c>
      <c r="D24" s="115"/>
      <c r="E24" s="140" t="s">
        <v>632</v>
      </c>
      <c r="F24" s="140">
        <v>85</v>
      </c>
      <c r="G24" s="143" t="s">
        <v>637</v>
      </c>
      <c r="H24" s="140">
        <v>98</v>
      </c>
      <c r="I24" s="140">
        <v>10</v>
      </c>
      <c r="J24" s="140">
        <v>10</v>
      </c>
      <c r="K24" s="109" t="s">
        <v>725</v>
      </c>
    </row>
    <row r="25" s="3" customFormat="1" ht="16.95" customHeight="1" spans="1:11">
      <c r="A25" s="109"/>
      <c r="B25" s="156"/>
      <c r="C25" s="114" t="s">
        <v>747</v>
      </c>
      <c r="D25" s="115"/>
      <c r="E25" s="140" t="s">
        <v>632</v>
      </c>
      <c r="F25" s="140">
        <v>85</v>
      </c>
      <c r="G25" s="143" t="s">
        <v>637</v>
      </c>
      <c r="H25" s="140">
        <v>98</v>
      </c>
      <c r="I25" s="140">
        <v>10</v>
      </c>
      <c r="J25" s="140">
        <v>10</v>
      </c>
      <c r="K25" s="109" t="s">
        <v>725</v>
      </c>
    </row>
    <row r="26" s="88" customFormat="1" ht="16.95" customHeight="1" spans="1:11">
      <c r="A26" s="107" t="s">
        <v>748</v>
      </c>
      <c r="B26" s="107"/>
      <c r="C26" s="107"/>
      <c r="D26" s="107"/>
      <c r="E26" s="122"/>
      <c r="F26" s="122"/>
      <c r="G26" s="122"/>
      <c r="H26" s="122"/>
      <c r="I26" s="122">
        <f>SUM(I15:I25)</f>
        <v>90</v>
      </c>
      <c r="J26" s="122">
        <f>SUM(J15:J25)</f>
        <v>90</v>
      </c>
      <c r="K26" s="107"/>
    </row>
    <row r="27" s="3" customFormat="1" ht="16.95" customHeight="1" spans="1:11">
      <c r="A27" s="123" t="s">
        <v>749</v>
      </c>
      <c r="B27" s="124"/>
      <c r="C27" s="124"/>
      <c r="D27" s="125"/>
      <c r="E27" s="126" t="s">
        <v>750</v>
      </c>
      <c r="F27" s="127"/>
      <c r="G27" s="127"/>
      <c r="H27" s="127"/>
      <c r="I27" s="127"/>
      <c r="J27" s="145"/>
      <c r="K27" s="132"/>
    </row>
    <row r="28" s="3" customFormat="1" ht="16.95" customHeight="1" spans="1:11">
      <c r="A28" s="98" t="s">
        <v>751</v>
      </c>
      <c r="B28" s="99"/>
      <c r="C28" s="99"/>
      <c r="D28" s="99"/>
      <c r="E28" s="128"/>
      <c r="F28" s="128"/>
      <c r="G28" s="128"/>
      <c r="H28" s="128"/>
      <c r="I28" s="129">
        <f>G7+I26</f>
        <v>100</v>
      </c>
      <c r="J28" s="157">
        <f>I7+J26</f>
        <v>96.09</v>
      </c>
      <c r="K28" s="16" t="s">
        <v>752</v>
      </c>
    </row>
    <row r="29" s="3" customFormat="1" ht="16.95" customHeight="1" spans="1:11">
      <c r="A29" s="203"/>
      <c r="B29" s="203"/>
      <c r="C29" s="203"/>
      <c r="D29" s="203"/>
      <c r="E29" s="204"/>
      <c r="F29" s="204"/>
      <c r="G29" s="204"/>
      <c r="H29" s="204"/>
      <c r="I29" s="217"/>
      <c r="J29" s="218"/>
      <c r="K29" s="203"/>
    </row>
    <row r="30" s="187" customFormat="1" ht="15" customHeight="1" spans="1:10">
      <c r="A30" s="205" t="s">
        <v>753</v>
      </c>
      <c r="B30" s="206"/>
      <c r="C30" s="206"/>
      <c r="D30" s="206"/>
      <c r="E30" s="206"/>
      <c r="F30" s="206"/>
      <c r="G30" s="206"/>
      <c r="H30" s="206"/>
      <c r="I30" s="206"/>
      <c r="J30" s="219"/>
    </row>
    <row r="31" s="188" customFormat="1" ht="16.05" customHeight="1" spans="1:10">
      <c r="A31" s="207" t="s">
        <v>754</v>
      </c>
      <c r="B31" s="207"/>
      <c r="C31" s="207"/>
      <c r="D31" s="207"/>
      <c r="E31" s="207"/>
      <c r="F31" s="207"/>
      <c r="G31" s="207"/>
      <c r="H31" s="207"/>
      <c r="I31" s="207"/>
      <c r="J31" s="207"/>
    </row>
    <row r="32" s="188" customFormat="1" ht="16.05" customHeight="1" spans="1:10">
      <c r="A32" s="207" t="s">
        <v>755</v>
      </c>
      <c r="B32" s="207"/>
      <c r="C32" s="207"/>
      <c r="D32" s="207"/>
      <c r="E32" s="207"/>
      <c r="F32" s="207"/>
      <c r="G32" s="207"/>
      <c r="H32" s="207"/>
      <c r="I32" s="207"/>
      <c r="J32" s="207"/>
    </row>
    <row r="33" s="188" customFormat="1" ht="16.05" customHeight="1" spans="1:10">
      <c r="A33" s="207" t="s">
        <v>756</v>
      </c>
      <c r="B33" s="207"/>
      <c r="C33" s="207"/>
      <c r="D33" s="207"/>
      <c r="E33" s="207"/>
      <c r="F33" s="207"/>
      <c r="G33" s="207"/>
      <c r="H33" s="207"/>
      <c r="I33" s="207"/>
      <c r="J33" s="207"/>
    </row>
    <row r="34" s="188" customFormat="1" ht="16.05" customHeight="1" spans="1:10">
      <c r="A34" s="207" t="s">
        <v>757</v>
      </c>
      <c r="B34" s="207"/>
      <c r="C34" s="207"/>
      <c r="D34" s="207"/>
      <c r="E34" s="207"/>
      <c r="F34" s="207"/>
      <c r="G34" s="207"/>
      <c r="H34" s="207"/>
      <c r="I34" s="207"/>
      <c r="J34" s="207"/>
    </row>
    <row r="35" s="188" customFormat="1" ht="16.05" customHeight="1" spans="1:10">
      <c r="A35" s="207" t="s">
        <v>758</v>
      </c>
      <c r="B35" s="207"/>
      <c r="C35" s="207"/>
      <c r="D35" s="207"/>
      <c r="E35" s="207"/>
      <c r="F35" s="207"/>
      <c r="G35" s="207"/>
      <c r="H35" s="207"/>
      <c r="I35" s="207"/>
      <c r="J35" s="207"/>
    </row>
    <row r="36" s="188" customFormat="1" ht="16.05" customHeight="1" spans="1:10">
      <c r="A36" s="207" t="s">
        <v>759</v>
      </c>
      <c r="B36" s="207"/>
      <c r="C36" s="207"/>
      <c r="D36" s="207"/>
      <c r="E36" s="207"/>
      <c r="F36" s="207"/>
      <c r="G36" s="207"/>
      <c r="H36" s="207"/>
      <c r="I36" s="207"/>
      <c r="J36" s="207"/>
    </row>
  </sheetData>
  <mergeCells count="52">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A26:D26"/>
    <mergeCell ref="A27:D27"/>
    <mergeCell ref="E27:K27"/>
    <mergeCell ref="A28:D28"/>
    <mergeCell ref="A31:J31"/>
    <mergeCell ref="A32:J32"/>
    <mergeCell ref="A33:J33"/>
    <mergeCell ref="A34:J34"/>
    <mergeCell ref="A35:J35"/>
    <mergeCell ref="A36:J36"/>
    <mergeCell ref="A11:A12"/>
    <mergeCell ref="A15:A20"/>
    <mergeCell ref="A21:A23"/>
    <mergeCell ref="A24:A25"/>
    <mergeCell ref="B16:B17"/>
    <mergeCell ref="B19:B20"/>
    <mergeCell ref="B21:B22"/>
    <mergeCell ref="B24:B25"/>
    <mergeCell ref="H13:H14"/>
    <mergeCell ref="I13:I14"/>
    <mergeCell ref="J13:J14"/>
    <mergeCell ref="K13:K14"/>
    <mergeCell ref="A6:B10"/>
  </mergeCells>
  <printOptions horizontalCentered="1"/>
  <pageMargins left="0.751388888888889" right="0.161111111111111" top="0.802777777777778" bottom="0.409027777777778"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36"/>
  <sheetViews>
    <sheetView workbookViewId="0">
      <selection activeCell="G23" sqref="G23"/>
    </sheetView>
  </sheetViews>
  <sheetFormatPr defaultColWidth="10" defaultRowHeight="13.5"/>
  <cols>
    <col min="1" max="1" width="12.3333333333333" style="1" customWidth="1"/>
    <col min="2" max="2" width="16.775" style="1" customWidth="1"/>
    <col min="3" max="3" width="16.225" style="1" customWidth="1"/>
    <col min="4" max="6" width="15.4416666666667" style="1" customWidth="1"/>
    <col min="7" max="7" width="11.1083333333333" style="1" customWidth="1"/>
    <col min="8" max="8" width="12.6666666666667" style="1" customWidth="1"/>
    <col min="9" max="9" width="9.55833333333333" style="1" customWidth="1"/>
    <col min="10" max="10" width="11.6666666666667" style="1" customWidth="1"/>
    <col min="11" max="11" width="17.8916666666667" style="1" customWidth="1"/>
    <col min="12" max="16384" width="10" style="1"/>
  </cols>
  <sheetData>
    <row r="1" s="1" customFormat="1" spans="1:11">
      <c r="A1" s="6"/>
      <c r="K1" s="70" t="s">
        <v>686</v>
      </c>
    </row>
    <row r="2" ht="28.95" customHeight="1" spans="1:11">
      <c r="A2" s="8" t="s">
        <v>687</v>
      </c>
      <c r="B2" s="8"/>
      <c r="C2" s="8"/>
      <c r="D2" s="8"/>
      <c r="E2" s="8"/>
      <c r="F2" s="8"/>
      <c r="G2" s="8"/>
      <c r="H2" s="8"/>
      <c r="I2" s="8"/>
      <c r="J2" s="8"/>
      <c r="K2" s="8"/>
    </row>
    <row r="3" s="180" customFormat="1" ht="13.05" customHeight="1" spans="1:10">
      <c r="A3" s="181"/>
      <c r="B3" s="181"/>
      <c r="C3" s="181"/>
      <c r="D3" s="181"/>
      <c r="E3" s="181"/>
      <c r="F3" s="181"/>
      <c r="G3" s="181"/>
      <c r="H3" s="181"/>
      <c r="I3" s="181"/>
      <c r="J3" s="185"/>
    </row>
    <row r="4" s="3" customFormat="1" ht="18.6" customHeight="1" spans="1:11">
      <c r="A4" s="10" t="s">
        <v>688</v>
      </c>
      <c r="B4" s="11"/>
      <c r="C4" s="12" t="s">
        <v>760</v>
      </c>
      <c r="D4" s="13"/>
      <c r="E4" s="13"/>
      <c r="F4" s="13"/>
      <c r="G4" s="13"/>
      <c r="H4" s="13"/>
      <c r="I4" s="13"/>
      <c r="J4" s="13"/>
      <c r="K4" s="13"/>
    </row>
    <row r="5" s="3" customFormat="1" ht="18.6" customHeight="1" spans="1:11">
      <c r="A5" s="14" t="s">
        <v>690</v>
      </c>
      <c r="B5" s="15"/>
      <c r="C5" s="161" t="s">
        <v>761</v>
      </c>
      <c r="D5" s="161"/>
      <c r="E5" s="161"/>
      <c r="F5" s="162" t="s">
        <v>762</v>
      </c>
      <c r="G5" s="163" t="s">
        <v>503</v>
      </c>
      <c r="H5" s="164"/>
      <c r="I5" s="164"/>
      <c r="J5" s="164"/>
      <c r="K5" s="164"/>
    </row>
    <row r="6" s="3" customFormat="1" ht="18.6" customHeight="1" spans="1:11">
      <c r="A6" s="19" t="s">
        <v>693</v>
      </c>
      <c r="B6" s="15"/>
      <c r="C6" s="161" t="s">
        <v>694</v>
      </c>
      <c r="D6" s="161" t="s">
        <v>763</v>
      </c>
      <c r="E6" s="161" t="s">
        <v>764</v>
      </c>
      <c r="F6" s="161" t="s">
        <v>765</v>
      </c>
      <c r="G6" s="161" t="s">
        <v>766</v>
      </c>
      <c r="H6" s="161" t="s">
        <v>767</v>
      </c>
      <c r="I6" s="171" t="s">
        <v>768</v>
      </c>
      <c r="J6" s="172"/>
      <c r="K6" s="173"/>
    </row>
    <row r="7" s="3" customFormat="1" ht="18.6" customHeight="1" spans="1:11">
      <c r="A7" s="14"/>
      <c r="B7" s="15"/>
      <c r="C7" s="166" t="s">
        <v>769</v>
      </c>
      <c r="D7" s="167">
        <v>88870.96</v>
      </c>
      <c r="E7" s="167">
        <v>88870.96</v>
      </c>
      <c r="F7" s="167">
        <v>88870.96</v>
      </c>
      <c r="G7" s="168">
        <v>10</v>
      </c>
      <c r="H7" s="169">
        <f>F7/E7</f>
        <v>1</v>
      </c>
      <c r="I7" s="174">
        <f>G7*H7</f>
        <v>10</v>
      </c>
      <c r="J7" s="175"/>
      <c r="K7" s="176"/>
    </row>
    <row r="8" s="3" customFormat="1" ht="18.6" customHeight="1" spans="1:11">
      <c r="A8" s="14"/>
      <c r="B8" s="15"/>
      <c r="C8" s="166" t="s">
        <v>770</v>
      </c>
      <c r="D8" s="167">
        <v>88870.96</v>
      </c>
      <c r="E8" s="167">
        <v>88870.96</v>
      </c>
      <c r="F8" s="167">
        <v>88870.96</v>
      </c>
      <c r="G8" s="168" t="s">
        <v>694</v>
      </c>
      <c r="H8" s="169">
        <f>F8/E8</f>
        <v>1</v>
      </c>
      <c r="I8" s="177" t="s">
        <v>468</v>
      </c>
      <c r="J8" s="178"/>
      <c r="K8" s="179"/>
    </row>
    <row r="9" s="3" customFormat="1" ht="18.6" customHeight="1" spans="1:11">
      <c r="A9" s="14"/>
      <c r="B9" s="15"/>
      <c r="C9" s="166" t="s">
        <v>771</v>
      </c>
      <c r="D9" s="170">
        <v>0</v>
      </c>
      <c r="E9" s="170"/>
      <c r="F9" s="170"/>
      <c r="G9" s="168" t="s">
        <v>694</v>
      </c>
      <c r="H9" s="182" t="s">
        <v>694</v>
      </c>
      <c r="I9" s="177" t="s">
        <v>468</v>
      </c>
      <c r="J9" s="178"/>
      <c r="K9" s="179"/>
    </row>
    <row r="10" s="3" customFormat="1" ht="18.6" customHeight="1" spans="1:11">
      <c r="A10" s="14"/>
      <c r="B10" s="15"/>
      <c r="C10" s="166" t="s">
        <v>772</v>
      </c>
      <c r="D10" s="170"/>
      <c r="E10" s="170"/>
      <c r="F10" s="170"/>
      <c r="G10" s="168" t="s">
        <v>694</v>
      </c>
      <c r="H10" s="182" t="s">
        <v>694</v>
      </c>
      <c r="I10" s="177" t="s">
        <v>468</v>
      </c>
      <c r="J10" s="178"/>
      <c r="K10" s="179"/>
    </row>
    <row r="11" s="3" customFormat="1" ht="18.6" customHeight="1" spans="1:11">
      <c r="A11" s="19" t="s">
        <v>705</v>
      </c>
      <c r="B11" s="15" t="s">
        <v>706</v>
      </c>
      <c r="C11" s="15"/>
      <c r="D11" s="15"/>
      <c r="E11" s="15"/>
      <c r="F11" s="15" t="s">
        <v>707</v>
      </c>
      <c r="G11" s="15"/>
      <c r="H11" s="15"/>
      <c r="I11" s="15"/>
      <c r="J11" s="15"/>
      <c r="K11" s="15"/>
    </row>
    <row r="12" s="3" customFormat="1" ht="35.4" customHeight="1" spans="1:11">
      <c r="A12" s="14"/>
      <c r="B12" s="135" t="s">
        <v>773</v>
      </c>
      <c r="C12" s="135"/>
      <c r="D12" s="135"/>
      <c r="E12" s="135"/>
      <c r="F12" s="136" t="s">
        <v>774</v>
      </c>
      <c r="G12" s="137"/>
      <c r="H12" s="137"/>
      <c r="I12" s="137"/>
      <c r="J12" s="137"/>
      <c r="K12" s="137"/>
    </row>
    <row r="13" s="88" customFormat="1" ht="21.6" customHeight="1" spans="1:11">
      <c r="A13" s="98" t="s">
        <v>710</v>
      </c>
      <c r="B13" s="99"/>
      <c r="C13" s="99"/>
      <c r="D13" s="100"/>
      <c r="E13" s="98" t="s">
        <v>711</v>
      </c>
      <c r="F13" s="99"/>
      <c r="G13" s="99"/>
      <c r="H13" s="101" t="s">
        <v>712</v>
      </c>
      <c r="I13" s="107" t="s">
        <v>713</v>
      </c>
      <c r="J13" s="107" t="s">
        <v>714</v>
      </c>
      <c r="K13" s="107" t="s">
        <v>715</v>
      </c>
    </row>
    <row r="14" s="88" customFormat="1" ht="21.6" customHeight="1" spans="1:11">
      <c r="A14" s="102" t="s">
        <v>716</v>
      </c>
      <c r="B14" s="103" t="s">
        <v>717</v>
      </c>
      <c r="C14" s="138" t="s">
        <v>718</v>
      </c>
      <c r="D14" s="139"/>
      <c r="E14" s="103" t="s">
        <v>719</v>
      </c>
      <c r="F14" s="103" t="s">
        <v>720</v>
      </c>
      <c r="G14" s="106" t="s">
        <v>721</v>
      </c>
      <c r="H14" s="107"/>
      <c r="I14" s="107"/>
      <c r="J14" s="107"/>
      <c r="K14" s="107"/>
    </row>
    <row r="15" s="3" customFormat="1" ht="16.2" customHeight="1" spans="1:11">
      <c r="A15" s="108" t="s">
        <v>722</v>
      </c>
      <c r="B15" s="109" t="s">
        <v>723</v>
      </c>
      <c r="C15" s="114" t="s">
        <v>775</v>
      </c>
      <c r="D15" s="115"/>
      <c r="E15" s="140" t="s">
        <v>628</v>
      </c>
      <c r="F15" s="140">
        <v>100</v>
      </c>
      <c r="G15" s="183" t="s">
        <v>637</v>
      </c>
      <c r="H15" s="140">
        <v>100</v>
      </c>
      <c r="I15" s="140">
        <v>15</v>
      </c>
      <c r="J15" s="140">
        <v>15</v>
      </c>
      <c r="K15" s="109" t="s">
        <v>725</v>
      </c>
    </row>
    <row r="16" s="3" customFormat="1" ht="16.2" customHeight="1" spans="1:11">
      <c r="A16" s="113"/>
      <c r="B16" s="142" t="s">
        <v>726</v>
      </c>
      <c r="C16" s="114" t="s">
        <v>776</v>
      </c>
      <c r="D16" s="115"/>
      <c r="E16" s="140" t="s">
        <v>632</v>
      </c>
      <c r="F16" s="140">
        <v>5</v>
      </c>
      <c r="G16" s="143" t="s">
        <v>637</v>
      </c>
      <c r="H16" s="140">
        <v>5</v>
      </c>
      <c r="I16" s="140">
        <v>10</v>
      </c>
      <c r="J16" s="140">
        <v>10</v>
      </c>
      <c r="K16" s="109" t="s">
        <v>725</v>
      </c>
    </row>
    <row r="17" s="3" customFormat="1" ht="16.2" customHeight="1" spans="1:11">
      <c r="A17" s="113"/>
      <c r="B17" s="149"/>
      <c r="C17" s="114" t="s">
        <v>777</v>
      </c>
      <c r="D17" s="115"/>
      <c r="E17" s="140" t="s">
        <v>628</v>
      </c>
      <c r="F17" s="140">
        <v>100</v>
      </c>
      <c r="G17" s="143" t="s">
        <v>637</v>
      </c>
      <c r="H17" s="140">
        <v>100</v>
      </c>
      <c r="I17" s="140">
        <v>10</v>
      </c>
      <c r="J17" s="140">
        <v>10</v>
      </c>
      <c r="K17" s="109" t="s">
        <v>725</v>
      </c>
    </row>
    <row r="18" s="3" customFormat="1" ht="16.2" customHeight="1" spans="1:11">
      <c r="A18" s="113"/>
      <c r="B18" s="142" t="s">
        <v>729</v>
      </c>
      <c r="C18" s="114" t="s">
        <v>778</v>
      </c>
      <c r="D18" s="115"/>
      <c r="E18" s="140" t="s">
        <v>645</v>
      </c>
      <c r="F18" s="117" t="s">
        <v>646</v>
      </c>
      <c r="G18" s="143" t="s">
        <v>731</v>
      </c>
      <c r="H18" s="140" t="s">
        <v>732</v>
      </c>
      <c r="I18" s="140">
        <v>8</v>
      </c>
      <c r="J18" s="140">
        <v>8</v>
      </c>
      <c r="K18" s="109" t="s">
        <v>725</v>
      </c>
    </row>
    <row r="19" s="3" customFormat="1" ht="16.2" customHeight="1" spans="1:11">
      <c r="A19" s="118"/>
      <c r="B19" s="144" t="s">
        <v>733</v>
      </c>
      <c r="C19" s="114" t="s">
        <v>779</v>
      </c>
      <c r="D19" s="115"/>
      <c r="E19" s="140" t="s">
        <v>628</v>
      </c>
      <c r="F19" s="140">
        <v>600</v>
      </c>
      <c r="G19" s="143" t="s">
        <v>735</v>
      </c>
      <c r="H19" s="140">
        <v>600</v>
      </c>
      <c r="I19" s="140">
        <v>6</v>
      </c>
      <c r="J19" s="140">
        <v>6</v>
      </c>
      <c r="K19" s="109" t="s">
        <v>725</v>
      </c>
    </row>
    <row r="20" s="3" customFormat="1" ht="16.05" customHeight="1" spans="1:11">
      <c r="A20" s="109" t="s">
        <v>737</v>
      </c>
      <c r="B20" s="144" t="s">
        <v>738</v>
      </c>
      <c r="C20" s="114" t="s">
        <v>739</v>
      </c>
      <c r="D20" s="115"/>
      <c r="E20" s="140" t="s">
        <v>632</v>
      </c>
      <c r="F20" s="140">
        <v>89</v>
      </c>
      <c r="G20" s="143" t="s">
        <v>637</v>
      </c>
      <c r="H20" s="140">
        <v>90.86</v>
      </c>
      <c r="I20" s="140">
        <v>7</v>
      </c>
      <c r="J20" s="140">
        <v>7</v>
      </c>
      <c r="K20" s="109" t="s">
        <v>725</v>
      </c>
    </row>
    <row r="21" s="3" customFormat="1" ht="16.05" customHeight="1" spans="1:11">
      <c r="A21" s="109"/>
      <c r="B21" s="151"/>
      <c r="C21" s="114" t="s">
        <v>780</v>
      </c>
      <c r="D21" s="115"/>
      <c r="E21" s="140" t="s">
        <v>628</v>
      </c>
      <c r="F21" s="140">
        <v>100</v>
      </c>
      <c r="G21" s="143" t="s">
        <v>637</v>
      </c>
      <c r="H21" s="140">
        <v>100</v>
      </c>
      <c r="I21" s="140">
        <v>7</v>
      </c>
      <c r="J21" s="140">
        <v>7</v>
      </c>
      <c r="K21" s="109" t="s">
        <v>725</v>
      </c>
    </row>
    <row r="22" s="3" customFormat="1" ht="16.05" customHeight="1" spans="1:11">
      <c r="A22" s="109"/>
      <c r="B22" s="152" t="s">
        <v>741</v>
      </c>
      <c r="C22" s="114" t="s">
        <v>781</v>
      </c>
      <c r="D22" s="115"/>
      <c r="E22" s="140" t="s">
        <v>645</v>
      </c>
      <c r="F22" s="140">
        <v>3</v>
      </c>
      <c r="G22" s="143" t="s">
        <v>743</v>
      </c>
      <c r="H22" s="140">
        <v>3</v>
      </c>
      <c r="I22" s="140">
        <v>6</v>
      </c>
      <c r="J22" s="140">
        <v>6</v>
      </c>
      <c r="K22" s="109" t="s">
        <v>725</v>
      </c>
    </row>
    <row r="23" s="3" customFormat="1" ht="16.2" customHeight="1" spans="1:11">
      <c r="A23" s="109" t="s">
        <v>744</v>
      </c>
      <c r="B23" s="144" t="s">
        <v>745</v>
      </c>
      <c r="C23" s="114" t="s">
        <v>782</v>
      </c>
      <c r="D23" s="115"/>
      <c r="E23" s="140" t="s">
        <v>632</v>
      </c>
      <c r="F23" s="140">
        <v>85</v>
      </c>
      <c r="G23" s="143" t="s">
        <v>637</v>
      </c>
      <c r="H23" s="140">
        <v>98</v>
      </c>
      <c r="I23" s="140">
        <v>7</v>
      </c>
      <c r="J23" s="140">
        <v>7</v>
      </c>
      <c r="K23" s="109" t="s">
        <v>725</v>
      </c>
    </row>
    <row r="24" s="3" customFormat="1" ht="16.2" customHeight="1" spans="1:11">
      <c r="A24" s="109"/>
      <c r="B24" s="156"/>
      <c r="C24" s="114" t="s">
        <v>783</v>
      </c>
      <c r="D24" s="115"/>
      <c r="E24" s="140" t="s">
        <v>632</v>
      </c>
      <c r="F24" s="140">
        <v>85</v>
      </c>
      <c r="G24" s="143" t="s">
        <v>637</v>
      </c>
      <c r="H24" s="140">
        <v>98</v>
      </c>
      <c r="I24" s="140">
        <v>7</v>
      </c>
      <c r="J24" s="140">
        <v>7</v>
      </c>
      <c r="K24" s="109" t="s">
        <v>725</v>
      </c>
    </row>
    <row r="25" s="3" customFormat="1" ht="16.2" customHeight="1" spans="1:11">
      <c r="A25" s="109"/>
      <c r="B25" s="151"/>
      <c r="C25" s="114" t="s">
        <v>784</v>
      </c>
      <c r="D25" s="115"/>
      <c r="E25" s="140" t="s">
        <v>632</v>
      </c>
      <c r="F25" s="140">
        <v>85</v>
      </c>
      <c r="G25" s="143" t="s">
        <v>637</v>
      </c>
      <c r="H25" s="140">
        <v>98</v>
      </c>
      <c r="I25" s="140">
        <v>7</v>
      </c>
      <c r="J25" s="140">
        <v>7</v>
      </c>
      <c r="K25" s="109" t="s">
        <v>725</v>
      </c>
    </row>
    <row r="26" s="88" customFormat="1" ht="16.2" customHeight="1" spans="1:11">
      <c r="A26" s="107" t="s">
        <v>748</v>
      </c>
      <c r="B26" s="107"/>
      <c r="C26" s="107"/>
      <c r="D26" s="107"/>
      <c r="E26" s="122"/>
      <c r="F26" s="122"/>
      <c r="G26" s="122"/>
      <c r="H26" s="122"/>
      <c r="I26" s="122">
        <f>SUM(I15:I25)</f>
        <v>90</v>
      </c>
      <c r="J26" s="122">
        <f>SUM(J15:J25)</f>
        <v>90</v>
      </c>
      <c r="K26" s="107"/>
    </row>
    <row r="27" s="3" customFormat="1" ht="16.2" customHeight="1" spans="1:11">
      <c r="A27" s="123" t="s">
        <v>749</v>
      </c>
      <c r="B27" s="124"/>
      <c r="C27" s="124"/>
      <c r="D27" s="125"/>
      <c r="E27" s="126" t="s">
        <v>750</v>
      </c>
      <c r="F27" s="127"/>
      <c r="G27" s="127"/>
      <c r="H27" s="127"/>
      <c r="I27" s="127"/>
      <c r="J27" s="145"/>
      <c r="K27" s="132"/>
    </row>
    <row r="28" s="3" customFormat="1" ht="16.2" customHeight="1" spans="1:11">
      <c r="A28" s="98" t="s">
        <v>751</v>
      </c>
      <c r="B28" s="99"/>
      <c r="C28" s="99"/>
      <c r="D28" s="99"/>
      <c r="E28" s="128"/>
      <c r="F28" s="128"/>
      <c r="G28" s="128"/>
      <c r="H28" s="128"/>
      <c r="I28" s="129">
        <f>G7+I26</f>
        <v>100</v>
      </c>
      <c r="J28" s="146">
        <f>I7+J26</f>
        <v>100</v>
      </c>
      <c r="K28" s="162" t="s">
        <v>752</v>
      </c>
    </row>
    <row r="29" ht="13.95" customHeight="1" spans="1:10">
      <c r="A29" s="184"/>
      <c r="B29" s="184"/>
      <c r="C29" s="184"/>
      <c r="D29" s="184"/>
      <c r="E29" s="184"/>
      <c r="F29" s="184"/>
      <c r="G29" s="184"/>
      <c r="H29" s="184"/>
      <c r="I29" s="184"/>
      <c r="J29" s="186"/>
    </row>
    <row r="30" s="6" customFormat="1" ht="22.05" customHeight="1" spans="1:10">
      <c r="A30" s="67" t="s">
        <v>785</v>
      </c>
      <c r="B30" s="68"/>
      <c r="C30" s="68"/>
      <c r="D30" s="68"/>
      <c r="E30" s="68"/>
      <c r="F30" s="68"/>
      <c r="G30" s="68"/>
      <c r="H30" s="68"/>
      <c r="I30" s="68"/>
      <c r="J30" s="87"/>
    </row>
    <row r="31" s="7" customFormat="1" ht="15" customHeight="1" spans="1:10">
      <c r="A31" s="69" t="s">
        <v>786</v>
      </c>
      <c r="B31" s="69"/>
      <c r="C31" s="69"/>
      <c r="D31" s="69"/>
      <c r="E31" s="69"/>
      <c r="F31" s="69"/>
      <c r="G31" s="69"/>
      <c r="H31" s="69"/>
      <c r="I31" s="69"/>
      <c r="J31" s="69"/>
    </row>
    <row r="32" s="7" customFormat="1" ht="15" customHeight="1" spans="1:10">
      <c r="A32" s="69" t="s">
        <v>787</v>
      </c>
      <c r="B32" s="69"/>
      <c r="C32" s="69"/>
      <c r="D32" s="69"/>
      <c r="E32" s="69"/>
      <c r="F32" s="69"/>
      <c r="G32" s="69"/>
      <c r="H32" s="69"/>
      <c r="I32" s="69"/>
      <c r="J32" s="69"/>
    </row>
    <row r="33" s="7" customFormat="1" ht="15" customHeight="1" spans="1:10">
      <c r="A33" s="69" t="s">
        <v>788</v>
      </c>
      <c r="B33" s="69"/>
      <c r="C33" s="69"/>
      <c r="D33" s="69"/>
      <c r="E33" s="69"/>
      <c r="F33" s="69"/>
      <c r="G33" s="69"/>
      <c r="H33" s="69"/>
      <c r="I33" s="69"/>
      <c r="J33" s="69"/>
    </row>
    <row r="34" s="7" customFormat="1" ht="15" customHeight="1" spans="1:10">
      <c r="A34" s="69" t="s">
        <v>789</v>
      </c>
      <c r="B34" s="69"/>
      <c r="C34" s="69"/>
      <c r="D34" s="69"/>
      <c r="E34" s="69"/>
      <c r="F34" s="69"/>
      <c r="G34" s="69"/>
      <c r="H34" s="69"/>
      <c r="I34" s="69"/>
      <c r="J34" s="69"/>
    </row>
    <row r="35" s="7" customFormat="1" ht="15" customHeight="1" spans="1:10">
      <c r="A35" s="69" t="s">
        <v>790</v>
      </c>
      <c r="B35" s="69"/>
      <c r="C35" s="69"/>
      <c r="D35" s="69"/>
      <c r="E35" s="69"/>
      <c r="F35" s="69"/>
      <c r="G35" s="69"/>
      <c r="H35" s="69"/>
      <c r="I35" s="69"/>
      <c r="J35" s="69"/>
    </row>
    <row r="36" s="7" customFormat="1" ht="15" customHeight="1" spans="1:10">
      <c r="A36" s="69" t="s">
        <v>791</v>
      </c>
      <c r="B36" s="69"/>
      <c r="C36" s="69"/>
      <c r="D36" s="69"/>
      <c r="E36" s="69"/>
      <c r="F36" s="69"/>
      <c r="G36" s="69"/>
      <c r="H36" s="69"/>
      <c r="I36" s="69"/>
      <c r="J36" s="69"/>
    </row>
  </sheetData>
  <mergeCells count="51">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A26:D26"/>
    <mergeCell ref="A27:D27"/>
    <mergeCell ref="E27:K27"/>
    <mergeCell ref="A28:D28"/>
    <mergeCell ref="A31:J31"/>
    <mergeCell ref="A32:J32"/>
    <mergeCell ref="A33:J33"/>
    <mergeCell ref="A34:J34"/>
    <mergeCell ref="A35:J35"/>
    <mergeCell ref="A36:J36"/>
    <mergeCell ref="A11:A12"/>
    <mergeCell ref="A15:A19"/>
    <mergeCell ref="A20:A22"/>
    <mergeCell ref="A23:A25"/>
    <mergeCell ref="B16:B17"/>
    <mergeCell ref="B20:B21"/>
    <mergeCell ref="B23:B25"/>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L36"/>
  <sheetViews>
    <sheetView topLeftCell="A4" workbookViewId="0">
      <selection activeCell="O10" sqref="O10"/>
    </sheetView>
  </sheetViews>
  <sheetFormatPr defaultColWidth="10" defaultRowHeight="13.5"/>
  <cols>
    <col min="1" max="1" width="12.3333333333333" style="1" customWidth="1"/>
    <col min="2" max="2" width="16.775" style="1" customWidth="1"/>
    <col min="3" max="3" width="16.225" style="1" customWidth="1"/>
    <col min="4" max="6" width="16.4416666666667" style="1" customWidth="1"/>
    <col min="7" max="7" width="11.1083333333333" style="1" customWidth="1"/>
    <col min="8" max="8" width="12.6666666666667" style="1" customWidth="1"/>
    <col min="9" max="9" width="9.55833333333333" style="1" customWidth="1"/>
    <col min="10" max="10" width="11.6666666666667" style="1" customWidth="1"/>
    <col min="11" max="11" width="17.5583333333333" style="1" customWidth="1"/>
    <col min="12" max="16384" width="10" style="1"/>
  </cols>
  <sheetData>
    <row r="1" s="1" customFormat="1" spans="1:11">
      <c r="A1" s="6"/>
      <c r="K1" s="70" t="s">
        <v>686</v>
      </c>
    </row>
    <row r="2" ht="28.95" customHeight="1" spans="1:11">
      <c r="A2" s="8" t="s">
        <v>687</v>
      </c>
      <c r="B2" s="8"/>
      <c r="C2" s="8"/>
      <c r="D2" s="8"/>
      <c r="E2" s="8"/>
      <c r="F2" s="8"/>
      <c r="G2" s="8"/>
      <c r="H2" s="8"/>
      <c r="I2" s="8"/>
      <c r="J2" s="8"/>
      <c r="K2" s="8"/>
    </row>
    <row r="3" s="2" customFormat="1" ht="13.05" customHeight="1" spans="1:11">
      <c r="A3" s="9"/>
      <c r="B3" s="9"/>
      <c r="C3" s="9"/>
      <c r="D3" s="9"/>
      <c r="E3" s="9"/>
      <c r="F3" s="9"/>
      <c r="G3" s="9"/>
      <c r="H3" s="9"/>
      <c r="I3" s="9"/>
      <c r="J3" s="71"/>
      <c r="K3" s="72"/>
    </row>
    <row r="4" s="3" customFormat="1" ht="18" customHeight="1" spans="1:11">
      <c r="A4" s="10" t="s">
        <v>688</v>
      </c>
      <c r="B4" s="11"/>
      <c r="C4" s="89" t="s">
        <v>792</v>
      </c>
      <c r="D4" s="90"/>
      <c r="E4" s="90"/>
      <c r="F4" s="90"/>
      <c r="G4" s="90"/>
      <c r="H4" s="90"/>
      <c r="I4" s="90"/>
      <c r="J4" s="90"/>
      <c r="K4" s="90"/>
    </row>
    <row r="5" s="3" customFormat="1" ht="18" customHeight="1" spans="1:11">
      <c r="A5" s="14" t="s">
        <v>690</v>
      </c>
      <c r="B5" s="15"/>
      <c r="C5" s="15" t="s">
        <v>761</v>
      </c>
      <c r="D5" s="15"/>
      <c r="E5" s="15"/>
      <c r="F5" s="16" t="s">
        <v>762</v>
      </c>
      <c r="G5" s="91" t="s">
        <v>503</v>
      </c>
      <c r="H5" s="18"/>
      <c r="I5" s="18"/>
      <c r="J5" s="18"/>
      <c r="K5" s="18"/>
    </row>
    <row r="6" s="3" customFormat="1" ht="18" customHeight="1" spans="1:11">
      <c r="A6" s="19" t="s">
        <v>693</v>
      </c>
      <c r="B6" s="15"/>
      <c r="C6" s="15" t="s">
        <v>694</v>
      </c>
      <c r="D6" s="15" t="s">
        <v>763</v>
      </c>
      <c r="E6" s="15" t="s">
        <v>764</v>
      </c>
      <c r="F6" s="15" t="s">
        <v>765</v>
      </c>
      <c r="G6" s="15" t="s">
        <v>766</v>
      </c>
      <c r="H6" s="15" t="s">
        <v>767</v>
      </c>
      <c r="I6" s="73" t="s">
        <v>768</v>
      </c>
      <c r="J6" s="74"/>
      <c r="K6" s="11"/>
    </row>
    <row r="7" s="3" customFormat="1" ht="18" customHeight="1" spans="1:12">
      <c r="A7" s="14"/>
      <c r="B7" s="15"/>
      <c r="C7" s="20" t="s">
        <v>769</v>
      </c>
      <c r="D7" s="22">
        <v>178000</v>
      </c>
      <c r="E7" s="22">
        <v>178000</v>
      </c>
      <c r="F7" s="22">
        <v>112000</v>
      </c>
      <c r="G7" s="23">
        <v>10</v>
      </c>
      <c r="H7" s="24">
        <f>F7/E7</f>
        <v>0.629213483146067</v>
      </c>
      <c r="I7" s="75">
        <v>6.29</v>
      </c>
      <c r="J7" s="76"/>
      <c r="K7" s="77"/>
      <c r="L7" s="130"/>
    </row>
    <row r="8" s="3" customFormat="1" ht="18" customHeight="1" spans="1:11">
      <c r="A8" s="14"/>
      <c r="B8" s="15"/>
      <c r="C8" s="20" t="s">
        <v>770</v>
      </c>
      <c r="D8" s="22">
        <v>178000</v>
      </c>
      <c r="E8" s="22">
        <v>178000</v>
      </c>
      <c r="F8" s="22">
        <v>112000</v>
      </c>
      <c r="G8" s="23" t="s">
        <v>694</v>
      </c>
      <c r="H8" s="24">
        <f>F8/E8</f>
        <v>0.629213483146067</v>
      </c>
      <c r="I8" s="78" t="s">
        <v>468</v>
      </c>
      <c r="J8" s="79"/>
      <c r="K8" s="80"/>
    </row>
    <row r="9" s="3" customFormat="1" ht="18" customHeight="1" spans="1:11">
      <c r="A9" s="14"/>
      <c r="B9" s="15"/>
      <c r="C9" s="20" t="s">
        <v>771</v>
      </c>
      <c r="D9" s="21">
        <v>0</v>
      </c>
      <c r="E9" s="21">
        <v>0</v>
      </c>
      <c r="F9" s="21">
        <v>0</v>
      </c>
      <c r="G9" s="23" t="s">
        <v>694</v>
      </c>
      <c r="H9" s="26" t="s">
        <v>694</v>
      </c>
      <c r="I9" s="78" t="s">
        <v>468</v>
      </c>
      <c r="J9" s="79"/>
      <c r="K9" s="80"/>
    </row>
    <row r="10" s="3" customFormat="1" ht="18" customHeight="1" spans="1:11">
      <c r="A10" s="14"/>
      <c r="B10" s="15"/>
      <c r="C10" s="20" t="s">
        <v>772</v>
      </c>
      <c r="D10" s="21"/>
      <c r="E10" s="21"/>
      <c r="F10" s="21"/>
      <c r="G10" s="23" t="s">
        <v>694</v>
      </c>
      <c r="H10" s="26"/>
      <c r="I10" s="78" t="s">
        <v>468</v>
      </c>
      <c r="J10" s="79"/>
      <c r="K10" s="80"/>
    </row>
    <row r="11" s="3" customFormat="1" ht="16.8" customHeight="1" spans="1:11">
      <c r="A11" s="19" t="s">
        <v>705</v>
      </c>
      <c r="B11" s="15" t="s">
        <v>706</v>
      </c>
      <c r="C11" s="15"/>
      <c r="D11" s="15"/>
      <c r="E11" s="15"/>
      <c r="F11" s="15" t="s">
        <v>707</v>
      </c>
      <c r="G11" s="15"/>
      <c r="H11" s="15"/>
      <c r="I11" s="15"/>
      <c r="J11" s="15"/>
      <c r="K11" s="15"/>
    </row>
    <row r="12" s="3" customFormat="1" ht="34.95" customHeight="1" spans="1:11">
      <c r="A12" s="14"/>
      <c r="B12" s="93" t="s">
        <v>793</v>
      </c>
      <c r="C12" s="94"/>
      <c r="D12" s="94"/>
      <c r="E12" s="95"/>
      <c r="F12" s="96" t="s">
        <v>794</v>
      </c>
      <c r="G12" s="97"/>
      <c r="H12" s="97"/>
      <c r="I12" s="97"/>
      <c r="J12" s="97"/>
      <c r="K12" s="131"/>
    </row>
    <row r="13" s="88" customFormat="1" ht="16.8" customHeight="1" spans="1:11">
      <c r="A13" s="98" t="s">
        <v>710</v>
      </c>
      <c r="B13" s="99"/>
      <c r="C13" s="99"/>
      <c r="D13" s="100"/>
      <c r="E13" s="98" t="s">
        <v>711</v>
      </c>
      <c r="F13" s="99"/>
      <c r="G13" s="99"/>
      <c r="H13" s="101" t="s">
        <v>712</v>
      </c>
      <c r="I13" s="107" t="s">
        <v>713</v>
      </c>
      <c r="J13" s="107" t="s">
        <v>714</v>
      </c>
      <c r="K13" s="101" t="s">
        <v>795</v>
      </c>
    </row>
    <row r="14" s="88" customFormat="1" ht="16.8" customHeight="1" spans="1:11">
      <c r="A14" s="102" t="s">
        <v>716</v>
      </c>
      <c r="B14" s="103" t="s">
        <v>717</v>
      </c>
      <c r="C14" s="104" t="s">
        <v>718</v>
      </c>
      <c r="D14" s="105"/>
      <c r="E14" s="103" t="s">
        <v>719</v>
      </c>
      <c r="F14" s="103" t="s">
        <v>720</v>
      </c>
      <c r="G14" s="106" t="s">
        <v>721</v>
      </c>
      <c r="H14" s="107"/>
      <c r="I14" s="107"/>
      <c r="J14" s="107"/>
      <c r="K14" s="107"/>
    </row>
    <row r="15" s="3" customFormat="1" ht="16.8" customHeight="1" spans="1:11">
      <c r="A15" s="108" t="s">
        <v>722</v>
      </c>
      <c r="B15" s="109" t="s">
        <v>723</v>
      </c>
      <c r="C15" s="110" t="s">
        <v>796</v>
      </c>
      <c r="D15" s="110"/>
      <c r="E15" s="109" t="s">
        <v>628</v>
      </c>
      <c r="F15" s="111">
        <v>100</v>
      </c>
      <c r="G15" s="112" t="s">
        <v>637</v>
      </c>
      <c r="H15" s="109">
        <v>100</v>
      </c>
      <c r="I15" s="109">
        <v>12</v>
      </c>
      <c r="J15" s="109">
        <v>12</v>
      </c>
      <c r="K15" s="116" t="s">
        <v>725</v>
      </c>
    </row>
    <row r="16" s="3" customFormat="1" ht="16.8" customHeight="1" spans="1:11">
      <c r="A16" s="113"/>
      <c r="B16" s="109" t="s">
        <v>726</v>
      </c>
      <c r="C16" s="114" t="s">
        <v>797</v>
      </c>
      <c r="D16" s="115"/>
      <c r="E16" s="109" t="s">
        <v>628</v>
      </c>
      <c r="F16" s="111">
        <v>100</v>
      </c>
      <c r="G16" s="112" t="s">
        <v>637</v>
      </c>
      <c r="H16" s="109">
        <v>100</v>
      </c>
      <c r="I16" s="109">
        <v>10</v>
      </c>
      <c r="J16" s="109">
        <v>10</v>
      </c>
      <c r="K16" s="116" t="s">
        <v>725</v>
      </c>
    </row>
    <row r="17" s="3" customFormat="1" ht="16.8" customHeight="1" spans="1:11">
      <c r="A17" s="113"/>
      <c r="B17" s="109"/>
      <c r="C17" s="114" t="s">
        <v>798</v>
      </c>
      <c r="D17" s="115"/>
      <c r="E17" s="109" t="s">
        <v>628</v>
      </c>
      <c r="F17" s="111">
        <v>100</v>
      </c>
      <c r="G17" s="112" t="s">
        <v>637</v>
      </c>
      <c r="H17" s="109">
        <v>100</v>
      </c>
      <c r="I17" s="109">
        <v>10</v>
      </c>
      <c r="J17" s="109">
        <v>10</v>
      </c>
      <c r="K17" s="116" t="s">
        <v>725</v>
      </c>
    </row>
    <row r="18" s="3" customFormat="1" ht="16.8" customHeight="1" spans="1:11">
      <c r="A18" s="113"/>
      <c r="B18" s="109"/>
      <c r="C18" s="110" t="s">
        <v>799</v>
      </c>
      <c r="D18" s="110"/>
      <c r="E18" s="109" t="s">
        <v>632</v>
      </c>
      <c r="F18" s="111">
        <v>30</v>
      </c>
      <c r="G18" s="112" t="s">
        <v>637</v>
      </c>
      <c r="H18" s="109">
        <v>33</v>
      </c>
      <c r="I18" s="109">
        <v>6</v>
      </c>
      <c r="J18" s="109">
        <v>6</v>
      </c>
      <c r="K18" s="116" t="s">
        <v>725</v>
      </c>
    </row>
    <row r="19" s="3" customFormat="1" ht="16.8" customHeight="1" spans="1:11">
      <c r="A19" s="113"/>
      <c r="B19" s="109" t="s">
        <v>729</v>
      </c>
      <c r="C19" s="116" t="s">
        <v>800</v>
      </c>
      <c r="D19" s="116"/>
      <c r="E19" s="109" t="s">
        <v>645</v>
      </c>
      <c r="F19" s="117" t="s">
        <v>646</v>
      </c>
      <c r="G19" s="112" t="s">
        <v>731</v>
      </c>
      <c r="H19" s="109" t="s">
        <v>732</v>
      </c>
      <c r="I19" s="109">
        <v>5</v>
      </c>
      <c r="J19" s="109">
        <v>5</v>
      </c>
      <c r="K19" s="116" t="s">
        <v>725</v>
      </c>
    </row>
    <row r="20" s="3" customFormat="1" ht="16.8" customHeight="1" spans="1:11">
      <c r="A20" s="118"/>
      <c r="B20" s="109"/>
      <c r="C20" s="116" t="s">
        <v>801</v>
      </c>
      <c r="D20" s="116"/>
      <c r="E20" s="109" t="s">
        <v>645</v>
      </c>
      <c r="F20" s="117" t="s">
        <v>646</v>
      </c>
      <c r="G20" s="112" t="s">
        <v>731</v>
      </c>
      <c r="H20" s="109" t="s">
        <v>732</v>
      </c>
      <c r="I20" s="109">
        <v>5</v>
      </c>
      <c r="J20" s="109">
        <v>5</v>
      </c>
      <c r="K20" s="116" t="s">
        <v>725</v>
      </c>
    </row>
    <row r="21" s="3" customFormat="1" ht="16.8" customHeight="1" spans="1:11">
      <c r="A21" s="109" t="s">
        <v>737</v>
      </c>
      <c r="B21" s="111" t="s">
        <v>738</v>
      </c>
      <c r="C21" s="119" t="s">
        <v>802</v>
      </c>
      <c r="D21" s="120"/>
      <c r="E21" s="109" t="s">
        <v>632</v>
      </c>
      <c r="F21" s="111">
        <v>95</v>
      </c>
      <c r="G21" s="112" t="s">
        <v>637</v>
      </c>
      <c r="H21" s="109">
        <v>100</v>
      </c>
      <c r="I21" s="109">
        <v>7</v>
      </c>
      <c r="J21" s="109">
        <v>7</v>
      </c>
      <c r="K21" s="116" t="s">
        <v>725</v>
      </c>
    </row>
    <row r="22" s="3" customFormat="1" ht="16.8" customHeight="1" spans="1:11">
      <c r="A22" s="109"/>
      <c r="B22" s="111"/>
      <c r="C22" s="119" t="s">
        <v>803</v>
      </c>
      <c r="D22" s="120"/>
      <c r="E22" s="109" t="s">
        <v>632</v>
      </c>
      <c r="F22" s="111">
        <v>95</v>
      </c>
      <c r="G22" s="112" t="s">
        <v>637</v>
      </c>
      <c r="H22" s="109">
        <v>100</v>
      </c>
      <c r="I22" s="109">
        <v>7</v>
      </c>
      <c r="J22" s="109">
        <v>7</v>
      </c>
      <c r="K22" s="116" t="s">
        <v>725</v>
      </c>
    </row>
    <row r="23" s="3" customFormat="1" ht="16.8" customHeight="1" spans="1:11">
      <c r="A23" s="109"/>
      <c r="B23" s="111"/>
      <c r="C23" s="121" t="s">
        <v>804</v>
      </c>
      <c r="D23" s="121"/>
      <c r="E23" s="109" t="s">
        <v>632</v>
      </c>
      <c r="F23" s="111">
        <v>95</v>
      </c>
      <c r="G23" s="112" t="s">
        <v>637</v>
      </c>
      <c r="H23" s="109">
        <v>100</v>
      </c>
      <c r="I23" s="109">
        <v>7</v>
      </c>
      <c r="J23" s="109">
        <v>7</v>
      </c>
      <c r="K23" s="116" t="s">
        <v>725</v>
      </c>
    </row>
    <row r="24" s="3" customFormat="1" ht="16.8" customHeight="1" spans="1:11">
      <c r="A24" s="109" t="s">
        <v>744</v>
      </c>
      <c r="B24" s="111" t="s">
        <v>745</v>
      </c>
      <c r="C24" s="121" t="s">
        <v>746</v>
      </c>
      <c r="D24" s="121"/>
      <c r="E24" s="109" t="s">
        <v>632</v>
      </c>
      <c r="F24" s="111">
        <v>90</v>
      </c>
      <c r="G24" s="112" t="s">
        <v>637</v>
      </c>
      <c r="H24" s="109">
        <v>100</v>
      </c>
      <c r="I24" s="109">
        <v>7</v>
      </c>
      <c r="J24" s="109">
        <v>7</v>
      </c>
      <c r="K24" s="116" t="s">
        <v>725</v>
      </c>
    </row>
    <row r="25" s="3" customFormat="1" ht="16.8" customHeight="1" spans="1:11">
      <c r="A25" s="109"/>
      <c r="B25" s="111"/>
      <c r="C25" s="121" t="s">
        <v>747</v>
      </c>
      <c r="D25" s="121"/>
      <c r="E25" s="109" t="s">
        <v>632</v>
      </c>
      <c r="F25" s="111">
        <v>90</v>
      </c>
      <c r="G25" s="112" t="s">
        <v>637</v>
      </c>
      <c r="H25" s="109">
        <v>100</v>
      </c>
      <c r="I25" s="109">
        <v>7</v>
      </c>
      <c r="J25" s="109">
        <v>7</v>
      </c>
      <c r="K25" s="116" t="s">
        <v>725</v>
      </c>
    </row>
    <row r="26" s="3" customFormat="1" ht="16.8" customHeight="1" spans="1:11">
      <c r="A26" s="109"/>
      <c r="B26" s="111"/>
      <c r="C26" s="121" t="s">
        <v>784</v>
      </c>
      <c r="D26" s="121"/>
      <c r="E26" s="109" t="s">
        <v>632</v>
      </c>
      <c r="F26" s="111">
        <v>90</v>
      </c>
      <c r="G26" s="112" t="s">
        <v>637</v>
      </c>
      <c r="H26" s="109">
        <v>98</v>
      </c>
      <c r="I26" s="109">
        <v>7</v>
      </c>
      <c r="J26" s="109">
        <v>7</v>
      </c>
      <c r="K26" s="116" t="s">
        <v>725</v>
      </c>
    </row>
    <row r="27" s="88" customFormat="1" ht="16.8" customHeight="1" spans="1:11">
      <c r="A27" s="107" t="s">
        <v>748</v>
      </c>
      <c r="B27" s="107"/>
      <c r="C27" s="107"/>
      <c r="D27" s="107"/>
      <c r="E27" s="122"/>
      <c r="F27" s="122"/>
      <c r="G27" s="122"/>
      <c r="H27" s="122"/>
      <c r="I27" s="122">
        <f>SUM(I15:I26)</f>
        <v>90</v>
      </c>
      <c r="J27" s="122">
        <f>SUM(J15:J26)</f>
        <v>90</v>
      </c>
      <c r="K27" s="107"/>
    </row>
    <row r="28" s="3" customFormat="1" ht="16.8" customHeight="1" spans="1:11">
      <c r="A28" s="123" t="s">
        <v>749</v>
      </c>
      <c r="B28" s="124"/>
      <c r="C28" s="124"/>
      <c r="D28" s="125"/>
      <c r="E28" s="126" t="s">
        <v>750</v>
      </c>
      <c r="F28" s="127"/>
      <c r="G28" s="127"/>
      <c r="H28" s="127"/>
      <c r="I28" s="127"/>
      <c r="J28" s="127"/>
      <c r="K28" s="132"/>
    </row>
    <row r="29" s="88" customFormat="1" ht="16.8" customHeight="1" spans="1:11">
      <c r="A29" s="98" t="s">
        <v>751</v>
      </c>
      <c r="B29" s="99"/>
      <c r="C29" s="99"/>
      <c r="D29" s="99"/>
      <c r="E29" s="128" t="s">
        <v>694</v>
      </c>
      <c r="F29" s="128" t="s">
        <v>694</v>
      </c>
      <c r="G29" s="128" t="s">
        <v>694</v>
      </c>
      <c r="H29" s="129"/>
      <c r="I29" s="129">
        <f>G7+I27</f>
        <v>100</v>
      </c>
      <c r="J29" s="133">
        <f>I7+J27</f>
        <v>96.29</v>
      </c>
      <c r="K29" s="16" t="s">
        <v>752</v>
      </c>
    </row>
    <row r="30" s="6" customFormat="1" ht="19.05" customHeight="1" spans="1:10">
      <c r="A30" s="67" t="s">
        <v>785</v>
      </c>
      <c r="B30" s="68"/>
      <c r="C30" s="68"/>
      <c r="D30" s="68"/>
      <c r="E30" s="68"/>
      <c r="F30" s="68"/>
      <c r="G30" s="68"/>
      <c r="H30" s="68"/>
      <c r="I30" s="68"/>
      <c r="J30" s="87"/>
    </row>
    <row r="31" s="7" customFormat="1" ht="15" customHeight="1" spans="1:10">
      <c r="A31" s="69" t="s">
        <v>786</v>
      </c>
      <c r="B31" s="69"/>
      <c r="C31" s="69"/>
      <c r="D31" s="69"/>
      <c r="E31" s="69"/>
      <c r="F31" s="69"/>
      <c r="G31" s="69"/>
      <c r="H31" s="69"/>
      <c r="I31" s="69"/>
      <c r="J31" s="69"/>
    </row>
    <row r="32" s="7" customFormat="1" ht="15" customHeight="1" spans="1:10">
      <c r="A32" s="69" t="s">
        <v>787</v>
      </c>
      <c r="B32" s="69"/>
      <c r="C32" s="69"/>
      <c r="D32" s="69"/>
      <c r="E32" s="69"/>
      <c r="F32" s="69"/>
      <c r="G32" s="69"/>
      <c r="H32" s="69"/>
      <c r="I32" s="69"/>
      <c r="J32" s="69"/>
    </row>
    <row r="33" s="7" customFormat="1" ht="15" customHeight="1" spans="1:10">
      <c r="A33" s="69" t="s">
        <v>788</v>
      </c>
      <c r="B33" s="69"/>
      <c r="C33" s="69"/>
      <c r="D33" s="69"/>
      <c r="E33" s="69"/>
      <c r="F33" s="69"/>
      <c r="G33" s="69"/>
      <c r="H33" s="69"/>
      <c r="I33" s="69"/>
      <c r="J33" s="69"/>
    </row>
    <row r="34" s="7" customFormat="1" ht="15" customHeight="1" spans="1:10">
      <c r="A34" s="69" t="s">
        <v>789</v>
      </c>
      <c r="B34" s="69"/>
      <c r="C34" s="69"/>
      <c r="D34" s="69"/>
      <c r="E34" s="69"/>
      <c r="F34" s="69"/>
      <c r="G34" s="69"/>
      <c r="H34" s="69"/>
      <c r="I34" s="69"/>
      <c r="J34" s="69"/>
    </row>
    <row r="35" s="7" customFormat="1" ht="15" customHeight="1" spans="1:10">
      <c r="A35" s="69" t="s">
        <v>790</v>
      </c>
      <c r="B35" s="69"/>
      <c r="C35" s="69"/>
      <c r="D35" s="69"/>
      <c r="E35" s="69"/>
      <c r="F35" s="69"/>
      <c r="G35" s="69"/>
      <c r="H35" s="69"/>
      <c r="I35" s="69"/>
      <c r="J35" s="69"/>
    </row>
    <row r="36" s="7" customFormat="1" ht="15" customHeight="1" spans="1:10">
      <c r="A36" s="69" t="s">
        <v>791</v>
      </c>
      <c r="B36" s="69"/>
      <c r="C36" s="69"/>
      <c r="D36" s="69"/>
      <c r="E36" s="69"/>
      <c r="F36" s="69"/>
      <c r="G36" s="69"/>
      <c r="H36" s="69"/>
      <c r="I36" s="69"/>
      <c r="J36" s="69"/>
    </row>
  </sheetData>
  <mergeCells count="53">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A27:D27"/>
    <mergeCell ref="A28:D28"/>
    <mergeCell ref="E28:K28"/>
    <mergeCell ref="A29:D29"/>
    <mergeCell ref="A31:J31"/>
    <mergeCell ref="A32:J32"/>
    <mergeCell ref="A33:J33"/>
    <mergeCell ref="A34:J34"/>
    <mergeCell ref="A35:J35"/>
    <mergeCell ref="A36:J36"/>
    <mergeCell ref="A11:A12"/>
    <mergeCell ref="A15:A20"/>
    <mergeCell ref="A21:A23"/>
    <mergeCell ref="A24:A26"/>
    <mergeCell ref="B16:B18"/>
    <mergeCell ref="B19:B20"/>
    <mergeCell ref="B21:B23"/>
    <mergeCell ref="B24:B26"/>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N38"/>
  <sheetViews>
    <sheetView topLeftCell="A5" workbookViewId="0">
      <selection activeCell="N12" sqref="N12"/>
    </sheetView>
  </sheetViews>
  <sheetFormatPr defaultColWidth="10" defaultRowHeight="13.5"/>
  <cols>
    <col min="1" max="1" width="12.3333333333333" style="1" customWidth="1"/>
    <col min="2" max="2" width="16.775" style="1" customWidth="1"/>
    <col min="3" max="3" width="16.225" style="1" customWidth="1"/>
    <col min="4" max="5" width="12.5583333333333" style="1" customWidth="1"/>
    <col min="6" max="6" width="12.4416666666667" style="1" customWidth="1"/>
    <col min="7" max="7" width="11.1083333333333" style="1" customWidth="1"/>
    <col min="8" max="8" width="12.6666666666667" style="1" customWidth="1"/>
    <col min="9" max="9" width="9.55833333333333" style="1" customWidth="1"/>
    <col min="10" max="10" width="11.6666666666667" style="1" customWidth="1"/>
    <col min="11" max="11" width="16.775" style="1" customWidth="1"/>
    <col min="12" max="16384" width="10" style="1"/>
  </cols>
  <sheetData>
    <row r="1" s="1" customFormat="1" spans="1:11">
      <c r="A1" s="6"/>
      <c r="K1" s="70" t="s">
        <v>686</v>
      </c>
    </row>
    <row r="2" ht="28.95" customHeight="1" spans="1:11">
      <c r="A2" s="8" t="s">
        <v>687</v>
      </c>
      <c r="B2" s="8"/>
      <c r="C2" s="8"/>
      <c r="D2" s="8"/>
      <c r="E2" s="8"/>
      <c r="F2" s="8"/>
      <c r="G2" s="8"/>
      <c r="H2" s="8"/>
      <c r="I2" s="8"/>
      <c r="J2" s="8"/>
      <c r="K2" s="8"/>
    </row>
    <row r="3" s="2" customFormat="1" ht="13.05" customHeight="1" spans="1:10">
      <c r="A3" s="9"/>
      <c r="B3" s="9"/>
      <c r="C3" s="9"/>
      <c r="D3" s="9"/>
      <c r="E3" s="9"/>
      <c r="F3" s="9"/>
      <c r="G3" s="9"/>
      <c r="H3" s="9"/>
      <c r="I3" s="9"/>
      <c r="J3" s="71"/>
    </row>
    <row r="4" s="3" customFormat="1" ht="24" customHeight="1" spans="1:11">
      <c r="A4" s="10" t="s">
        <v>688</v>
      </c>
      <c r="B4" s="11"/>
      <c r="C4" s="12" t="s">
        <v>805</v>
      </c>
      <c r="D4" s="13"/>
      <c r="E4" s="13"/>
      <c r="F4" s="13"/>
      <c r="G4" s="13"/>
      <c r="H4" s="13"/>
      <c r="I4" s="13"/>
      <c r="J4" s="13"/>
      <c r="K4" s="13"/>
    </row>
    <row r="5" s="3" customFormat="1" ht="22.95" customHeight="1" spans="1:11">
      <c r="A5" s="14" t="s">
        <v>690</v>
      </c>
      <c r="B5" s="15"/>
      <c r="C5" s="161" t="s">
        <v>761</v>
      </c>
      <c r="D5" s="161"/>
      <c r="E5" s="161"/>
      <c r="F5" s="162" t="s">
        <v>762</v>
      </c>
      <c r="G5" s="163" t="s">
        <v>503</v>
      </c>
      <c r="H5" s="164"/>
      <c r="I5" s="164"/>
      <c r="J5" s="164"/>
      <c r="K5" s="164"/>
    </row>
    <row r="6" s="3" customFormat="1" ht="30" customHeight="1" spans="1:11">
      <c r="A6" s="19" t="s">
        <v>693</v>
      </c>
      <c r="B6" s="15"/>
      <c r="C6" s="161" t="s">
        <v>694</v>
      </c>
      <c r="D6" s="165" t="s">
        <v>806</v>
      </c>
      <c r="E6" s="165" t="s">
        <v>807</v>
      </c>
      <c r="F6" s="165" t="s">
        <v>808</v>
      </c>
      <c r="G6" s="161" t="s">
        <v>766</v>
      </c>
      <c r="H6" s="161" t="s">
        <v>767</v>
      </c>
      <c r="I6" s="171" t="s">
        <v>768</v>
      </c>
      <c r="J6" s="172"/>
      <c r="K6" s="173"/>
    </row>
    <row r="7" s="3" customFormat="1" ht="25.95" customHeight="1" spans="1:11">
      <c r="A7" s="14"/>
      <c r="B7" s="15"/>
      <c r="C7" s="166" t="s">
        <v>769</v>
      </c>
      <c r="D7" s="167">
        <v>1376025</v>
      </c>
      <c r="E7" s="167">
        <v>1376025</v>
      </c>
      <c r="F7" s="167">
        <v>1131985</v>
      </c>
      <c r="G7" s="168">
        <v>10</v>
      </c>
      <c r="H7" s="169">
        <f>F7/E7</f>
        <v>0.822648571065206</v>
      </c>
      <c r="I7" s="174">
        <v>8.23</v>
      </c>
      <c r="J7" s="175"/>
      <c r="K7" s="176"/>
    </row>
    <row r="8" s="3" customFormat="1" ht="25.95" customHeight="1" spans="1:11">
      <c r="A8" s="14"/>
      <c r="B8" s="15"/>
      <c r="C8" s="166" t="s">
        <v>770</v>
      </c>
      <c r="D8" s="167">
        <v>1120755</v>
      </c>
      <c r="E8" s="167">
        <v>1120755</v>
      </c>
      <c r="F8" s="167">
        <v>876715</v>
      </c>
      <c r="G8" s="168" t="s">
        <v>694</v>
      </c>
      <c r="H8" s="169">
        <f t="shared" ref="H8:H9" si="0">F8/E8</f>
        <v>0.782253927040254</v>
      </c>
      <c r="I8" s="177" t="s">
        <v>468</v>
      </c>
      <c r="J8" s="178"/>
      <c r="K8" s="179"/>
    </row>
    <row r="9" s="3" customFormat="1" ht="25.95" customHeight="1" spans="1:11">
      <c r="A9" s="14"/>
      <c r="B9" s="15"/>
      <c r="C9" s="166" t="s">
        <v>771</v>
      </c>
      <c r="D9" s="170">
        <v>255270</v>
      </c>
      <c r="E9" s="170">
        <v>255270</v>
      </c>
      <c r="F9" s="170">
        <v>255270</v>
      </c>
      <c r="G9" s="168" t="s">
        <v>694</v>
      </c>
      <c r="H9" s="169">
        <f t="shared" si="0"/>
        <v>1</v>
      </c>
      <c r="I9" s="177" t="s">
        <v>468</v>
      </c>
      <c r="J9" s="178"/>
      <c r="K9" s="179"/>
    </row>
    <row r="10" s="3" customFormat="1" ht="25.95" customHeight="1" spans="1:11">
      <c r="A10" s="14"/>
      <c r="B10" s="15"/>
      <c r="C10" s="20" t="s">
        <v>772</v>
      </c>
      <c r="D10" s="25"/>
      <c r="E10" s="25"/>
      <c r="F10" s="25"/>
      <c r="G10" s="23" t="s">
        <v>694</v>
      </c>
      <c r="H10" s="26" t="s">
        <v>694</v>
      </c>
      <c r="I10" s="78" t="s">
        <v>468</v>
      </c>
      <c r="J10" s="79"/>
      <c r="K10" s="80"/>
    </row>
    <row r="11" s="3" customFormat="1" ht="25.95" customHeight="1" spans="1:11">
      <c r="A11" s="19" t="s">
        <v>705</v>
      </c>
      <c r="B11" s="15" t="s">
        <v>706</v>
      </c>
      <c r="C11" s="15"/>
      <c r="D11" s="15"/>
      <c r="E11" s="15"/>
      <c r="F11" s="15" t="s">
        <v>707</v>
      </c>
      <c r="G11" s="15"/>
      <c r="H11" s="15"/>
      <c r="I11" s="15"/>
      <c r="J11" s="15"/>
      <c r="K11" s="15"/>
    </row>
    <row r="12" s="3" customFormat="1" ht="72" customHeight="1" spans="1:14">
      <c r="A12" s="14"/>
      <c r="B12" s="93" t="s">
        <v>809</v>
      </c>
      <c r="C12" s="94"/>
      <c r="D12" s="94"/>
      <c r="E12" s="95"/>
      <c r="F12" s="96" t="s">
        <v>810</v>
      </c>
      <c r="G12" s="97"/>
      <c r="H12" s="97"/>
      <c r="I12" s="97"/>
      <c r="J12" s="97"/>
      <c r="K12" s="131"/>
      <c r="M12" s="130"/>
      <c r="N12" s="130"/>
    </row>
    <row r="13" s="88" customFormat="1" ht="21.6" customHeight="1" spans="1:11">
      <c r="A13" s="98" t="s">
        <v>710</v>
      </c>
      <c r="B13" s="99"/>
      <c r="C13" s="99"/>
      <c r="D13" s="100"/>
      <c r="E13" s="98" t="s">
        <v>711</v>
      </c>
      <c r="F13" s="99"/>
      <c r="G13" s="99"/>
      <c r="H13" s="101" t="s">
        <v>712</v>
      </c>
      <c r="I13" s="107" t="s">
        <v>713</v>
      </c>
      <c r="J13" s="107" t="s">
        <v>714</v>
      </c>
      <c r="K13" s="101" t="s">
        <v>795</v>
      </c>
    </row>
    <row r="14" s="88" customFormat="1" ht="21.6" customHeight="1" spans="1:11">
      <c r="A14" s="102" t="s">
        <v>716</v>
      </c>
      <c r="B14" s="103" t="s">
        <v>717</v>
      </c>
      <c r="C14" s="138" t="s">
        <v>718</v>
      </c>
      <c r="D14" s="139"/>
      <c r="E14" s="103" t="s">
        <v>719</v>
      </c>
      <c r="F14" s="103" t="s">
        <v>720</v>
      </c>
      <c r="G14" s="106" t="s">
        <v>721</v>
      </c>
      <c r="H14" s="107"/>
      <c r="I14" s="107"/>
      <c r="J14" s="107"/>
      <c r="K14" s="107"/>
    </row>
    <row r="15" s="3" customFormat="1" ht="19.2" customHeight="1" spans="1:11">
      <c r="A15" s="109" t="s">
        <v>722</v>
      </c>
      <c r="B15" s="109" t="s">
        <v>723</v>
      </c>
      <c r="C15" s="110" t="s">
        <v>811</v>
      </c>
      <c r="D15" s="110"/>
      <c r="E15" s="140" t="s">
        <v>628</v>
      </c>
      <c r="F15" s="140">
        <v>100</v>
      </c>
      <c r="G15" s="143" t="s">
        <v>637</v>
      </c>
      <c r="H15" s="140">
        <v>100</v>
      </c>
      <c r="I15" s="140">
        <v>10</v>
      </c>
      <c r="J15" s="140">
        <v>10</v>
      </c>
      <c r="K15" s="109" t="s">
        <v>725</v>
      </c>
    </row>
    <row r="16" s="3" customFormat="1" ht="19.2" customHeight="1" spans="1:11">
      <c r="A16" s="109" t="s">
        <v>722</v>
      </c>
      <c r="B16" s="109" t="s">
        <v>726</v>
      </c>
      <c r="C16" s="110" t="s">
        <v>812</v>
      </c>
      <c r="D16" s="110"/>
      <c r="E16" s="140" t="s">
        <v>628</v>
      </c>
      <c r="F16" s="140">
        <v>100</v>
      </c>
      <c r="G16" s="143" t="s">
        <v>637</v>
      </c>
      <c r="H16" s="140">
        <v>100</v>
      </c>
      <c r="I16" s="140">
        <v>10</v>
      </c>
      <c r="J16" s="140">
        <v>10</v>
      </c>
      <c r="K16" s="109" t="s">
        <v>725</v>
      </c>
    </row>
    <row r="17" s="3" customFormat="1" ht="19.2" customHeight="1" spans="1:11">
      <c r="A17" s="109"/>
      <c r="B17" s="109"/>
      <c r="C17" s="110" t="s">
        <v>813</v>
      </c>
      <c r="D17" s="110"/>
      <c r="E17" s="140" t="s">
        <v>628</v>
      </c>
      <c r="F17" s="140">
        <v>100</v>
      </c>
      <c r="G17" s="143" t="s">
        <v>637</v>
      </c>
      <c r="H17" s="140">
        <v>100</v>
      </c>
      <c r="I17" s="140">
        <v>10</v>
      </c>
      <c r="J17" s="140">
        <v>10</v>
      </c>
      <c r="K17" s="109" t="s">
        <v>725</v>
      </c>
    </row>
    <row r="18" s="3" customFormat="1" ht="19.2" customHeight="1" spans="1:11">
      <c r="A18" s="109"/>
      <c r="B18" s="109" t="s">
        <v>729</v>
      </c>
      <c r="C18" s="110" t="s">
        <v>814</v>
      </c>
      <c r="D18" s="110"/>
      <c r="E18" s="140" t="s">
        <v>645</v>
      </c>
      <c r="F18" s="117" t="s">
        <v>646</v>
      </c>
      <c r="G18" s="143" t="s">
        <v>731</v>
      </c>
      <c r="H18" s="140" t="s">
        <v>732</v>
      </c>
      <c r="I18" s="140">
        <v>6</v>
      </c>
      <c r="J18" s="140">
        <v>6</v>
      </c>
      <c r="K18" s="109" t="s">
        <v>725</v>
      </c>
    </row>
    <row r="19" s="3" customFormat="1" ht="19.2" customHeight="1" spans="1:11">
      <c r="A19" s="109"/>
      <c r="B19" s="109"/>
      <c r="C19" s="110" t="s">
        <v>815</v>
      </c>
      <c r="D19" s="110"/>
      <c r="E19" s="140" t="s">
        <v>645</v>
      </c>
      <c r="F19" s="117" t="s">
        <v>646</v>
      </c>
      <c r="G19" s="143" t="s">
        <v>731</v>
      </c>
      <c r="H19" s="140" t="s">
        <v>732</v>
      </c>
      <c r="I19" s="140">
        <v>6</v>
      </c>
      <c r="J19" s="140">
        <v>6</v>
      </c>
      <c r="K19" s="109" t="s">
        <v>725</v>
      </c>
    </row>
    <row r="20" s="3" customFormat="1" ht="19.2" customHeight="1" spans="1:11">
      <c r="A20" s="109"/>
      <c r="B20" s="111" t="s">
        <v>733</v>
      </c>
      <c r="C20" s="121" t="s">
        <v>816</v>
      </c>
      <c r="D20" s="121"/>
      <c r="E20" s="109" t="s">
        <v>628</v>
      </c>
      <c r="F20" s="111">
        <v>1000</v>
      </c>
      <c r="G20" s="112" t="s">
        <v>735</v>
      </c>
      <c r="H20" s="111">
        <v>1000</v>
      </c>
      <c r="I20" s="140">
        <v>10</v>
      </c>
      <c r="J20" s="140">
        <v>10</v>
      </c>
      <c r="K20" s="109" t="s">
        <v>725</v>
      </c>
    </row>
    <row r="21" s="3" customFormat="1" ht="19.2" customHeight="1" spans="1:11">
      <c r="A21" s="109" t="s">
        <v>737</v>
      </c>
      <c r="B21" s="144" t="s">
        <v>738</v>
      </c>
      <c r="C21" s="119" t="s">
        <v>817</v>
      </c>
      <c r="D21" s="120"/>
      <c r="E21" s="140" t="s">
        <v>632</v>
      </c>
      <c r="F21" s="140">
        <v>98</v>
      </c>
      <c r="G21" s="143" t="s">
        <v>637</v>
      </c>
      <c r="H21" s="140">
        <v>99.27</v>
      </c>
      <c r="I21" s="140">
        <v>10</v>
      </c>
      <c r="J21" s="140">
        <v>10</v>
      </c>
      <c r="K21" s="109" t="s">
        <v>725</v>
      </c>
    </row>
    <row r="22" s="3" customFormat="1" ht="19.2" customHeight="1" spans="1:11">
      <c r="A22" s="109"/>
      <c r="B22" s="151"/>
      <c r="C22" s="114" t="s">
        <v>818</v>
      </c>
      <c r="D22" s="115"/>
      <c r="E22" s="140" t="s">
        <v>632</v>
      </c>
      <c r="F22" s="140">
        <v>95</v>
      </c>
      <c r="G22" s="143" t="s">
        <v>637</v>
      </c>
      <c r="H22" s="140">
        <v>100</v>
      </c>
      <c r="I22" s="140">
        <v>5</v>
      </c>
      <c r="J22" s="140">
        <v>5</v>
      </c>
      <c r="K22" s="109" t="s">
        <v>725</v>
      </c>
    </row>
    <row r="23" s="3" customFormat="1" ht="19.2" customHeight="1" spans="1:11">
      <c r="A23" s="109"/>
      <c r="B23" s="144" t="s">
        <v>741</v>
      </c>
      <c r="C23" s="119" t="s">
        <v>819</v>
      </c>
      <c r="D23" s="120"/>
      <c r="E23" s="140" t="s">
        <v>632</v>
      </c>
      <c r="F23" s="140">
        <v>9</v>
      </c>
      <c r="G23" s="143" t="s">
        <v>743</v>
      </c>
      <c r="H23" s="140">
        <v>9</v>
      </c>
      <c r="I23" s="140">
        <v>5</v>
      </c>
      <c r="J23" s="140">
        <v>5</v>
      </c>
      <c r="K23" s="109" t="s">
        <v>725</v>
      </c>
    </row>
    <row r="24" s="3" customFormat="1" ht="19.2" customHeight="1" spans="1:11">
      <c r="A24" s="109" t="s">
        <v>744</v>
      </c>
      <c r="B24" s="144" t="s">
        <v>745</v>
      </c>
      <c r="C24" s="114" t="s">
        <v>746</v>
      </c>
      <c r="D24" s="115"/>
      <c r="E24" s="140" t="s">
        <v>632</v>
      </c>
      <c r="F24" s="140">
        <v>85</v>
      </c>
      <c r="G24" s="143" t="s">
        <v>637</v>
      </c>
      <c r="H24" s="140">
        <v>100</v>
      </c>
      <c r="I24" s="140">
        <v>6</v>
      </c>
      <c r="J24" s="140">
        <v>6</v>
      </c>
      <c r="K24" s="109" t="s">
        <v>725</v>
      </c>
    </row>
    <row r="25" s="3" customFormat="1" ht="19.2" customHeight="1" spans="1:11">
      <c r="A25" s="109"/>
      <c r="B25" s="156"/>
      <c r="C25" s="114" t="s">
        <v>747</v>
      </c>
      <c r="D25" s="115"/>
      <c r="E25" s="140" t="s">
        <v>632</v>
      </c>
      <c r="F25" s="140">
        <v>85</v>
      </c>
      <c r="G25" s="143" t="s">
        <v>637</v>
      </c>
      <c r="H25" s="140">
        <v>100</v>
      </c>
      <c r="I25" s="140">
        <v>6</v>
      </c>
      <c r="J25" s="140">
        <v>6</v>
      </c>
      <c r="K25" s="109" t="s">
        <v>725</v>
      </c>
    </row>
    <row r="26" s="3" customFormat="1" ht="19.2" customHeight="1" spans="1:11">
      <c r="A26" s="109"/>
      <c r="B26" s="151"/>
      <c r="C26" s="114" t="s">
        <v>784</v>
      </c>
      <c r="D26" s="115"/>
      <c r="E26" s="140" t="s">
        <v>632</v>
      </c>
      <c r="F26" s="140">
        <v>85</v>
      </c>
      <c r="G26" s="143" t="s">
        <v>637</v>
      </c>
      <c r="H26" s="140">
        <v>98</v>
      </c>
      <c r="I26" s="140">
        <v>6</v>
      </c>
      <c r="J26" s="140">
        <v>6</v>
      </c>
      <c r="K26" s="109" t="s">
        <v>725</v>
      </c>
    </row>
    <row r="27" s="88" customFormat="1" ht="22.05" customHeight="1" spans="1:11">
      <c r="A27" s="107" t="s">
        <v>748</v>
      </c>
      <c r="B27" s="107"/>
      <c r="C27" s="107"/>
      <c r="D27" s="107"/>
      <c r="E27" s="122"/>
      <c r="F27" s="122"/>
      <c r="G27" s="122"/>
      <c r="H27" s="122"/>
      <c r="I27" s="122">
        <f>SUM(I15:I26)</f>
        <v>90</v>
      </c>
      <c r="J27" s="122">
        <f>SUM(J15:J26)</f>
        <v>90</v>
      </c>
      <c r="K27" s="107"/>
    </row>
    <row r="28" s="3" customFormat="1" ht="22.05" customHeight="1" spans="1:11">
      <c r="A28" s="123" t="s">
        <v>749</v>
      </c>
      <c r="B28" s="124"/>
      <c r="C28" s="124"/>
      <c r="D28" s="124"/>
      <c r="E28" s="159" t="s">
        <v>750</v>
      </c>
      <c r="F28" s="159"/>
      <c r="G28" s="159"/>
      <c r="H28" s="159"/>
      <c r="I28" s="159"/>
      <c r="J28" s="159"/>
      <c r="K28" s="159"/>
    </row>
    <row r="29" s="3" customFormat="1" ht="22.05" customHeight="1" spans="1:11">
      <c r="A29" s="98" t="s">
        <v>751</v>
      </c>
      <c r="B29" s="99"/>
      <c r="C29" s="99"/>
      <c r="D29" s="99"/>
      <c r="E29" s="128"/>
      <c r="F29" s="128"/>
      <c r="G29" s="128"/>
      <c r="H29" s="128"/>
      <c r="I29" s="146">
        <f>G7+I27</f>
        <v>100</v>
      </c>
      <c r="J29" s="157">
        <f>I7+J27</f>
        <v>98.23</v>
      </c>
      <c r="K29" s="16" t="s">
        <v>752</v>
      </c>
    </row>
    <row r="30" s="6" customFormat="1" ht="28.95" customHeight="1" spans="1:10">
      <c r="A30" s="67" t="s">
        <v>785</v>
      </c>
      <c r="B30" s="68"/>
      <c r="C30" s="68"/>
      <c r="D30" s="68"/>
      <c r="E30" s="68"/>
      <c r="F30" s="68"/>
      <c r="G30" s="68"/>
      <c r="H30" s="68"/>
      <c r="I30" s="68"/>
      <c r="J30" s="87"/>
    </row>
    <row r="31" s="7" customFormat="1" ht="15" customHeight="1" spans="1:10">
      <c r="A31" s="69" t="s">
        <v>786</v>
      </c>
      <c r="B31" s="69"/>
      <c r="C31" s="69"/>
      <c r="D31" s="69"/>
      <c r="E31" s="69"/>
      <c r="F31" s="69"/>
      <c r="G31" s="69"/>
      <c r="H31" s="69"/>
      <c r="I31" s="69"/>
      <c r="J31" s="69"/>
    </row>
    <row r="32" s="7" customFormat="1" ht="15" customHeight="1" spans="1:10">
      <c r="A32" s="69" t="s">
        <v>787</v>
      </c>
      <c r="B32" s="69"/>
      <c r="C32" s="69"/>
      <c r="D32" s="69"/>
      <c r="E32" s="69"/>
      <c r="F32" s="69"/>
      <c r="G32" s="69"/>
      <c r="H32" s="69"/>
      <c r="I32" s="69"/>
      <c r="J32" s="69"/>
    </row>
    <row r="33" s="7" customFormat="1" ht="15" customHeight="1" spans="1:10">
      <c r="A33" s="69" t="s">
        <v>788</v>
      </c>
      <c r="B33" s="69"/>
      <c r="C33" s="69"/>
      <c r="D33" s="69"/>
      <c r="E33" s="69"/>
      <c r="F33" s="69"/>
      <c r="G33" s="69"/>
      <c r="H33" s="69"/>
      <c r="I33" s="69"/>
      <c r="J33" s="69"/>
    </row>
    <row r="34" s="7" customFormat="1" ht="15" customHeight="1" spans="1:10">
      <c r="A34" s="69" t="s">
        <v>789</v>
      </c>
      <c r="B34" s="69"/>
      <c r="C34" s="69"/>
      <c r="D34" s="69"/>
      <c r="E34" s="69"/>
      <c r="F34" s="69"/>
      <c r="G34" s="69"/>
      <c r="H34" s="69"/>
      <c r="I34" s="69"/>
      <c r="J34" s="69"/>
    </row>
    <row r="35" s="7" customFormat="1" ht="15" customHeight="1" spans="1:10">
      <c r="A35" s="69" t="s">
        <v>790</v>
      </c>
      <c r="B35" s="69"/>
      <c r="C35" s="69"/>
      <c r="D35" s="69"/>
      <c r="E35" s="69"/>
      <c r="F35" s="69"/>
      <c r="G35" s="69"/>
      <c r="H35" s="69"/>
      <c r="I35" s="69"/>
      <c r="J35" s="69"/>
    </row>
    <row r="36" s="7" customFormat="1" ht="15" customHeight="1" spans="1:10">
      <c r="A36" s="69" t="s">
        <v>791</v>
      </c>
      <c r="B36" s="69"/>
      <c r="C36" s="69"/>
      <c r="D36" s="69"/>
      <c r="E36" s="69"/>
      <c r="F36" s="69"/>
      <c r="G36" s="69"/>
      <c r="H36" s="69"/>
      <c r="I36" s="69"/>
      <c r="J36" s="69"/>
    </row>
    <row r="37" s="6" customFormat="1"/>
    <row r="38" s="6" customFormat="1"/>
  </sheetData>
  <mergeCells count="53">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A27:D27"/>
    <mergeCell ref="A28:D28"/>
    <mergeCell ref="E28:K28"/>
    <mergeCell ref="A29:D29"/>
    <mergeCell ref="A31:J31"/>
    <mergeCell ref="A32:J32"/>
    <mergeCell ref="A33:J33"/>
    <mergeCell ref="A34:J34"/>
    <mergeCell ref="A35:J35"/>
    <mergeCell ref="A36:J36"/>
    <mergeCell ref="A11:A12"/>
    <mergeCell ref="A16:A20"/>
    <mergeCell ref="A21:A23"/>
    <mergeCell ref="A24:A26"/>
    <mergeCell ref="B16:B17"/>
    <mergeCell ref="B18:B19"/>
    <mergeCell ref="B21:B22"/>
    <mergeCell ref="B24:B26"/>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37"/>
  <sheetViews>
    <sheetView workbookViewId="0">
      <selection activeCell="I7" sqref="I7:K7"/>
    </sheetView>
  </sheetViews>
  <sheetFormatPr defaultColWidth="10" defaultRowHeight="13.5"/>
  <cols>
    <col min="1" max="1" width="12.3333333333333" style="1" customWidth="1"/>
    <col min="2" max="2" width="16.775" style="1" customWidth="1"/>
    <col min="3" max="3" width="16.225" style="1" customWidth="1"/>
    <col min="4" max="5" width="12.5583333333333" style="1" customWidth="1"/>
    <col min="6" max="6" width="12.4416666666667" style="1" customWidth="1"/>
    <col min="7" max="7" width="11.1083333333333" style="1" customWidth="1"/>
    <col min="8" max="8" width="12.6666666666667" style="1" customWidth="1"/>
    <col min="9" max="9" width="9.55833333333333" style="1" customWidth="1"/>
    <col min="10" max="10" width="11.6666666666667" style="1" customWidth="1"/>
    <col min="11" max="11" width="19" style="1" customWidth="1"/>
    <col min="12" max="16384" width="10" style="1"/>
  </cols>
  <sheetData>
    <row r="1" s="1" customFormat="1" spans="1:11">
      <c r="A1" s="6"/>
      <c r="K1" s="70" t="s">
        <v>686</v>
      </c>
    </row>
    <row r="2" ht="28.95" customHeight="1" spans="1:11">
      <c r="A2" s="8" t="s">
        <v>687</v>
      </c>
      <c r="B2" s="8"/>
      <c r="C2" s="8"/>
      <c r="D2" s="8"/>
      <c r="E2" s="8"/>
      <c r="F2" s="8"/>
      <c r="G2" s="8"/>
      <c r="H2" s="8"/>
      <c r="I2" s="8"/>
      <c r="J2" s="8"/>
      <c r="K2" s="8"/>
    </row>
    <row r="3" s="2" customFormat="1" ht="13.05" customHeight="1" spans="1:10">
      <c r="A3" s="9"/>
      <c r="B3" s="9"/>
      <c r="C3" s="9"/>
      <c r="D3" s="9"/>
      <c r="E3" s="9"/>
      <c r="F3" s="9"/>
      <c r="G3" s="9"/>
      <c r="H3" s="9"/>
      <c r="I3" s="9"/>
      <c r="J3" s="71"/>
    </row>
    <row r="4" s="3" customFormat="1" ht="24" customHeight="1" spans="1:11">
      <c r="A4" s="10" t="s">
        <v>688</v>
      </c>
      <c r="B4" s="11"/>
      <c r="C4" s="13" t="s">
        <v>820</v>
      </c>
      <c r="D4" s="13"/>
      <c r="E4" s="13"/>
      <c r="F4" s="13"/>
      <c r="G4" s="13"/>
      <c r="H4" s="13"/>
      <c r="I4" s="13"/>
      <c r="J4" s="13"/>
      <c r="K4" s="13"/>
    </row>
    <row r="5" s="3" customFormat="1" ht="22.95" customHeight="1" spans="1:11">
      <c r="A5" s="14" t="s">
        <v>690</v>
      </c>
      <c r="B5" s="15"/>
      <c r="C5" s="15" t="s">
        <v>761</v>
      </c>
      <c r="D5" s="15"/>
      <c r="E5" s="15"/>
      <c r="F5" s="16" t="s">
        <v>762</v>
      </c>
      <c r="G5" s="91" t="s">
        <v>503</v>
      </c>
      <c r="H5" s="18"/>
      <c r="I5" s="18"/>
      <c r="J5" s="18"/>
      <c r="K5" s="18"/>
    </row>
    <row r="6" s="3" customFormat="1" ht="15.6" customHeight="1" spans="1:11">
      <c r="A6" s="19" t="s">
        <v>693</v>
      </c>
      <c r="B6" s="15"/>
      <c r="C6" s="15" t="s">
        <v>694</v>
      </c>
      <c r="D6" s="15" t="s">
        <v>763</v>
      </c>
      <c r="E6" s="15" t="s">
        <v>764</v>
      </c>
      <c r="F6" s="15" t="s">
        <v>765</v>
      </c>
      <c r="G6" s="15" t="s">
        <v>766</v>
      </c>
      <c r="H6" s="15" t="s">
        <v>767</v>
      </c>
      <c r="I6" s="73" t="s">
        <v>768</v>
      </c>
      <c r="J6" s="74"/>
      <c r="K6" s="11"/>
    </row>
    <row r="7" s="3" customFormat="1" ht="15.6" customHeight="1" spans="1:11">
      <c r="A7" s="14"/>
      <c r="B7" s="15"/>
      <c r="C7" s="20" t="s">
        <v>769</v>
      </c>
      <c r="D7" s="158">
        <v>1288892.85</v>
      </c>
      <c r="E7" s="158">
        <v>1288892.85</v>
      </c>
      <c r="F7" s="158">
        <v>1253375</v>
      </c>
      <c r="G7" s="23">
        <v>10</v>
      </c>
      <c r="H7" s="24">
        <f>F7/E7</f>
        <v>0.97244313210365</v>
      </c>
      <c r="I7" s="75">
        <v>9.72</v>
      </c>
      <c r="J7" s="76"/>
      <c r="K7" s="77"/>
    </row>
    <row r="8" s="3" customFormat="1" ht="15.6" customHeight="1" spans="1:11">
      <c r="A8" s="14"/>
      <c r="B8" s="15"/>
      <c r="C8" s="20" t="s">
        <v>770</v>
      </c>
      <c r="D8" s="158">
        <v>1109292.85</v>
      </c>
      <c r="E8" s="158">
        <v>1109292.85</v>
      </c>
      <c r="F8" s="158">
        <v>1073775</v>
      </c>
      <c r="G8" s="23" t="s">
        <v>694</v>
      </c>
      <c r="H8" s="24">
        <f t="shared" ref="H8:H9" si="0">F8/E8</f>
        <v>0.96798153886956</v>
      </c>
      <c r="I8" s="78" t="s">
        <v>468</v>
      </c>
      <c r="J8" s="79"/>
      <c r="K8" s="80"/>
    </row>
    <row r="9" s="3" customFormat="1" ht="15.6" customHeight="1" spans="1:11">
      <c r="A9" s="14"/>
      <c r="B9" s="15"/>
      <c r="C9" s="20" t="s">
        <v>771</v>
      </c>
      <c r="D9" s="25">
        <v>179600</v>
      </c>
      <c r="E9" s="25">
        <v>179600</v>
      </c>
      <c r="F9" s="25">
        <v>179600</v>
      </c>
      <c r="G9" s="23" t="s">
        <v>694</v>
      </c>
      <c r="H9" s="24">
        <f t="shared" si="0"/>
        <v>1</v>
      </c>
      <c r="I9" s="78" t="s">
        <v>468</v>
      </c>
      <c r="J9" s="79"/>
      <c r="K9" s="80"/>
    </row>
    <row r="10" s="3" customFormat="1" ht="15.6" customHeight="1" spans="1:11">
      <c r="A10" s="14"/>
      <c r="B10" s="15"/>
      <c r="C10" s="20" t="s">
        <v>772</v>
      </c>
      <c r="D10" s="25"/>
      <c r="E10" s="25"/>
      <c r="F10" s="25"/>
      <c r="G10" s="23" t="s">
        <v>694</v>
      </c>
      <c r="H10" s="26" t="s">
        <v>694</v>
      </c>
      <c r="I10" s="78" t="s">
        <v>468</v>
      </c>
      <c r="J10" s="79"/>
      <c r="K10" s="80"/>
    </row>
    <row r="11" s="3" customFormat="1" ht="16.95" customHeight="1" spans="1:11">
      <c r="A11" s="19" t="s">
        <v>705</v>
      </c>
      <c r="B11" s="15" t="s">
        <v>706</v>
      </c>
      <c r="C11" s="15"/>
      <c r="D11" s="15"/>
      <c r="E11" s="15"/>
      <c r="F11" s="15" t="s">
        <v>707</v>
      </c>
      <c r="G11" s="15"/>
      <c r="H11" s="15"/>
      <c r="I11" s="15"/>
      <c r="J11" s="15"/>
      <c r="K11" s="15"/>
    </row>
    <row r="12" s="3" customFormat="1" ht="50.4" customHeight="1" spans="1:11">
      <c r="A12" s="14"/>
      <c r="B12" s="135" t="s">
        <v>821</v>
      </c>
      <c r="C12" s="135"/>
      <c r="D12" s="135"/>
      <c r="E12" s="135"/>
      <c r="F12" s="136" t="s">
        <v>822</v>
      </c>
      <c r="G12" s="137"/>
      <c r="H12" s="137"/>
      <c r="I12" s="137"/>
      <c r="J12" s="137"/>
      <c r="K12" s="137"/>
    </row>
    <row r="13" s="88" customFormat="1" ht="16.2" customHeight="1" spans="1:11">
      <c r="A13" s="98" t="s">
        <v>710</v>
      </c>
      <c r="B13" s="99"/>
      <c r="C13" s="99"/>
      <c r="D13" s="100"/>
      <c r="E13" s="98" t="s">
        <v>711</v>
      </c>
      <c r="F13" s="99"/>
      <c r="G13" s="99"/>
      <c r="H13" s="101" t="s">
        <v>712</v>
      </c>
      <c r="I13" s="107" t="s">
        <v>713</v>
      </c>
      <c r="J13" s="107" t="s">
        <v>714</v>
      </c>
      <c r="K13" s="107" t="s">
        <v>715</v>
      </c>
    </row>
    <row r="14" s="88" customFormat="1" ht="16.95" customHeight="1" spans="1:11">
      <c r="A14" s="102" t="s">
        <v>716</v>
      </c>
      <c r="B14" s="103" t="s">
        <v>717</v>
      </c>
      <c r="C14" s="138" t="s">
        <v>718</v>
      </c>
      <c r="D14" s="139"/>
      <c r="E14" s="103" t="s">
        <v>719</v>
      </c>
      <c r="F14" s="103" t="s">
        <v>720</v>
      </c>
      <c r="G14" s="106" t="s">
        <v>721</v>
      </c>
      <c r="H14" s="107"/>
      <c r="I14" s="107"/>
      <c r="J14" s="107"/>
      <c r="K14" s="107"/>
    </row>
    <row r="15" s="3" customFormat="1" ht="16.95" customHeight="1" spans="1:11">
      <c r="A15" s="108" t="s">
        <v>722</v>
      </c>
      <c r="B15" s="109" t="s">
        <v>723</v>
      </c>
      <c r="C15" s="114" t="s">
        <v>823</v>
      </c>
      <c r="D15" s="115"/>
      <c r="E15" s="140" t="s">
        <v>628</v>
      </c>
      <c r="F15" s="140">
        <v>100</v>
      </c>
      <c r="G15" s="143" t="s">
        <v>637</v>
      </c>
      <c r="H15" s="140">
        <v>100</v>
      </c>
      <c r="I15" s="140">
        <v>10</v>
      </c>
      <c r="J15" s="140">
        <v>10</v>
      </c>
      <c r="K15" s="109" t="s">
        <v>725</v>
      </c>
    </row>
    <row r="16" s="3" customFormat="1" ht="16.95" customHeight="1" spans="1:11">
      <c r="A16" s="113"/>
      <c r="B16" s="109" t="s">
        <v>726</v>
      </c>
      <c r="C16" s="114" t="s">
        <v>824</v>
      </c>
      <c r="D16" s="115"/>
      <c r="E16" s="140" t="s">
        <v>628</v>
      </c>
      <c r="F16" s="140">
        <v>100</v>
      </c>
      <c r="G16" s="143" t="s">
        <v>637</v>
      </c>
      <c r="H16" s="140">
        <v>100</v>
      </c>
      <c r="I16" s="140">
        <v>10</v>
      </c>
      <c r="J16" s="140">
        <v>10</v>
      </c>
      <c r="K16" s="109" t="s">
        <v>725</v>
      </c>
    </row>
    <row r="17" s="3" customFormat="1" ht="16.95" customHeight="1" spans="1:11">
      <c r="A17" s="113"/>
      <c r="B17" s="109"/>
      <c r="C17" s="114" t="s">
        <v>825</v>
      </c>
      <c r="D17" s="115"/>
      <c r="E17" s="140" t="s">
        <v>628</v>
      </c>
      <c r="F17" s="140">
        <v>100</v>
      </c>
      <c r="G17" s="143" t="s">
        <v>637</v>
      </c>
      <c r="H17" s="140">
        <v>100</v>
      </c>
      <c r="I17" s="140">
        <v>10</v>
      </c>
      <c r="J17" s="140">
        <v>10</v>
      </c>
      <c r="K17" s="109" t="s">
        <v>725</v>
      </c>
    </row>
    <row r="18" s="3" customFormat="1" ht="16.95" customHeight="1" spans="1:11">
      <c r="A18" s="113"/>
      <c r="B18" s="109" t="s">
        <v>729</v>
      </c>
      <c r="C18" s="114" t="s">
        <v>826</v>
      </c>
      <c r="D18" s="115"/>
      <c r="E18" s="140" t="s">
        <v>645</v>
      </c>
      <c r="F18" s="117" t="s">
        <v>646</v>
      </c>
      <c r="G18" s="143" t="s">
        <v>731</v>
      </c>
      <c r="H18" s="140" t="s">
        <v>732</v>
      </c>
      <c r="I18" s="140">
        <v>5</v>
      </c>
      <c r="J18" s="140">
        <v>5</v>
      </c>
      <c r="K18" s="109" t="s">
        <v>725</v>
      </c>
    </row>
    <row r="19" s="3" customFormat="1" ht="16.95" customHeight="1" spans="1:11">
      <c r="A19" s="113"/>
      <c r="B19" s="111" t="s">
        <v>733</v>
      </c>
      <c r="C19" s="119" t="s">
        <v>827</v>
      </c>
      <c r="D19" s="120"/>
      <c r="E19" s="109" t="s">
        <v>628</v>
      </c>
      <c r="F19" s="111">
        <v>1000</v>
      </c>
      <c r="G19" s="112" t="s">
        <v>735</v>
      </c>
      <c r="H19" s="111">
        <v>1000</v>
      </c>
      <c r="I19" s="140">
        <v>5</v>
      </c>
      <c r="J19" s="140">
        <v>5</v>
      </c>
      <c r="K19" s="109" t="s">
        <v>725</v>
      </c>
    </row>
    <row r="20" s="3" customFormat="1" ht="16.95" customHeight="1" spans="1:11">
      <c r="A20" s="113"/>
      <c r="B20" s="111"/>
      <c r="C20" s="119" t="s">
        <v>828</v>
      </c>
      <c r="D20" s="120"/>
      <c r="E20" s="109" t="s">
        <v>628</v>
      </c>
      <c r="F20" s="111">
        <v>500</v>
      </c>
      <c r="G20" s="112" t="s">
        <v>735</v>
      </c>
      <c r="H20" s="111">
        <v>500</v>
      </c>
      <c r="I20" s="140">
        <v>5</v>
      </c>
      <c r="J20" s="140">
        <v>5</v>
      </c>
      <c r="K20" s="109" t="s">
        <v>725</v>
      </c>
    </row>
    <row r="21" s="3" customFormat="1" ht="16.95" customHeight="1" spans="1:11">
      <c r="A21" s="113"/>
      <c r="B21" s="111"/>
      <c r="C21" s="119" t="s">
        <v>829</v>
      </c>
      <c r="D21" s="120"/>
      <c r="E21" s="109" t="s">
        <v>628</v>
      </c>
      <c r="F21" s="111">
        <v>1250</v>
      </c>
      <c r="G21" s="112" t="s">
        <v>735</v>
      </c>
      <c r="H21" s="111">
        <v>1250</v>
      </c>
      <c r="I21" s="140">
        <v>5</v>
      </c>
      <c r="J21" s="140">
        <v>5</v>
      </c>
      <c r="K21" s="109" t="s">
        <v>725</v>
      </c>
    </row>
    <row r="22" s="3" customFormat="1" ht="16.95" customHeight="1" spans="1:11">
      <c r="A22" s="118"/>
      <c r="B22" s="111"/>
      <c r="C22" s="119" t="s">
        <v>830</v>
      </c>
      <c r="D22" s="120"/>
      <c r="E22" s="109" t="s">
        <v>628</v>
      </c>
      <c r="F22" s="111">
        <v>625</v>
      </c>
      <c r="G22" s="112" t="s">
        <v>735</v>
      </c>
      <c r="H22" s="111">
        <v>625</v>
      </c>
      <c r="I22" s="140">
        <v>5</v>
      </c>
      <c r="J22" s="140">
        <v>5</v>
      </c>
      <c r="K22" s="109" t="s">
        <v>725</v>
      </c>
    </row>
    <row r="23" s="3" customFormat="1" ht="16.95" customHeight="1" spans="1:11">
      <c r="A23" s="109" t="s">
        <v>737</v>
      </c>
      <c r="B23" s="144" t="s">
        <v>738</v>
      </c>
      <c r="C23" s="119" t="s">
        <v>817</v>
      </c>
      <c r="D23" s="120"/>
      <c r="E23" s="140" t="s">
        <v>632</v>
      </c>
      <c r="F23" s="140">
        <v>98</v>
      </c>
      <c r="G23" s="143" t="s">
        <v>637</v>
      </c>
      <c r="H23" s="140">
        <v>100</v>
      </c>
      <c r="I23" s="140">
        <v>7</v>
      </c>
      <c r="J23" s="140">
        <v>7</v>
      </c>
      <c r="K23" s="109" t="s">
        <v>725</v>
      </c>
    </row>
    <row r="24" s="3" customFormat="1" ht="16.95" customHeight="1" spans="1:11">
      <c r="A24" s="109"/>
      <c r="B24" s="151"/>
      <c r="C24" s="114" t="s">
        <v>831</v>
      </c>
      <c r="D24" s="115"/>
      <c r="E24" s="140" t="s">
        <v>632</v>
      </c>
      <c r="F24" s="140">
        <v>98</v>
      </c>
      <c r="G24" s="143" t="s">
        <v>637</v>
      </c>
      <c r="H24" s="140">
        <v>100</v>
      </c>
      <c r="I24" s="140">
        <v>7</v>
      </c>
      <c r="J24" s="140">
        <v>7</v>
      </c>
      <c r="K24" s="109" t="s">
        <v>725</v>
      </c>
    </row>
    <row r="25" s="3" customFormat="1" ht="16.95" customHeight="1" spans="1:11">
      <c r="A25" s="109"/>
      <c r="B25" s="152" t="s">
        <v>741</v>
      </c>
      <c r="C25" s="119" t="s">
        <v>832</v>
      </c>
      <c r="D25" s="120"/>
      <c r="E25" s="140" t="s">
        <v>632</v>
      </c>
      <c r="F25" s="140">
        <v>9</v>
      </c>
      <c r="G25" s="143" t="s">
        <v>743</v>
      </c>
      <c r="H25" s="140">
        <v>9</v>
      </c>
      <c r="I25" s="140">
        <v>6</v>
      </c>
      <c r="J25" s="140">
        <v>6</v>
      </c>
      <c r="K25" s="109" t="s">
        <v>725</v>
      </c>
    </row>
    <row r="26" s="3" customFormat="1" ht="16.95" customHeight="1" spans="1:11">
      <c r="A26" s="109" t="s">
        <v>744</v>
      </c>
      <c r="B26" s="144" t="s">
        <v>745</v>
      </c>
      <c r="C26" s="114" t="s">
        <v>746</v>
      </c>
      <c r="D26" s="115"/>
      <c r="E26" s="140" t="s">
        <v>632</v>
      </c>
      <c r="F26" s="140">
        <v>85</v>
      </c>
      <c r="G26" s="143" t="s">
        <v>637</v>
      </c>
      <c r="H26" s="140">
        <v>98</v>
      </c>
      <c r="I26" s="140">
        <v>8</v>
      </c>
      <c r="J26" s="140">
        <v>8</v>
      </c>
      <c r="K26" s="109" t="s">
        <v>725</v>
      </c>
    </row>
    <row r="27" s="3" customFormat="1" ht="16.95" customHeight="1" spans="1:11">
      <c r="A27" s="109"/>
      <c r="B27" s="156"/>
      <c r="C27" s="114" t="s">
        <v>747</v>
      </c>
      <c r="D27" s="115"/>
      <c r="E27" s="140" t="s">
        <v>632</v>
      </c>
      <c r="F27" s="140">
        <v>85</v>
      </c>
      <c r="G27" s="143" t="s">
        <v>637</v>
      </c>
      <c r="H27" s="140">
        <v>98</v>
      </c>
      <c r="I27" s="140">
        <v>7</v>
      </c>
      <c r="J27" s="140">
        <v>7</v>
      </c>
      <c r="K27" s="109" t="s">
        <v>725</v>
      </c>
    </row>
    <row r="28" s="88" customFormat="1" ht="16.95" customHeight="1" spans="1:11">
      <c r="A28" s="107" t="s">
        <v>748</v>
      </c>
      <c r="B28" s="107"/>
      <c r="C28" s="107"/>
      <c r="D28" s="107"/>
      <c r="E28" s="122"/>
      <c r="F28" s="122"/>
      <c r="G28" s="122"/>
      <c r="H28" s="122"/>
      <c r="I28" s="122">
        <f>SUM(I15:I27)</f>
        <v>90</v>
      </c>
      <c r="J28" s="122">
        <f>SUM(J15:J27)</f>
        <v>90</v>
      </c>
      <c r="K28" s="107"/>
    </row>
    <row r="29" s="3" customFormat="1" ht="16.95" customHeight="1" spans="1:11">
      <c r="A29" s="109" t="s">
        <v>749</v>
      </c>
      <c r="B29" s="109"/>
      <c r="C29" s="109"/>
      <c r="D29" s="109"/>
      <c r="E29" s="159" t="s">
        <v>750</v>
      </c>
      <c r="F29" s="159"/>
      <c r="G29" s="159"/>
      <c r="H29" s="159"/>
      <c r="I29" s="159"/>
      <c r="J29" s="159"/>
      <c r="K29" s="159"/>
    </row>
    <row r="30" s="3" customFormat="1" ht="16.95" customHeight="1" spans="1:11">
      <c r="A30" s="107" t="s">
        <v>751</v>
      </c>
      <c r="B30" s="107"/>
      <c r="C30" s="107"/>
      <c r="D30" s="107"/>
      <c r="E30" s="128"/>
      <c r="F30" s="128"/>
      <c r="G30" s="128"/>
      <c r="H30" s="128"/>
      <c r="I30" s="129">
        <f>G7+I28</f>
        <v>100</v>
      </c>
      <c r="J30" s="160">
        <f>J28+I7</f>
        <v>99.72</v>
      </c>
      <c r="K30" s="107" t="s">
        <v>752</v>
      </c>
    </row>
    <row r="31" s="6" customFormat="1" ht="28.95" customHeight="1" spans="1:10">
      <c r="A31" s="67" t="s">
        <v>785</v>
      </c>
      <c r="B31" s="68"/>
      <c r="C31" s="68"/>
      <c r="D31" s="68"/>
      <c r="E31" s="68"/>
      <c r="F31" s="68"/>
      <c r="G31" s="68"/>
      <c r="H31" s="68"/>
      <c r="I31" s="68"/>
      <c r="J31" s="87"/>
    </row>
    <row r="32" s="7" customFormat="1" ht="15" customHeight="1" spans="1:10">
      <c r="A32" s="69" t="s">
        <v>786</v>
      </c>
      <c r="B32" s="69"/>
      <c r="C32" s="69"/>
      <c r="D32" s="69"/>
      <c r="E32" s="69"/>
      <c r="F32" s="69"/>
      <c r="G32" s="69"/>
      <c r="H32" s="69"/>
      <c r="I32" s="69"/>
      <c r="J32" s="69"/>
    </row>
    <row r="33" s="7" customFormat="1" ht="15" customHeight="1" spans="1:10">
      <c r="A33" s="69" t="s">
        <v>787</v>
      </c>
      <c r="B33" s="69"/>
      <c r="C33" s="69"/>
      <c r="D33" s="69"/>
      <c r="E33" s="69"/>
      <c r="F33" s="69"/>
      <c r="G33" s="69"/>
      <c r="H33" s="69"/>
      <c r="I33" s="69"/>
      <c r="J33" s="69"/>
    </row>
    <row r="34" s="7" customFormat="1" ht="15" customHeight="1" spans="1:10">
      <c r="A34" s="69" t="s">
        <v>788</v>
      </c>
      <c r="B34" s="69"/>
      <c r="C34" s="69"/>
      <c r="D34" s="69"/>
      <c r="E34" s="69"/>
      <c r="F34" s="69"/>
      <c r="G34" s="69"/>
      <c r="H34" s="69"/>
      <c r="I34" s="69"/>
      <c r="J34" s="69"/>
    </row>
    <row r="35" s="7" customFormat="1" ht="15" customHeight="1" spans="1:10">
      <c r="A35" s="69" t="s">
        <v>789</v>
      </c>
      <c r="B35" s="69"/>
      <c r="C35" s="69"/>
      <c r="D35" s="69"/>
      <c r="E35" s="69"/>
      <c r="F35" s="69"/>
      <c r="G35" s="69"/>
      <c r="H35" s="69"/>
      <c r="I35" s="69"/>
      <c r="J35" s="69"/>
    </row>
    <row r="36" s="7" customFormat="1" ht="15" customHeight="1" spans="1:10">
      <c r="A36" s="69" t="s">
        <v>790</v>
      </c>
      <c r="B36" s="69"/>
      <c r="C36" s="69"/>
      <c r="D36" s="69"/>
      <c r="E36" s="69"/>
      <c r="F36" s="69"/>
      <c r="G36" s="69"/>
      <c r="H36" s="69"/>
      <c r="I36" s="69"/>
      <c r="J36" s="69"/>
    </row>
    <row r="37" s="7" customFormat="1" ht="15" customHeight="1" spans="1:10">
      <c r="A37" s="69" t="s">
        <v>791</v>
      </c>
      <c r="B37" s="69"/>
      <c r="C37" s="69"/>
      <c r="D37" s="69"/>
      <c r="E37" s="69"/>
      <c r="F37" s="69"/>
      <c r="G37" s="69"/>
      <c r="H37" s="69"/>
      <c r="I37" s="69"/>
      <c r="J37" s="69"/>
    </row>
  </sheetData>
  <mergeCells count="54">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A28:D28"/>
    <mergeCell ref="A29:D29"/>
    <mergeCell ref="E29:K29"/>
    <mergeCell ref="A30:D30"/>
    <mergeCell ref="A32:J32"/>
    <mergeCell ref="A33:J33"/>
    <mergeCell ref="A34:J34"/>
    <mergeCell ref="A35:J35"/>
    <mergeCell ref="A36:J36"/>
    <mergeCell ref="A37:J37"/>
    <mergeCell ref="A11:A12"/>
    <mergeCell ref="A15:A22"/>
    <mergeCell ref="A23:A25"/>
    <mergeCell ref="A26:A27"/>
    <mergeCell ref="B16:B17"/>
    <mergeCell ref="B19:B22"/>
    <mergeCell ref="B23:B24"/>
    <mergeCell ref="B26:B27"/>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5"/>
  <sheetViews>
    <sheetView workbookViewId="0">
      <pane xSplit="4" ySplit="1" topLeftCell="E2" activePane="bottomRight" state="frozen"/>
      <selection/>
      <selection pane="topRight"/>
      <selection pane="bottomLeft"/>
      <selection pane="bottomRight" activeCell="H12" sqref="H12"/>
    </sheetView>
  </sheetViews>
  <sheetFormatPr defaultColWidth="9" defaultRowHeight="13.5"/>
  <cols>
    <col min="1" max="2" width="3.225" style="380" customWidth="1"/>
    <col min="3" max="3" width="4" style="380" customWidth="1"/>
    <col min="4" max="4" width="36.4416666666667" style="380" customWidth="1"/>
    <col min="5" max="5" width="21.6666666666667" style="380" customWidth="1"/>
    <col min="6" max="6" width="21" style="380" customWidth="1"/>
    <col min="7" max="8" width="18.775" style="380" customWidth="1"/>
    <col min="9" max="9" width="17.8916666666667" style="380" customWidth="1"/>
    <col min="10" max="11" width="18.775" style="380" customWidth="1"/>
    <col min="12" max="12" width="20.6666666666667" style="380" customWidth="1"/>
    <col min="13" max="16384" width="9" style="380"/>
  </cols>
  <sheetData>
    <row r="1" ht="27" spans="1:12">
      <c r="A1" s="381" t="s">
        <v>113</v>
      </c>
      <c r="B1" s="381"/>
      <c r="C1" s="381"/>
      <c r="D1" s="381"/>
      <c r="E1" s="381"/>
      <c r="F1" s="381"/>
      <c r="G1" s="381"/>
      <c r="H1" s="381"/>
      <c r="I1" s="381"/>
      <c r="J1" s="381"/>
      <c r="K1" s="381"/>
      <c r="L1" s="381"/>
    </row>
    <row r="2" s="378" customFormat="1" ht="14.25" spans="12:12">
      <c r="L2" s="382" t="s">
        <v>114</v>
      </c>
    </row>
    <row r="3" s="378" customFormat="1" ht="14.25" spans="1:12">
      <c r="A3" s="382" t="s">
        <v>1</v>
      </c>
      <c r="L3" s="382" t="s">
        <v>2</v>
      </c>
    </row>
    <row r="4" s="378" customFormat="1" ht="19.5" customHeight="1" spans="1:12">
      <c r="A4" s="383" t="s">
        <v>5</v>
      </c>
      <c r="B4" s="383"/>
      <c r="C4" s="383"/>
      <c r="D4" s="383"/>
      <c r="E4" s="392" t="s">
        <v>96</v>
      </c>
      <c r="F4" s="392" t="s">
        <v>115</v>
      </c>
      <c r="G4" s="392" t="s">
        <v>116</v>
      </c>
      <c r="H4" s="392" t="s">
        <v>117</v>
      </c>
      <c r="I4" s="392"/>
      <c r="J4" s="392" t="s">
        <v>118</v>
      </c>
      <c r="K4" s="392" t="s">
        <v>119</v>
      </c>
      <c r="L4" s="392" t="s">
        <v>120</v>
      </c>
    </row>
    <row r="5" s="378" customFormat="1" ht="19.5" customHeight="1" spans="1:12">
      <c r="A5" s="392" t="s">
        <v>121</v>
      </c>
      <c r="B5" s="392"/>
      <c r="C5" s="392"/>
      <c r="D5" s="383" t="s">
        <v>122</v>
      </c>
      <c r="E5" s="392"/>
      <c r="F5" s="392"/>
      <c r="G5" s="392"/>
      <c r="H5" s="392" t="s">
        <v>123</v>
      </c>
      <c r="I5" s="392" t="s">
        <v>124</v>
      </c>
      <c r="J5" s="392"/>
      <c r="K5" s="392"/>
      <c r="L5" s="392"/>
    </row>
    <row r="6" s="378" customFormat="1" ht="19.5" customHeight="1" spans="1:12">
      <c r="A6" s="392"/>
      <c r="B6" s="392"/>
      <c r="C6" s="392"/>
      <c r="D6" s="383"/>
      <c r="E6" s="392"/>
      <c r="F6" s="392"/>
      <c r="G6" s="392"/>
      <c r="H6" s="392"/>
      <c r="I6" s="392"/>
      <c r="J6" s="392"/>
      <c r="K6" s="392"/>
      <c r="L6" s="392"/>
    </row>
    <row r="7" s="378" customFormat="1" ht="19.5" customHeight="1" spans="1:12">
      <c r="A7" s="392"/>
      <c r="B7" s="392"/>
      <c r="C7" s="392"/>
      <c r="D7" s="383"/>
      <c r="E7" s="392"/>
      <c r="F7" s="392"/>
      <c r="G7" s="392"/>
      <c r="H7" s="392"/>
      <c r="I7" s="392"/>
      <c r="J7" s="392"/>
      <c r="K7" s="392"/>
      <c r="L7" s="392"/>
    </row>
    <row r="8" s="378" customFormat="1" ht="19.5" customHeight="1" spans="1:12">
      <c r="A8" s="383" t="s">
        <v>125</v>
      </c>
      <c r="B8" s="383" t="s">
        <v>126</v>
      </c>
      <c r="C8" s="383" t="s">
        <v>127</v>
      </c>
      <c r="D8" s="383" t="s">
        <v>9</v>
      </c>
      <c r="E8" s="392" t="s">
        <v>10</v>
      </c>
      <c r="F8" s="392" t="s">
        <v>11</v>
      </c>
      <c r="G8" s="392" t="s">
        <v>19</v>
      </c>
      <c r="H8" s="392" t="s">
        <v>23</v>
      </c>
      <c r="I8" s="392" t="s">
        <v>27</v>
      </c>
      <c r="J8" s="392" t="s">
        <v>31</v>
      </c>
      <c r="K8" s="392" t="s">
        <v>35</v>
      </c>
      <c r="L8" s="392" t="s">
        <v>39</v>
      </c>
    </row>
    <row r="9" s="378" customFormat="1" ht="19.5" customHeight="1" spans="1:12">
      <c r="A9" s="383"/>
      <c r="B9" s="383"/>
      <c r="C9" s="383"/>
      <c r="D9" s="383" t="s">
        <v>128</v>
      </c>
      <c r="E9" s="385">
        <v>34016781.49</v>
      </c>
      <c r="F9" s="385">
        <v>34013698.22</v>
      </c>
      <c r="G9" s="385">
        <v>0</v>
      </c>
      <c r="H9" s="385">
        <v>0</v>
      </c>
      <c r="I9" s="385"/>
      <c r="J9" s="385">
        <v>0</v>
      </c>
      <c r="K9" s="385">
        <v>0</v>
      </c>
      <c r="L9" s="385">
        <v>3083.27</v>
      </c>
    </row>
    <row r="10" s="304" customFormat="1" ht="19.5" customHeight="1" spans="1:12">
      <c r="A10" s="409" t="s">
        <v>129</v>
      </c>
      <c r="B10" s="409"/>
      <c r="C10" s="409"/>
      <c r="D10" s="409" t="s">
        <v>130</v>
      </c>
      <c r="E10" s="410">
        <v>24828128.85</v>
      </c>
      <c r="F10" s="410">
        <v>24825045.58</v>
      </c>
      <c r="G10" s="410">
        <v>0</v>
      </c>
      <c r="H10" s="410">
        <v>0</v>
      </c>
      <c r="I10" s="410"/>
      <c r="J10" s="410">
        <v>0</v>
      </c>
      <c r="K10" s="410">
        <v>0</v>
      </c>
      <c r="L10" s="410">
        <v>3083.27</v>
      </c>
    </row>
    <row r="11" s="304" customFormat="1" ht="19.5" customHeight="1" spans="1:12">
      <c r="A11" s="409" t="s">
        <v>131</v>
      </c>
      <c r="B11" s="409"/>
      <c r="C11" s="409"/>
      <c r="D11" s="409" t="s">
        <v>132</v>
      </c>
      <c r="E11" s="410">
        <v>24519050.24</v>
      </c>
      <c r="F11" s="410">
        <v>24515966.97</v>
      </c>
      <c r="G11" s="410">
        <v>0</v>
      </c>
      <c r="H11" s="410">
        <v>0</v>
      </c>
      <c r="I11" s="410"/>
      <c r="J11" s="410">
        <v>0</v>
      </c>
      <c r="K11" s="410">
        <v>0</v>
      </c>
      <c r="L11" s="410">
        <v>3083.27</v>
      </c>
    </row>
    <row r="12" s="304" customFormat="1" ht="19.5" customHeight="1" spans="1:12">
      <c r="A12" s="409" t="s">
        <v>133</v>
      </c>
      <c r="B12" s="409"/>
      <c r="C12" s="409"/>
      <c r="D12" s="409" t="s">
        <v>134</v>
      </c>
      <c r="E12" s="410">
        <v>447110</v>
      </c>
      <c r="F12" s="410">
        <v>447110</v>
      </c>
      <c r="G12" s="410">
        <v>0</v>
      </c>
      <c r="H12" s="410">
        <v>0</v>
      </c>
      <c r="I12" s="410"/>
      <c r="J12" s="410">
        <v>0</v>
      </c>
      <c r="K12" s="410">
        <v>0</v>
      </c>
      <c r="L12" s="410">
        <v>0</v>
      </c>
    </row>
    <row r="13" s="304" customFormat="1" ht="19.5" customHeight="1" spans="1:12">
      <c r="A13" s="409" t="s">
        <v>135</v>
      </c>
      <c r="B13" s="409"/>
      <c r="C13" s="409"/>
      <c r="D13" s="409" t="s">
        <v>136</v>
      </c>
      <c r="E13" s="410">
        <v>16506761.54</v>
      </c>
      <c r="F13" s="410">
        <v>16503678.27</v>
      </c>
      <c r="G13" s="410">
        <v>0</v>
      </c>
      <c r="H13" s="410">
        <v>0</v>
      </c>
      <c r="I13" s="410"/>
      <c r="J13" s="410">
        <v>0</v>
      </c>
      <c r="K13" s="410">
        <v>0</v>
      </c>
      <c r="L13" s="410">
        <v>3083.27</v>
      </c>
    </row>
    <row r="14" s="304" customFormat="1" ht="19.5" customHeight="1" spans="1:12">
      <c r="A14" s="409" t="s">
        <v>137</v>
      </c>
      <c r="B14" s="409"/>
      <c r="C14" s="409"/>
      <c r="D14" s="409" t="s">
        <v>138</v>
      </c>
      <c r="E14" s="410">
        <v>7565178.7</v>
      </c>
      <c r="F14" s="410">
        <v>7565178.7</v>
      </c>
      <c r="G14" s="410">
        <v>0</v>
      </c>
      <c r="H14" s="410">
        <v>0</v>
      </c>
      <c r="I14" s="410"/>
      <c r="J14" s="410">
        <v>0</v>
      </c>
      <c r="K14" s="410">
        <v>0</v>
      </c>
      <c r="L14" s="410">
        <v>0</v>
      </c>
    </row>
    <row r="15" s="304" customFormat="1" ht="19.5" customHeight="1" spans="1:12">
      <c r="A15" s="409" t="s">
        <v>139</v>
      </c>
      <c r="B15" s="409"/>
      <c r="C15" s="409"/>
      <c r="D15" s="409" t="s">
        <v>140</v>
      </c>
      <c r="E15" s="410">
        <v>309078.61</v>
      </c>
      <c r="F15" s="410">
        <v>309078.61</v>
      </c>
      <c r="G15" s="410">
        <v>0</v>
      </c>
      <c r="H15" s="410">
        <v>0</v>
      </c>
      <c r="I15" s="410"/>
      <c r="J15" s="410">
        <v>0</v>
      </c>
      <c r="K15" s="410">
        <v>0</v>
      </c>
      <c r="L15" s="410">
        <v>0</v>
      </c>
    </row>
    <row r="16" s="304" customFormat="1" ht="19.5" customHeight="1" spans="1:12">
      <c r="A16" s="409" t="s">
        <v>141</v>
      </c>
      <c r="B16" s="409"/>
      <c r="C16" s="409"/>
      <c r="D16" s="409" t="s">
        <v>142</v>
      </c>
      <c r="E16" s="410">
        <v>309078.61</v>
      </c>
      <c r="F16" s="410">
        <v>309078.61</v>
      </c>
      <c r="G16" s="410">
        <v>0</v>
      </c>
      <c r="H16" s="410">
        <v>0</v>
      </c>
      <c r="I16" s="410"/>
      <c r="J16" s="410">
        <v>0</v>
      </c>
      <c r="K16" s="410">
        <v>0</v>
      </c>
      <c r="L16" s="410">
        <v>0</v>
      </c>
    </row>
    <row r="17" s="304" customFormat="1" ht="19.5" customHeight="1" spans="1:12">
      <c r="A17" s="409" t="s">
        <v>143</v>
      </c>
      <c r="B17" s="409"/>
      <c r="C17" s="409"/>
      <c r="D17" s="409" t="s">
        <v>144</v>
      </c>
      <c r="E17" s="410">
        <v>5635476.36</v>
      </c>
      <c r="F17" s="410">
        <v>5635476.36</v>
      </c>
      <c r="G17" s="410">
        <v>0</v>
      </c>
      <c r="H17" s="410">
        <v>0</v>
      </c>
      <c r="I17" s="410"/>
      <c r="J17" s="410">
        <v>0</v>
      </c>
      <c r="K17" s="410">
        <v>0</v>
      </c>
      <c r="L17" s="410">
        <v>0</v>
      </c>
    </row>
    <row r="18" s="304" customFormat="1" ht="19.5" customHeight="1" spans="1:12">
      <c r="A18" s="409" t="s">
        <v>145</v>
      </c>
      <c r="B18" s="409"/>
      <c r="C18" s="409"/>
      <c r="D18" s="409" t="s">
        <v>146</v>
      </c>
      <c r="E18" s="410">
        <v>5399975.56</v>
      </c>
      <c r="F18" s="410">
        <v>5399975.56</v>
      </c>
      <c r="G18" s="410">
        <v>0</v>
      </c>
      <c r="H18" s="410">
        <v>0</v>
      </c>
      <c r="I18" s="410"/>
      <c r="J18" s="410">
        <v>0</v>
      </c>
      <c r="K18" s="410">
        <v>0</v>
      </c>
      <c r="L18" s="410">
        <v>0</v>
      </c>
    </row>
    <row r="19" s="304" customFormat="1" ht="19.5" customHeight="1" spans="1:12">
      <c r="A19" s="409" t="s">
        <v>147</v>
      </c>
      <c r="B19" s="409"/>
      <c r="C19" s="409"/>
      <c r="D19" s="409" t="s">
        <v>148</v>
      </c>
      <c r="E19" s="410">
        <v>2111133.56</v>
      </c>
      <c r="F19" s="410">
        <v>2111133.56</v>
      </c>
      <c r="G19" s="410">
        <v>0</v>
      </c>
      <c r="H19" s="410">
        <v>0</v>
      </c>
      <c r="I19" s="410"/>
      <c r="J19" s="410">
        <v>0</v>
      </c>
      <c r="K19" s="410">
        <v>0</v>
      </c>
      <c r="L19" s="410">
        <v>0</v>
      </c>
    </row>
    <row r="20" s="304" customFormat="1" ht="19.5" customHeight="1" spans="1:12">
      <c r="A20" s="409" t="s">
        <v>149</v>
      </c>
      <c r="B20" s="409"/>
      <c r="C20" s="409"/>
      <c r="D20" s="409" t="s">
        <v>150</v>
      </c>
      <c r="E20" s="410">
        <v>2760398.72</v>
      </c>
      <c r="F20" s="410">
        <v>2760398.72</v>
      </c>
      <c r="G20" s="410">
        <v>0</v>
      </c>
      <c r="H20" s="410">
        <v>0</v>
      </c>
      <c r="I20" s="410"/>
      <c r="J20" s="410">
        <v>0</v>
      </c>
      <c r="K20" s="410">
        <v>0</v>
      </c>
      <c r="L20" s="410">
        <v>0</v>
      </c>
    </row>
    <row r="21" s="304" customFormat="1" ht="19.5" customHeight="1" spans="1:12">
      <c r="A21" s="409" t="s">
        <v>151</v>
      </c>
      <c r="B21" s="409"/>
      <c r="C21" s="409"/>
      <c r="D21" s="409" t="s">
        <v>152</v>
      </c>
      <c r="E21" s="410">
        <v>528443.28</v>
      </c>
      <c r="F21" s="410">
        <v>528443.28</v>
      </c>
      <c r="G21" s="410">
        <v>0</v>
      </c>
      <c r="H21" s="410">
        <v>0</v>
      </c>
      <c r="I21" s="410"/>
      <c r="J21" s="410">
        <v>0</v>
      </c>
      <c r="K21" s="410">
        <v>0</v>
      </c>
      <c r="L21" s="410">
        <v>0</v>
      </c>
    </row>
    <row r="22" s="304" customFormat="1" ht="19.5" customHeight="1" spans="1:12">
      <c r="A22" s="409" t="s">
        <v>153</v>
      </c>
      <c r="B22" s="409"/>
      <c r="C22" s="409"/>
      <c r="D22" s="409" t="s">
        <v>154</v>
      </c>
      <c r="E22" s="410">
        <v>235500.8</v>
      </c>
      <c r="F22" s="410">
        <v>235500.8</v>
      </c>
      <c r="G22" s="410">
        <v>0</v>
      </c>
      <c r="H22" s="410">
        <v>0</v>
      </c>
      <c r="I22" s="410"/>
      <c r="J22" s="410">
        <v>0</v>
      </c>
      <c r="K22" s="410">
        <v>0</v>
      </c>
      <c r="L22" s="410">
        <v>0</v>
      </c>
    </row>
    <row r="23" s="304" customFormat="1" ht="19.5" customHeight="1" spans="1:12">
      <c r="A23" s="409" t="s">
        <v>155</v>
      </c>
      <c r="B23" s="409"/>
      <c r="C23" s="409"/>
      <c r="D23" s="409" t="s">
        <v>156</v>
      </c>
      <c r="E23" s="410">
        <v>235500.8</v>
      </c>
      <c r="F23" s="410">
        <v>235500.8</v>
      </c>
      <c r="G23" s="410">
        <v>0</v>
      </c>
      <c r="H23" s="410">
        <v>0</v>
      </c>
      <c r="I23" s="410"/>
      <c r="J23" s="410">
        <v>0</v>
      </c>
      <c r="K23" s="410">
        <v>0</v>
      </c>
      <c r="L23" s="410">
        <v>0</v>
      </c>
    </row>
    <row r="24" s="304" customFormat="1" ht="19.5" customHeight="1" spans="1:12">
      <c r="A24" s="409" t="s">
        <v>157</v>
      </c>
      <c r="B24" s="409"/>
      <c r="C24" s="409"/>
      <c r="D24" s="409" t="s">
        <v>158</v>
      </c>
      <c r="E24" s="410">
        <v>1853175.73</v>
      </c>
      <c r="F24" s="410">
        <v>1853175.73</v>
      </c>
      <c r="G24" s="410">
        <v>0</v>
      </c>
      <c r="H24" s="410">
        <v>0</v>
      </c>
      <c r="I24" s="410"/>
      <c r="J24" s="410">
        <v>0</v>
      </c>
      <c r="K24" s="410">
        <v>0</v>
      </c>
      <c r="L24" s="410">
        <v>0</v>
      </c>
    </row>
    <row r="25" s="304" customFormat="1" ht="19.5" customHeight="1" spans="1:12">
      <c r="A25" s="409" t="s">
        <v>159</v>
      </c>
      <c r="B25" s="409"/>
      <c r="C25" s="409"/>
      <c r="D25" s="409" t="s">
        <v>160</v>
      </c>
      <c r="E25" s="410">
        <v>1853175.73</v>
      </c>
      <c r="F25" s="410">
        <v>1853175.73</v>
      </c>
      <c r="G25" s="410">
        <v>0</v>
      </c>
      <c r="H25" s="410">
        <v>0</v>
      </c>
      <c r="I25" s="410"/>
      <c r="J25" s="410">
        <v>0</v>
      </c>
      <c r="K25" s="410">
        <v>0</v>
      </c>
      <c r="L25" s="410">
        <v>0</v>
      </c>
    </row>
    <row r="26" s="304" customFormat="1" ht="19.5" customHeight="1" spans="1:12">
      <c r="A26" s="409" t="s">
        <v>161</v>
      </c>
      <c r="B26" s="409"/>
      <c r="C26" s="409"/>
      <c r="D26" s="409" t="s">
        <v>162</v>
      </c>
      <c r="E26" s="410">
        <v>937613.68</v>
      </c>
      <c r="F26" s="410">
        <v>937613.68</v>
      </c>
      <c r="G26" s="410">
        <v>0</v>
      </c>
      <c r="H26" s="410">
        <v>0</v>
      </c>
      <c r="I26" s="410"/>
      <c r="J26" s="410">
        <v>0</v>
      </c>
      <c r="K26" s="410">
        <v>0</v>
      </c>
      <c r="L26" s="410">
        <v>0</v>
      </c>
    </row>
    <row r="27" s="304" customFormat="1" ht="19.5" customHeight="1" spans="1:12">
      <c r="A27" s="409" t="s">
        <v>163</v>
      </c>
      <c r="B27" s="409"/>
      <c r="C27" s="409"/>
      <c r="D27" s="409" t="s">
        <v>164</v>
      </c>
      <c r="E27" s="410">
        <v>774594.2</v>
      </c>
      <c r="F27" s="410">
        <v>774594.2</v>
      </c>
      <c r="G27" s="410">
        <v>0</v>
      </c>
      <c r="H27" s="410">
        <v>0</v>
      </c>
      <c r="I27" s="410"/>
      <c r="J27" s="410">
        <v>0</v>
      </c>
      <c r="K27" s="410">
        <v>0</v>
      </c>
      <c r="L27" s="410">
        <v>0</v>
      </c>
    </row>
    <row r="28" s="304" customFormat="1" ht="19.5" customHeight="1" spans="1:12">
      <c r="A28" s="409" t="s">
        <v>165</v>
      </c>
      <c r="B28" s="409"/>
      <c r="C28" s="409"/>
      <c r="D28" s="409" t="s">
        <v>166</v>
      </c>
      <c r="E28" s="410">
        <v>140967.85</v>
      </c>
      <c r="F28" s="410">
        <v>140967.85</v>
      </c>
      <c r="G28" s="410">
        <v>0</v>
      </c>
      <c r="H28" s="410">
        <v>0</v>
      </c>
      <c r="I28" s="410"/>
      <c r="J28" s="410">
        <v>0</v>
      </c>
      <c r="K28" s="410">
        <v>0</v>
      </c>
      <c r="L28" s="410">
        <v>0</v>
      </c>
    </row>
    <row r="29" s="304" customFormat="1" ht="19.5" customHeight="1" spans="1:12">
      <c r="A29" s="409" t="s">
        <v>167</v>
      </c>
      <c r="B29" s="409"/>
      <c r="C29" s="409"/>
      <c r="D29" s="409" t="s">
        <v>168</v>
      </c>
      <c r="E29" s="410">
        <v>1695734</v>
      </c>
      <c r="F29" s="410">
        <v>1695734</v>
      </c>
      <c r="G29" s="410">
        <v>0</v>
      </c>
      <c r="H29" s="410">
        <v>0</v>
      </c>
      <c r="I29" s="410"/>
      <c r="J29" s="410">
        <v>0</v>
      </c>
      <c r="K29" s="410">
        <v>0</v>
      </c>
      <c r="L29" s="410">
        <v>0</v>
      </c>
    </row>
    <row r="30" s="304" customFormat="1" ht="19.5" customHeight="1" spans="1:12">
      <c r="A30" s="409" t="s">
        <v>169</v>
      </c>
      <c r="B30" s="409"/>
      <c r="C30" s="409"/>
      <c r="D30" s="409" t="s">
        <v>170</v>
      </c>
      <c r="E30" s="410">
        <v>1695734</v>
      </c>
      <c r="F30" s="410">
        <v>1695734</v>
      </c>
      <c r="G30" s="410">
        <v>0</v>
      </c>
      <c r="H30" s="410">
        <v>0</v>
      </c>
      <c r="I30" s="410"/>
      <c r="J30" s="410">
        <v>0</v>
      </c>
      <c r="K30" s="410">
        <v>0</v>
      </c>
      <c r="L30" s="410">
        <v>0</v>
      </c>
    </row>
    <row r="31" s="304" customFormat="1" ht="19.5" customHeight="1" spans="1:12">
      <c r="A31" s="409" t="s">
        <v>171</v>
      </c>
      <c r="B31" s="409"/>
      <c r="C31" s="409"/>
      <c r="D31" s="409" t="s">
        <v>172</v>
      </c>
      <c r="E31" s="410">
        <v>1695734</v>
      </c>
      <c r="F31" s="410">
        <v>1695734</v>
      </c>
      <c r="G31" s="410">
        <v>0</v>
      </c>
      <c r="H31" s="410">
        <v>0</v>
      </c>
      <c r="I31" s="410"/>
      <c r="J31" s="410">
        <v>0</v>
      </c>
      <c r="K31" s="410">
        <v>0</v>
      </c>
      <c r="L31" s="410">
        <v>0</v>
      </c>
    </row>
    <row r="32" s="304" customFormat="1" ht="19.5" customHeight="1" spans="1:12">
      <c r="A32" s="409" t="s">
        <v>173</v>
      </c>
      <c r="B32" s="409"/>
      <c r="C32" s="409"/>
      <c r="D32" s="409" t="s">
        <v>174</v>
      </c>
      <c r="E32" s="410">
        <v>4266.55</v>
      </c>
      <c r="F32" s="410">
        <v>4266.55</v>
      </c>
      <c r="G32" s="410">
        <v>0</v>
      </c>
      <c r="H32" s="410">
        <v>0</v>
      </c>
      <c r="I32" s="410"/>
      <c r="J32" s="410">
        <v>0</v>
      </c>
      <c r="K32" s="410">
        <v>0</v>
      </c>
      <c r="L32" s="410">
        <v>0</v>
      </c>
    </row>
    <row r="33" s="304" customFormat="1" ht="19.5" customHeight="1" spans="1:12">
      <c r="A33" s="409" t="s">
        <v>175</v>
      </c>
      <c r="B33" s="409"/>
      <c r="C33" s="409"/>
      <c r="D33" s="409" t="s">
        <v>176</v>
      </c>
      <c r="E33" s="410">
        <v>4266.55</v>
      </c>
      <c r="F33" s="410">
        <v>4266.55</v>
      </c>
      <c r="G33" s="410">
        <v>0</v>
      </c>
      <c r="H33" s="410">
        <v>0</v>
      </c>
      <c r="I33" s="410"/>
      <c r="J33" s="410">
        <v>0</v>
      </c>
      <c r="K33" s="410">
        <v>0</v>
      </c>
      <c r="L33" s="410">
        <v>0</v>
      </c>
    </row>
    <row r="34" s="304" customFormat="1" ht="19.5" customHeight="1" spans="1:12">
      <c r="A34" s="409" t="s">
        <v>177</v>
      </c>
      <c r="B34" s="409"/>
      <c r="C34" s="409"/>
      <c r="D34" s="409" t="s">
        <v>178</v>
      </c>
      <c r="E34" s="410">
        <v>4266.55</v>
      </c>
      <c r="F34" s="410">
        <v>4266.55</v>
      </c>
      <c r="G34" s="410">
        <v>0</v>
      </c>
      <c r="H34" s="410">
        <v>0</v>
      </c>
      <c r="I34" s="410"/>
      <c r="J34" s="410">
        <v>0</v>
      </c>
      <c r="K34" s="410">
        <v>0</v>
      </c>
      <c r="L34" s="410">
        <v>0</v>
      </c>
    </row>
    <row r="35" s="304" customFormat="1" ht="19.5" customHeight="1" spans="1:12">
      <c r="A35" s="409" t="s">
        <v>179</v>
      </c>
      <c r="B35" s="409"/>
      <c r="C35" s="409"/>
      <c r="D35" s="409"/>
      <c r="E35" s="409"/>
      <c r="F35" s="409"/>
      <c r="G35" s="409"/>
      <c r="H35" s="409"/>
      <c r="I35" s="409"/>
      <c r="J35" s="409"/>
      <c r="K35" s="409"/>
      <c r="L35" s="409"/>
    </row>
  </sheetData>
  <mergeCells count="42">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37"/>
  <sheetViews>
    <sheetView zoomScale="115" zoomScaleNormal="115" topLeftCell="A2" workbookViewId="0">
      <selection activeCell="H16" sqref="H16"/>
    </sheetView>
  </sheetViews>
  <sheetFormatPr defaultColWidth="10" defaultRowHeight="13.5"/>
  <cols>
    <col min="1" max="1" width="12.3333333333333" style="1" customWidth="1"/>
    <col min="2" max="2" width="16.775" style="1" customWidth="1"/>
    <col min="3" max="3" width="16.225" style="1" customWidth="1"/>
    <col min="4" max="6" width="14.4416666666667" style="1" customWidth="1"/>
    <col min="7" max="7" width="11.1083333333333" style="1" customWidth="1"/>
    <col min="8" max="8" width="12.6666666666667" style="1" customWidth="1"/>
    <col min="9" max="9" width="9.55833333333333" style="1" customWidth="1"/>
    <col min="10" max="10" width="11.6666666666667" style="1" customWidth="1"/>
    <col min="11" max="11" width="19.1083333333333" style="1" customWidth="1"/>
    <col min="12" max="16384" width="10" style="1"/>
  </cols>
  <sheetData>
    <row r="1" s="1" customFormat="1" spans="1:11">
      <c r="A1" s="6"/>
      <c r="K1" s="70" t="s">
        <v>686</v>
      </c>
    </row>
    <row r="2" ht="28.95" customHeight="1" spans="1:11">
      <c r="A2" s="8" t="s">
        <v>687</v>
      </c>
      <c r="B2" s="8"/>
      <c r="C2" s="8"/>
      <c r="D2" s="8"/>
      <c r="E2" s="8"/>
      <c r="F2" s="8"/>
      <c r="G2" s="8"/>
      <c r="H2" s="8"/>
      <c r="I2" s="8"/>
      <c r="J2" s="8"/>
      <c r="K2" s="8"/>
    </row>
    <row r="3" s="2" customFormat="1" ht="13.05" customHeight="1" spans="1:10">
      <c r="A3" s="9"/>
      <c r="B3" s="9"/>
      <c r="C3" s="9"/>
      <c r="D3" s="9"/>
      <c r="E3" s="9"/>
      <c r="F3" s="9"/>
      <c r="G3" s="9"/>
      <c r="H3" s="9"/>
      <c r="I3" s="9"/>
      <c r="J3" s="71"/>
    </row>
    <row r="4" s="3" customFormat="1" ht="17.4" customHeight="1" spans="1:11">
      <c r="A4" s="10" t="s">
        <v>688</v>
      </c>
      <c r="B4" s="11"/>
      <c r="C4" s="12" t="s">
        <v>833</v>
      </c>
      <c r="D4" s="13"/>
      <c r="E4" s="13"/>
      <c r="F4" s="13"/>
      <c r="G4" s="13"/>
      <c r="H4" s="13"/>
      <c r="I4" s="13"/>
      <c r="J4" s="13"/>
      <c r="K4" s="13"/>
    </row>
    <row r="5" s="3" customFormat="1" ht="17.4" customHeight="1" spans="1:11">
      <c r="A5" s="14" t="s">
        <v>690</v>
      </c>
      <c r="B5" s="15"/>
      <c r="C5" s="15" t="s">
        <v>761</v>
      </c>
      <c r="D5" s="15"/>
      <c r="E5" s="15"/>
      <c r="F5" s="16" t="s">
        <v>762</v>
      </c>
      <c r="G5" s="91" t="s">
        <v>503</v>
      </c>
      <c r="H5" s="18"/>
      <c r="I5" s="18"/>
      <c r="J5" s="18"/>
      <c r="K5" s="18"/>
    </row>
    <row r="6" s="3" customFormat="1" ht="15.6" customHeight="1" spans="1:11">
      <c r="A6" s="19" t="s">
        <v>693</v>
      </c>
      <c r="B6" s="15"/>
      <c r="C6" s="15" t="s">
        <v>694</v>
      </c>
      <c r="D6" s="15" t="s">
        <v>763</v>
      </c>
      <c r="E6" s="15" t="s">
        <v>764</v>
      </c>
      <c r="F6" s="15" t="s">
        <v>765</v>
      </c>
      <c r="G6" s="15" t="s">
        <v>766</v>
      </c>
      <c r="H6" s="15" t="s">
        <v>767</v>
      </c>
      <c r="I6" s="73" t="s">
        <v>768</v>
      </c>
      <c r="J6" s="74"/>
      <c r="K6" s="11"/>
    </row>
    <row r="7" s="3" customFormat="1" ht="15.6" customHeight="1" spans="1:11">
      <c r="A7" s="14"/>
      <c r="B7" s="15"/>
      <c r="C7" s="20" t="s">
        <v>769</v>
      </c>
      <c r="D7" s="134">
        <v>539090.38</v>
      </c>
      <c r="E7" s="134">
        <v>539090.38</v>
      </c>
      <c r="F7" s="134">
        <v>524470.38</v>
      </c>
      <c r="G7" s="23">
        <v>10</v>
      </c>
      <c r="H7" s="24">
        <f>F7/E7</f>
        <v>0.97288024319781</v>
      </c>
      <c r="I7" s="75">
        <v>9.73</v>
      </c>
      <c r="J7" s="76"/>
      <c r="K7" s="77"/>
    </row>
    <row r="8" s="3" customFormat="1" ht="15.6" customHeight="1" spans="1:11">
      <c r="A8" s="14"/>
      <c r="B8" s="15"/>
      <c r="C8" s="20" t="s">
        <v>770</v>
      </c>
      <c r="D8" s="134">
        <v>539090.38</v>
      </c>
      <c r="E8" s="134">
        <v>539090.38</v>
      </c>
      <c r="F8" s="134">
        <v>524470.38</v>
      </c>
      <c r="G8" s="23" t="s">
        <v>694</v>
      </c>
      <c r="H8" s="24">
        <f>F8/E8</f>
        <v>0.97288024319781</v>
      </c>
      <c r="I8" s="78" t="s">
        <v>468</v>
      </c>
      <c r="J8" s="79"/>
      <c r="K8" s="80"/>
    </row>
    <row r="9" s="3" customFormat="1" ht="15.6" customHeight="1" spans="1:11">
      <c r="A9" s="14"/>
      <c r="B9" s="15"/>
      <c r="C9" s="20" t="s">
        <v>771</v>
      </c>
      <c r="D9" s="25">
        <v>0</v>
      </c>
      <c r="E9" s="25"/>
      <c r="F9" s="25"/>
      <c r="G9" s="23" t="s">
        <v>694</v>
      </c>
      <c r="H9" s="26" t="s">
        <v>694</v>
      </c>
      <c r="I9" s="78" t="s">
        <v>468</v>
      </c>
      <c r="J9" s="79"/>
      <c r="K9" s="80"/>
    </row>
    <row r="10" s="3" customFormat="1" ht="15.6" customHeight="1" spans="1:11">
      <c r="A10" s="14"/>
      <c r="B10" s="15"/>
      <c r="C10" s="20" t="s">
        <v>772</v>
      </c>
      <c r="D10" s="25">
        <v>0</v>
      </c>
      <c r="E10" s="25"/>
      <c r="F10" s="25"/>
      <c r="G10" s="23" t="s">
        <v>694</v>
      </c>
      <c r="H10" s="26" t="s">
        <v>694</v>
      </c>
      <c r="I10" s="78" t="s">
        <v>468</v>
      </c>
      <c r="J10" s="79"/>
      <c r="K10" s="80"/>
    </row>
    <row r="11" s="3" customFormat="1" ht="15.6" customHeight="1" spans="1:11">
      <c r="A11" s="19" t="s">
        <v>705</v>
      </c>
      <c r="B11" s="15" t="s">
        <v>706</v>
      </c>
      <c r="C11" s="15"/>
      <c r="D11" s="15"/>
      <c r="E11" s="15"/>
      <c r="F11" s="15" t="s">
        <v>707</v>
      </c>
      <c r="G11" s="15"/>
      <c r="H11" s="15"/>
      <c r="I11" s="15"/>
      <c r="J11" s="15"/>
      <c r="K11" s="15"/>
    </row>
    <row r="12" s="3" customFormat="1" ht="48" customHeight="1" spans="1:11">
      <c r="A12" s="14"/>
      <c r="B12" s="135" t="s">
        <v>834</v>
      </c>
      <c r="C12" s="135"/>
      <c r="D12" s="135"/>
      <c r="E12" s="135"/>
      <c r="F12" s="136" t="s">
        <v>835</v>
      </c>
      <c r="G12" s="137"/>
      <c r="H12" s="137"/>
      <c r="I12" s="137"/>
      <c r="J12" s="137"/>
      <c r="K12" s="137"/>
    </row>
    <row r="13" s="88" customFormat="1" ht="15" customHeight="1" spans="1:11">
      <c r="A13" s="98" t="s">
        <v>710</v>
      </c>
      <c r="B13" s="99"/>
      <c r="C13" s="99"/>
      <c r="D13" s="100"/>
      <c r="E13" s="98" t="s">
        <v>711</v>
      </c>
      <c r="F13" s="99"/>
      <c r="G13" s="99"/>
      <c r="H13" s="101" t="s">
        <v>712</v>
      </c>
      <c r="I13" s="107" t="s">
        <v>713</v>
      </c>
      <c r="J13" s="107" t="s">
        <v>714</v>
      </c>
      <c r="K13" s="101" t="s">
        <v>795</v>
      </c>
    </row>
    <row r="14" s="88" customFormat="1" ht="15" customHeight="1" spans="1:11">
      <c r="A14" s="102" t="s">
        <v>716</v>
      </c>
      <c r="B14" s="103" t="s">
        <v>717</v>
      </c>
      <c r="C14" s="138" t="s">
        <v>718</v>
      </c>
      <c r="D14" s="139"/>
      <c r="E14" s="103" t="s">
        <v>719</v>
      </c>
      <c r="F14" s="103" t="s">
        <v>720</v>
      </c>
      <c r="G14" s="106" t="s">
        <v>721</v>
      </c>
      <c r="H14" s="107"/>
      <c r="I14" s="107"/>
      <c r="J14" s="107"/>
      <c r="K14" s="107"/>
    </row>
    <row r="15" s="3" customFormat="1" ht="15.6" customHeight="1" spans="1:11">
      <c r="A15" s="108" t="s">
        <v>722</v>
      </c>
      <c r="B15" s="108" t="s">
        <v>723</v>
      </c>
      <c r="C15" s="114" t="s">
        <v>836</v>
      </c>
      <c r="D15" s="115"/>
      <c r="E15" s="140" t="s">
        <v>628</v>
      </c>
      <c r="F15" s="140">
        <v>100</v>
      </c>
      <c r="G15" s="143" t="s">
        <v>637</v>
      </c>
      <c r="H15" s="140">
        <v>100</v>
      </c>
      <c r="I15" s="140">
        <v>15</v>
      </c>
      <c r="J15" s="140">
        <v>15</v>
      </c>
      <c r="K15" s="109" t="s">
        <v>725</v>
      </c>
    </row>
    <row r="16" s="3" customFormat="1" ht="15.6" customHeight="1" spans="1:11">
      <c r="A16" s="113"/>
      <c r="B16" s="142" t="s">
        <v>726</v>
      </c>
      <c r="C16" s="114" t="s">
        <v>776</v>
      </c>
      <c r="D16" s="115"/>
      <c r="E16" s="140" t="s">
        <v>632</v>
      </c>
      <c r="F16" s="140">
        <v>5</v>
      </c>
      <c r="G16" s="143" t="s">
        <v>637</v>
      </c>
      <c r="H16" s="140">
        <v>5</v>
      </c>
      <c r="I16" s="140">
        <v>10</v>
      </c>
      <c r="J16" s="140">
        <v>10</v>
      </c>
      <c r="K16" s="109" t="s">
        <v>725</v>
      </c>
    </row>
    <row r="17" s="3" customFormat="1" ht="15.6" customHeight="1" spans="1:11">
      <c r="A17" s="113"/>
      <c r="B17" s="149"/>
      <c r="C17" s="114" t="s">
        <v>837</v>
      </c>
      <c r="D17" s="115"/>
      <c r="E17" s="140" t="s">
        <v>628</v>
      </c>
      <c r="F17" s="140">
        <v>100</v>
      </c>
      <c r="G17" s="143" t="s">
        <v>637</v>
      </c>
      <c r="H17" s="140">
        <v>100</v>
      </c>
      <c r="I17" s="140">
        <v>10</v>
      </c>
      <c r="J17" s="140">
        <v>10</v>
      </c>
      <c r="K17" s="109" t="s">
        <v>725</v>
      </c>
    </row>
    <row r="18" s="3" customFormat="1" ht="15.6" customHeight="1" spans="1:11">
      <c r="A18" s="113"/>
      <c r="B18" s="142" t="s">
        <v>729</v>
      </c>
      <c r="C18" s="114" t="s">
        <v>838</v>
      </c>
      <c r="D18" s="115"/>
      <c r="E18" s="140" t="s">
        <v>645</v>
      </c>
      <c r="F18" s="117" t="s">
        <v>646</v>
      </c>
      <c r="G18" s="143" t="s">
        <v>731</v>
      </c>
      <c r="H18" s="140" t="s">
        <v>732</v>
      </c>
      <c r="I18" s="140">
        <v>5</v>
      </c>
      <c r="J18" s="140">
        <v>5</v>
      </c>
      <c r="K18" s="109" t="s">
        <v>725</v>
      </c>
    </row>
    <row r="19" s="3" customFormat="1" ht="15.6" customHeight="1" spans="1:11">
      <c r="A19" s="113"/>
      <c r="B19" s="153" t="s">
        <v>733</v>
      </c>
      <c r="C19" s="114" t="s">
        <v>839</v>
      </c>
      <c r="D19" s="115"/>
      <c r="E19" s="140" t="s">
        <v>628</v>
      </c>
      <c r="F19" s="140">
        <v>650</v>
      </c>
      <c r="G19" s="143" t="s">
        <v>735</v>
      </c>
      <c r="H19" s="140">
        <v>650</v>
      </c>
      <c r="I19" s="140">
        <v>4</v>
      </c>
      <c r="J19" s="140">
        <v>4</v>
      </c>
      <c r="K19" s="109" t="s">
        <v>725</v>
      </c>
    </row>
    <row r="20" s="3" customFormat="1" ht="15.6" customHeight="1" spans="1:11">
      <c r="A20" s="113"/>
      <c r="B20" s="154"/>
      <c r="C20" s="114" t="s">
        <v>840</v>
      </c>
      <c r="D20" s="115"/>
      <c r="E20" s="140" t="s">
        <v>628</v>
      </c>
      <c r="F20" s="140">
        <v>850</v>
      </c>
      <c r="G20" s="143" t="s">
        <v>735</v>
      </c>
      <c r="H20" s="140">
        <v>850</v>
      </c>
      <c r="I20" s="140">
        <v>4</v>
      </c>
      <c r="J20" s="140">
        <v>4</v>
      </c>
      <c r="K20" s="109" t="s">
        <v>725</v>
      </c>
    </row>
    <row r="21" s="3" customFormat="1" ht="15.6" customHeight="1" spans="1:11">
      <c r="A21" s="113"/>
      <c r="B21" s="154"/>
      <c r="C21" s="114" t="s">
        <v>841</v>
      </c>
      <c r="D21" s="115"/>
      <c r="E21" s="140" t="s">
        <v>628</v>
      </c>
      <c r="F21" s="140">
        <v>6000</v>
      </c>
      <c r="G21" s="143" t="s">
        <v>735</v>
      </c>
      <c r="H21" s="140">
        <v>6000</v>
      </c>
      <c r="I21" s="140">
        <v>4</v>
      </c>
      <c r="J21" s="140">
        <v>4</v>
      </c>
      <c r="K21" s="109" t="s">
        <v>725</v>
      </c>
    </row>
    <row r="22" s="3" customFormat="1" ht="15.6" customHeight="1" spans="1:11">
      <c r="A22" s="118"/>
      <c r="B22" s="155"/>
      <c r="C22" s="114" t="s">
        <v>842</v>
      </c>
      <c r="D22" s="115"/>
      <c r="E22" s="140" t="s">
        <v>628</v>
      </c>
      <c r="F22" s="140">
        <v>200</v>
      </c>
      <c r="G22" s="143" t="s">
        <v>735</v>
      </c>
      <c r="H22" s="140">
        <v>200</v>
      </c>
      <c r="I22" s="140">
        <v>4</v>
      </c>
      <c r="J22" s="140">
        <v>4</v>
      </c>
      <c r="K22" s="109" t="s">
        <v>725</v>
      </c>
    </row>
    <row r="23" s="3" customFormat="1" ht="15.6" customHeight="1" spans="1:11">
      <c r="A23" s="109" t="s">
        <v>737</v>
      </c>
      <c r="B23" s="144" t="s">
        <v>738</v>
      </c>
      <c r="C23" s="114" t="s">
        <v>817</v>
      </c>
      <c r="D23" s="115"/>
      <c r="E23" s="140" t="s">
        <v>632</v>
      </c>
      <c r="F23" s="140">
        <v>99</v>
      </c>
      <c r="G23" s="143" t="s">
        <v>637</v>
      </c>
      <c r="H23" s="140">
        <v>100</v>
      </c>
      <c r="I23" s="140">
        <v>7</v>
      </c>
      <c r="J23" s="140">
        <v>7</v>
      </c>
      <c r="K23" s="109" t="s">
        <v>725</v>
      </c>
    </row>
    <row r="24" s="3" customFormat="1" ht="15.6" customHeight="1" spans="1:11">
      <c r="A24" s="109"/>
      <c r="B24" s="151"/>
      <c r="C24" s="114" t="s">
        <v>843</v>
      </c>
      <c r="D24" s="115"/>
      <c r="E24" s="140" t="s">
        <v>632</v>
      </c>
      <c r="F24" s="140">
        <v>95</v>
      </c>
      <c r="G24" s="143" t="s">
        <v>637</v>
      </c>
      <c r="H24" s="140">
        <v>100</v>
      </c>
      <c r="I24" s="140">
        <v>7</v>
      </c>
      <c r="J24" s="140">
        <v>7</v>
      </c>
      <c r="K24" s="109" t="s">
        <v>725</v>
      </c>
    </row>
    <row r="25" s="3" customFormat="1" ht="15.6" customHeight="1" spans="1:11">
      <c r="A25" s="109"/>
      <c r="B25" s="152" t="s">
        <v>844</v>
      </c>
      <c r="C25" s="114" t="s">
        <v>845</v>
      </c>
      <c r="D25" s="115"/>
      <c r="E25" s="140" t="s">
        <v>632</v>
      </c>
      <c r="F25" s="140">
        <v>9</v>
      </c>
      <c r="G25" s="143" t="s">
        <v>743</v>
      </c>
      <c r="H25" s="140">
        <v>9</v>
      </c>
      <c r="I25" s="140">
        <v>7</v>
      </c>
      <c r="J25" s="140">
        <v>7</v>
      </c>
      <c r="K25" s="109" t="s">
        <v>725</v>
      </c>
    </row>
    <row r="26" s="3" customFormat="1" ht="15.6" customHeight="1" spans="1:11">
      <c r="A26" s="109" t="s">
        <v>744</v>
      </c>
      <c r="B26" s="144" t="s">
        <v>745</v>
      </c>
      <c r="C26" s="114" t="s">
        <v>746</v>
      </c>
      <c r="D26" s="115"/>
      <c r="E26" s="140" t="s">
        <v>632</v>
      </c>
      <c r="F26" s="140">
        <v>95</v>
      </c>
      <c r="G26" s="143" t="s">
        <v>637</v>
      </c>
      <c r="H26" s="140">
        <v>100</v>
      </c>
      <c r="I26" s="140">
        <v>7</v>
      </c>
      <c r="J26" s="140">
        <v>7</v>
      </c>
      <c r="K26" s="109" t="s">
        <v>725</v>
      </c>
    </row>
    <row r="27" s="3" customFormat="1" ht="15.6" customHeight="1" spans="1:11">
      <c r="A27" s="109"/>
      <c r="B27" s="156"/>
      <c r="C27" s="114" t="s">
        <v>783</v>
      </c>
      <c r="D27" s="115"/>
      <c r="E27" s="140" t="s">
        <v>632</v>
      </c>
      <c r="F27" s="140">
        <v>95</v>
      </c>
      <c r="G27" s="143" t="s">
        <v>637</v>
      </c>
      <c r="H27" s="140">
        <v>100</v>
      </c>
      <c r="I27" s="140">
        <v>6</v>
      </c>
      <c r="J27" s="140">
        <v>6</v>
      </c>
      <c r="K27" s="109" t="s">
        <v>725</v>
      </c>
    </row>
    <row r="28" s="88" customFormat="1" ht="15.6" customHeight="1" spans="1:11">
      <c r="A28" s="107" t="s">
        <v>748</v>
      </c>
      <c r="B28" s="107"/>
      <c r="C28" s="107"/>
      <c r="D28" s="107"/>
      <c r="E28" s="122"/>
      <c r="F28" s="122"/>
      <c r="G28" s="122"/>
      <c r="H28" s="122"/>
      <c r="I28" s="122">
        <f>SUM(I15:I27)</f>
        <v>90</v>
      </c>
      <c r="J28" s="122">
        <f>SUM(J15:J27)</f>
        <v>90</v>
      </c>
      <c r="K28" s="107"/>
    </row>
    <row r="29" s="3" customFormat="1" ht="15.6" customHeight="1" spans="1:11">
      <c r="A29" s="123" t="s">
        <v>749</v>
      </c>
      <c r="B29" s="124"/>
      <c r="C29" s="124"/>
      <c r="D29" s="125"/>
      <c r="E29" s="126" t="s">
        <v>750</v>
      </c>
      <c r="F29" s="127"/>
      <c r="G29" s="127"/>
      <c r="H29" s="127"/>
      <c r="I29" s="127"/>
      <c r="J29" s="145"/>
      <c r="K29" s="132"/>
    </row>
    <row r="30" s="3" customFormat="1" ht="15.6" customHeight="1" spans="1:11">
      <c r="A30" s="98" t="s">
        <v>751</v>
      </c>
      <c r="B30" s="99"/>
      <c r="C30" s="99"/>
      <c r="D30" s="99"/>
      <c r="E30" s="128"/>
      <c r="F30" s="128"/>
      <c r="G30" s="128"/>
      <c r="H30" s="128"/>
      <c r="I30" s="129">
        <f>G7+I28</f>
        <v>100</v>
      </c>
      <c r="J30" s="157">
        <f>I7+J28</f>
        <v>99.73</v>
      </c>
      <c r="K30" s="16" t="s">
        <v>752</v>
      </c>
    </row>
    <row r="31" s="6" customFormat="1" ht="28.95" customHeight="1" spans="1:10">
      <c r="A31" s="67" t="s">
        <v>785</v>
      </c>
      <c r="B31" s="68"/>
      <c r="C31" s="68"/>
      <c r="D31" s="68"/>
      <c r="E31" s="68"/>
      <c r="F31" s="68"/>
      <c r="G31" s="68"/>
      <c r="H31" s="68"/>
      <c r="I31" s="68"/>
      <c r="J31" s="87"/>
    </row>
    <row r="32" s="7" customFormat="1" ht="15" customHeight="1" spans="1:10">
      <c r="A32" s="69" t="s">
        <v>786</v>
      </c>
      <c r="B32" s="69"/>
      <c r="C32" s="69"/>
      <c r="D32" s="69"/>
      <c r="E32" s="69"/>
      <c r="F32" s="69"/>
      <c r="G32" s="69"/>
      <c r="H32" s="69"/>
      <c r="I32" s="69"/>
      <c r="J32" s="69"/>
    </row>
    <row r="33" s="7" customFormat="1" ht="15" customHeight="1" spans="1:10">
      <c r="A33" s="69" t="s">
        <v>787</v>
      </c>
      <c r="B33" s="69"/>
      <c r="C33" s="69"/>
      <c r="D33" s="69"/>
      <c r="E33" s="69"/>
      <c r="F33" s="69"/>
      <c r="G33" s="69"/>
      <c r="H33" s="69"/>
      <c r="I33" s="69"/>
      <c r="J33" s="69"/>
    </row>
    <row r="34" s="7" customFormat="1" ht="15" customHeight="1" spans="1:10">
      <c r="A34" s="69" t="s">
        <v>788</v>
      </c>
      <c r="B34" s="69"/>
      <c r="C34" s="69"/>
      <c r="D34" s="69"/>
      <c r="E34" s="69"/>
      <c r="F34" s="69"/>
      <c r="G34" s="69"/>
      <c r="H34" s="69"/>
      <c r="I34" s="69"/>
      <c r="J34" s="69"/>
    </row>
    <row r="35" s="7" customFormat="1" ht="15" customHeight="1" spans="1:10">
      <c r="A35" s="69" t="s">
        <v>789</v>
      </c>
      <c r="B35" s="69"/>
      <c r="C35" s="69"/>
      <c r="D35" s="69"/>
      <c r="E35" s="69"/>
      <c r="F35" s="69"/>
      <c r="G35" s="69"/>
      <c r="H35" s="69"/>
      <c r="I35" s="69"/>
      <c r="J35" s="69"/>
    </row>
    <row r="36" s="7" customFormat="1" ht="15" customHeight="1" spans="1:10">
      <c r="A36" s="69" t="s">
        <v>790</v>
      </c>
      <c r="B36" s="69"/>
      <c r="C36" s="69"/>
      <c r="D36" s="69"/>
      <c r="E36" s="69"/>
      <c r="F36" s="69"/>
      <c r="G36" s="69"/>
      <c r="H36" s="69"/>
      <c r="I36" s="69"/>
      <c r="J36" s="69"/>
    </row>
    <row r="37" s="7" customFormat="1" ht="15" customHeight="1" spans="1:10">
      <c r="A37" s="69" t="s">
        <v>791</v>
      </c>
      <c r="B37" s="69"/>
      <c r="C37" s="69"/>
      <c r="D37" s="69"/>
      <c r="E37" s="69"/>
      <c r="F37" s="69"/>
      <c r="G37" s="69"/>
      <c r="H37" s="69"/>
      <c r="I37" s="69"/>
      <c r="J37" s="69"/>
    </row>
  </sheetData>
  <mergeCells count="54">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A28:D28"/>
    <mergeCell ref="A29:D29"/>
    <mergeCell ref="E29:K29"/>
    <mergeCell ref="A30:D30"/>
    <mergeCell ref="A32:J32"/>
    <mergeCell ref="A33:J33"/>
    <mergeCell ref="A34:J34"/>
    <mergeCell ref="A35:J35"/>
    <mergeCell ref="A36:J36"/>
    <mergeCell ref="A37:J37"/>
    <mergeCell ref="A11:A12"/>
    <mergeCell ref="A15:A22"/>
    <mergeCell ref="A23:A25"/>
    <mergeCell ref="A26:A27"/>
    <mergeCell ref="B16:B17"/>
    <mergeCell ref="B19:B22"/>
    <mergeCell ref="B23:B24"/>
    <mergeCell ref="B26:B27"/>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K33"/>
  <sheetViews>
    <sheetView workbookViewId="0">
      <selection activeCell="L7" sqref="L7"/>
    </sheetView>
  </sheetViews>
  <sheetFormatPr defaultColWidth="10" defaultRowHeight="13.5"/>
  <cols>
    <col min="1" max="1" width="12.3333333333333" style="1" customWidth="1"/>
    <col min="2" max="2" width="16.775" style="1" customWidth="1"/>
    <col min="3" max="3" width="16.225" style="1" customWidth="1"/>
    <col min="4" max="5" width="12.5583333333333" style="1" customWidth="1"/>
    <col min="6" max="6" width="12.4416666666667" style="1" customWidth="1"/>
    <col min="7" max="7" width="11.1083333333333" style="1" customWidth="1"/>
    <col min="8" max="8" width="12.6666666666667" style="1" customWidth="1"/>
    <col min="9" max="9" width="9.55833333333333" style="1" customWidth="1"/>
    <col min="10" max="10" width="13.6666666666667" style="1" customWidth="1"/>
    <col min="11" max="11" width="18.5583333333333" style="1" customWidth="1"/>
    <col min="12" max="16384" width="10" style="1"/>
  </cols>
  <sheetData>
    <row r="1" s="1" customFormat="1" spans="1:11">
      <c r="A1" s="6"/>
      <c r="K1" s="70" t="s">
        <v>686</v>
      </c>
    </row>
    <row r="2" ht="28.95" customHeight="1" spans="1:11">
      <c r="A2" s="8" t="s">
        <v>687</v>
      </c>
      <c r="B2" s="8"/>
      <c r="C2" s="8"/>
      <c r="D2" s="8"/>
      <c r="E2" s="8"/>
      <c r="F2" s="8"/>
      <c r="G2" s="8"/>
      <c r="H2" s="8"/>
      <c r="I2" s="8"/>
      <c r="J2" s="8"/>
      <c r="K2" s="8"/>
    </row>
    <row r="3" s="2" customFormat="1" ht="13.05" customHeight="1" spans="1:11">
      <c r="A3" s="9"/>
      <c r="B3" s="9"/>
      <c r="C3" s="9"/>
      <c r="D3" s="9"/>
      <c r="E3" s="9"/>
      <c r="F3" s="9"/>
      <c r="G3" s="9"/>
      <c r="H3" s="9"/>
      <c r="I3" s="9"/>
      <c r="J3" s="71"/>
      <c r="K3" s="72"/>
    </row>
    <row r="4" s="3" customFormat="1" ht="19.05" customHeight="1" spans="1:11">
      <c r="A4" s="10" t="s">
        <v>688</v>
      </c>
      <c r="B4" s="11"/>
      <c r="C4" s="12" t="s">
        <v>140</v>
      </c>
      <c r="D4" s="13"/>
      <c r="E4" s="13"/>
      <c r="F4" s="13"/>
      <c r="G4" s="13"/>
      <c r="H4" s="13"/>
      <c r="I4" s="13"/>
      <c r="J4" s="13"/>
      <c r="K4" s="13"/>
    </row>
    <row r="5" s="3" customFormat="1" ht="19.05" customHeight="1" spans="1:11">
      <c r="A5" s="14" t="s">
        <v>690</v>
      </c>
      <c r="B5" s="15"/>
      <c r="C5" s="15" t="s">
        <v>761</v>
      </c>
      <c r="D5" s="15"/>
      <c r="E5" s="15"/>
      <c r="F5" s="16" t="s">
        <v>762</v>
      </c>
      <c r="G5" s="91" t="s">
        <v>503</v>
      </c>
      <c r="H5" s="18"/>
      <c r="I5" s="18"/>
      <c r="J5" s="18"/>
      <c r="K5" s="18"/>
    </row>
    <row r="6" s="3" customFormat="1" ht="19.05" customHeight="1" spans="1:11">
      <c r="A6" s="19" t="s">
        <v>693</v>
      </c>
      <c r="B6" s="15"/>
      <c r="C6" s="15" t="s">
        <v>694</v>
      </c>
      <c r="D6" s="15" t="s">
        <v>763</v>
      </c>
      <c r="E6" s="15" t="s">
        <v>764</v>
      </c>
      <c r="F6" s="15" t="s">
        <v>765</v>
      </c>
      <c r="G6" s="15" t="s">
        <v>766</v>
      </c>
      <c r="H6" s="15" t="s">
        <v>767</v>
      </c>
      <c r="I6" s="73" t="s">
        <v>768</v>
      </c>
      <c r="J6" s="74"/>
      <c r="K6" s="11"/>
    </row>
    <row r="7" s="3" customFormat="1" ht="19.05" customHeight="1" spans="1:11">
      <c r="A7" s="14"/>
      <c r="B7" s="15"/>
      <c r="C7" s="20" t="s">
        <v>769</v>
      </c>
      <c r="D7" s="147">
        <v>345478.35</v>
      </c>
      <c r="E7" s="147">
        <v>345478.35</v>
      </c>
      <c r="F7" s="134">
        <v>331742.24</v>
      </c>
      <c r="G7" s="23">
        <v>10</v>
      </c>
      <c r="H7" s="24">
        <f>F7/E7</f>
        <v>0.960240316071904</v>
      </c>
      <c r="I7" s="75">
        <v>9.6</v>
      </c>
      <c r="J7" s="76"/>
      <c r="K7" s="77"/>
    </row>
    <row r="8" s="3" customFormat="1" ht="19.05" customHeight="1" spans="1:11">
      <c r="A8" s="14"/>
      <c r="B8" s="15"/>
      <c r="C8" s="20" t="s">
        <v>770</v>
      </c>
      <c r="D8" s="147">
        <v>309078.61</v>
      </c>
      <c r="E8" s="147">
        <v>309078.61</v>
      </c>
      <c r="F8" s="134">
        <v>295445.7</v>
      </c>
      <c r="G8" s="23" t="s">
        <v>694</v>
      </c>
      <c r="H8" s="24">
        <f t="shared" ref="H8:H9" si="0">F8/E8</f>
        <v>0.955891771352278</v>
      </c>
      <c r="I8" s="78" t="s">
        <v>468</v>
      </c>
      <c r="J8" s="79"/>
      <c r="K8" s="80"/>
    </row>
    <row r="9" s="3" customFormat="1" ht="19.05" customHeight="1" spans="1:11">
      <c r="A9" s="14"/>
      <c r="B9" s="15"/>
      <c r="C9" s="20" t="s">
        <v>771</v>
      </c>
      <c r="D9" s="148">
        <v>36399.74</v>
      </c>
      <c r="E9" s="148">
        <v>36399.74</v>
      </c>
      <c r="F9" s="148">
        <v>36296.54</v>
      </c>
      <c r="G9" s="23" t="s">
        <v>694</v>
      </c>
      <c r="H9" s="24">
        <f t="shared" si="0"/>
        <v>0.997164814913513</v>
      </c>
      <c r="I9" s="78" t="s">
        <v>468</v>
      </c>
      <c r="J9" s="79"/>
      <c r="K9" s="80"/>
    </row>
    <row r="10" s="3" customFormat="1" ht="19.05" customHeight="1" spans="1:11">
      <c r="A10" s="14"/>
      <c r="B10" s="15"/>
      <c r="C10" s="20" t="s">
        <v>772</v>
      </c>
      <c r="D10" s="148"/>
      <c r="E10" s="25"/>
      <c r="F10" s="25"/>
      <c r="G10" s="23" t="s">
        <v>694</v>
      </c>
      <c r="H10" s="26" t="s">
        <v>694</v>
      </c>
      <c r="I10" s="78" t="s">
        <v>468</v>
      </c>
      <c r="J10" s="79"/>
      <c r="K10" s="80"/>
    </row>
    <row r="11" s="3" customFormat="1" ht="19.05" customHeight="1" spans="1:11">
      <c r="A11" s="19" t="s">
        <v>705</v>
      </c>
      <c r="B11" s="15" t="s">
        <v>706</v>
      </c>
      <c r="C11" s="15"/>
      <c r="D11" s="15"/>
      <c r="E11" s="15"/>
      <c r="F11" s="15" t="s">
        <v>707</v>
      </c>
      <c r="G11" s="15"/>
      <c r="H11" s="15"/>
      <c r="I11" s="15"/>
      <c r="J11" s="15"/>
      <c r="K11" s="15"/>
    </row>
    <row r="12" s="3" customFormat="1" ht="39" customHeight="1" spans="1:11">
      <c r="A12" s="14"/>
      <c r="B12" s="135" t="s">
        <v>846</v>
      </c>
      <c r="C12" s="135"/>
      <c r="D12" s="135"/>
      <c r="E12" s="135"/>
      <c r="F12" s="136" t="s">
        <v>847</v>
      </c>
      <c r="G12" s="137"/>
      <c r="H12" s="137"/>
      <c r="I12" s="137"/>
      <c r="J12" s="137"/>
      <c r="K12" s="137"/>
    </row>
    <row r="13" s="88" customFormat="1" ht="19.05" customHeight="1" spans="1:11">
      <c r="A13" s="98" t="s">
        <v>710</v>
      </c>
      <c r="B13" s="99"/>
      <c r="C13" s="99"/>
      <c r="D13" s="100"/>
      <c r="E13" s="98" t="s">
        <v>711</v>
      </c>
      <c r="F13" s="99"/>
      <c r="G13" s="99"/>
      <c r="H13" s="101" t="s">
        <v>712</v>
      </c>
      <c r="I13" s="107" t="s">
        <v>713</v>
      </c>
      <c r="J13" s="107" t="s">
        <v>714</v>
      </c>
      <c r="K13" s="101" t="s">
        <v>795</v>
      </c>
    </row>
    <row r="14" s="88" customFormat="1" ht="19.05" customHeight="1" spans="1:11">
      <c r="A14" s="102" t="s">
        <v>716</v>
      </c>
      <c r="B14" s="103" t="s">
        <v>717</v>
      </c>
      <c r="C14" s="138" t="s">
        <v>718</v>
      </c>
      <c r="D14" s="139"/>
      <c r="E14" s="103" t="s">
        <v>719</v>
      </c>
      <c r="F14" s="103" t="s">
        <v>720</v>
      </c>
      <c r="G14" s="106" t="s">
        <v>721</v>
      </c>
      <c r="H14" s="107"/>
      <c r="I14" s="107"/>
      <c r="J14" s="107"/>
      <c r="K14" s="107"/>
    </row>
    <row r="15" s="3" customFormat="1" ht="21" customHeight="1" spans="1:11">
      <c r="A15" s="108" t="s">
        <v>722</v>
      </c>
      <c r="B15" s="142" t="s">
        <v>726</v>
      </c>
      <c r="C15" s="114" t="s">
        <v>848</v>
      </c>
      <c r="D15" s="115"/>
      <c r="E15" s="140" t="s">
        <v>632</v>
      </c>
      <c r="F15" s="140">
        <v>5</v>
      </c>
      <c r="G15" s="143" t="s">
        <v>637</v>
      </c>
      <c r="H15" s="140">
        <v>5</v>
      </c>
      <c r="I15" s="140">
        <v>15</v>
      </c>
      <c r="J15" s="140">
        <v>15</v>
      </c>
      <c r="K15" s="109" t="s">
        <v>725</v>
      </c>
    </row>
    <row r="16" s="3" customFormat="1" ht="21" customHeight="1" spans="1:11">
      <c r="A16" s="113"/>
      <c r="B16" s="149"/>
      <c r="C16" s="150" t="s">
        <v>849</v>
      </c>
      <c r="D16" s="115"/>
      <c r="E16" s="140" t="s">
        <v>628</v>
      </c>
      <c r="F16" s="140">
        <v>100</v>
      </c>
      <c r="G16" s="143" t="s">
        <v>637</v>
      </c>
      <c r="H16" s="140">
        <v>100</v>
      </c>
      <c r="I16" s="140">
        <v>15</v>
      </c>
      <c r="J16" s="140">
        <v>15</v>
      </c>
      <c r="K16" s="109" t="s">
        <v>725</v>
      </c>
    </row>
    <row r="17" s="3" customFormat="1" ht="21" customHeight="1" spans="1:11">
      <c r="A17" s="113"/>
      <c r="B17" s="142" t="s">
        <v>729</v>
      </c>
      <c r="C17" s="114" t="s">
        <v>850</v>
      </c>
      <c r="D17" s="115"/>
      <c r="E17" s="140" t="s">
        <v>645</v>
      </c>
      <c r="F17" s="117" t="s">
        <v>646</v>
      </c>
      <c r="G17" s="143" t="s">
        <v>731</v>
      </c>
      <c r="H17" s="140" t="s">
        <v>732</v>
      </c>
      <c r="I17" s="140">
        <v>10</v>
      </c>
      <c r="J17" s="140">
        <v>10</v>
      </c>
      <c r="K17" s="109" t="s">
        <v>725</v>
      </c>
    </row>
    <row r="18" s="3" customFormat="1" ht="21" customHeight="1" spans="1:11">
      <c r="A18" s="109" t="s">
        <v>737</v>
      </c>
      <c r="B18" s="144" t="s">
        <v>738</v>
      </c>
      <c r="C18" s="114" t="s">
        <v>817</v>
      </c>
      <c r="D18" s="115"/>
      <c r="E18" s="140" t="s">
        <v>632</v>
      </c>
      <c r="F18" s="140">
        <v>99</v>
      </c>
      <c r="G18" s="143" t="s">
        <v>637</v>
      </c>
      <c r="H18" s="140">
        <v>100</v>
      </c>
      <c r="I18" s="140">
        <v>10</v>
      </c>
      <c r="J18" s="140">
        <v>10</v>
      </c>
      <c r="K18" s="109" t="s">
        <v>725</v>
      </c>
    </row>
    <row r="19" s="3" customFormat="1" ht="21" customHeight="1" spans="1:11">
      <c r="A19" s="109"/>
      <c r="B19" s="151"/>
      <c r="C19" s="114" t="s">
        <v>843</v>
      </c>
      <c r="D19" s="115"/>
      <c r="E19" s="140" t="s">
        <v>632</v>
      </c>
      <c r="F19" s="140">
        <v>95</v>
      </c>
      <c r="G19" s="143" t="s">
        <v>637</v>
      </c>
      <c r="H19" s="140">
        <v>100</v>
      </c>
      <c r="I19" s="140">
        <v>10</v>
      </c>
      <c r="J19" s="140">
        <v>10</v>
      </c>
      <c r="K19" s="109" t="s">
        <v>725</v>
      </c>
    </row>
    <row r="20" s="3" customFormat="1" ht="21" customHeight="1" spans="1:11">
      <c r="A20" s="109"/>
      <c r="B20" s="152" t="s">
        <v>844</v>
      </c>
      <c r="C20" s="114" t="s">
        <v>851</v>
      </c>
      <c r="D20" s="115"/>
      <c r="E20" s="140" t="s">
        <v>632</v>
      </c>
      <c r="F20" s="140" t="s">
        <v>852</v>
      </c>
      <c r="G20" s="141" t="s">
        <v>853</v>
      </c>
      <c r="H20" s="140" t="s">
        <v>854</v>
      </c>
      <c r="I20" s="140">
        <v>10</v>
      </c>
      <c r="J20" s="140">
        <v>10</v>
      </c>
      <c r="K20" s="109" t="s">
        <v>725</v>
      </c>
    </row>
    <row r="21" s="3" customFormat="1" ht="21" customHeight="1" spans="1:11">
      <c r="A21" s="109" t="s">
        <v>744</v>
      </c>
      <c r="B21" s="111" t="s">
        <v>745</v>
      </c>
      <c r="C21" s="121" t="s">
        <v>746</v>
      </c>
      <c r="D21" s="121"/>
      <c r="E21" s="109" t="s">
        <v>632</v>
      </c>
      <c r="F21" s="111">
        <v>90</v>
      </c>
      <c r="G21" s="112" t="s">
        <v>637</v>
      </c>
      <c r="H21" s="109">
        <v>100</v>
      </c>
      <c r="I21" s="109">
        <v>7</v>
      </c>
      <c r="J21" s="109">
        <v>7</v>
      </c>
      <c r="K21" s="109" t="s">
        <v>725</v>
      </c>
    </row>
    <row r="22" s="3" customFormat="1" ht="21" customHeight="1" spans="1:11">
      <c r="A22" s="109"/>
      <c r="B22" s="111"/>
      <c r="C22" s="121" t="s">
        <v>747</v>
      </c>
      <c r="D22" s="121"/>
      <c r="E22" s="109" t="s">
        <v>632</v>
      </c>
      <c r="F22" s="111">
        <v>90</v>
      </c>
      <c r="G22" s="112" t="s">
        <v>637</v>
      </c>
      <c r="H22" s="109">
        <v>100</v>
      </c>
      <c r="I22" s="109">
        <v>7</v>
      </c>
      <c r="J22" s="109">
        <v>7</v>
      </c>
      <c r="K22" s="109" t="s">
        <v>725</v>
      </c>
    </row>
    <row r="23" s="3" customFormat="1" ht="21" customHeight="1" spans="1:11">
      <c r="A23" s="109"/>
      <c r="B23" s="111"/>
      <c r="C23" s="121" t="s">
        <v>784</v>
      </c>
      <c r="D23" s="121"/>
      <c r="E23" s="109" t="s">
        <v>632</v>
      </c>
      <c r="F23" s="111">
        <v>90</v>
      </c>
      <c r="G23" s="112" t="s">
        <v>637</v>
      </c>
      <c r="H23" s="109">
        <v>98</v>
      </c>
      <c r="I23" s="109">
        <v>6</v>
      </c>
      <c r="J23" s="109">
        <v>6</v>
      </c>
      <c r="K23" s="109" t="s">
        <v>725</v>
      </c>
    </row>
    <row r="24" s="88" customFormat="1" ht="16.2" customHeight="1" spans="1:11">
      <c r="A24" s="107" t="s">
        <v>748</v>
      </c>
      <c r="B24" s="107"/>
      <c r="C24" s="107"/>
      <c r="D24" s="107"/>
      <c r="E24" s="122"/>
      <c r="F24" s="122"/>
      <c r="G24" s="122"/>
      <c r="H24" s="122"/>
      <c r="I24" s="122">
        <f>SUM(I15:I23)</f>
        <v>90</v>
      </c>
      <c r="J24" s="122">
        <f>SUM(J15:J23)</f>
        <v>90</v>
      </c>
      <c r="K24" s="107"/>
    </row>
    <row r="25" s="3" customFormat="1" ht="22.05" customHeight="1" spans="1:11">
      <c r="A25" s="123" t="s">
        <v>749</v>
      </c>
      <c r="B25" s="124"/>
      <c r="C25" s="124"/>
      <c r="D25" s="125"/>
      <c r="E25" s="126" t="s">
        <v>750</v>
      </c>
      <c r="F25" s="127"/>
      <c r="G25" s="127"/>
      <c r="H25" s="127"/>
      <c r="I25" s="127"/>
      <c r="J25" s="127"/>
      <c r="K25" s="132"/>
    </row>
    <row r="26" s="88" customFormat="1" ht="22.05" customHeight="1" spans="1:11">
      <c r="A26" s="98" t="s">
        <v>751</v>
      </c>
      <c r="B26" s="99"/>
      <c r="C26" s="99"/>
      <c r="D26" s="99"/>
      <c r="E26" s="128" t="s">
        <v>694</v>
      </c>
      <c r="F26" s="128" t="s">
        <v>694</v>
      </c>
      <c r="G26" s="128" t="s">
        <v>694</v>
      </c>
      <c r="H26" s="129"/>
      <c r="I26" s="129">
        <f>I24+G7</f>
        <v>100</v>
      </c>
      <c r="J26" s="133">
        <f>I7+J24</f>
        <v>99.6</v>
      </c>
      <c r="K26" s="16" t="s">
        <v>752</v>
      </c>
    </row>
    <row r="27" s="6" customFormat="1" ht="28.95" customHeight="1" spans="1:10">
      <c r="A27" s="67" t="s">
        <v>785</v>
      </c>
      <c r="B27" s="68"/>
      <c r="C27" s="68"/>
      <c r="D27" s="68"/>
      <c r="E27" s="68"/>
      <c r="F27" s="68"/>
      <c r="G27" s="68"/>
      <c r="H27" s="68"/>
      <c r="I27" s="68"/>
      <c r="J27" s="87"/>
    </row>
    <row r="28" s="7" customFormat="1" ht="15" customHeight="1" spans="1:10">
      <c r="A28" s="69" t="s">
        <v>786</v>
      </c>
      <c r="B28" s="69"/>
      <c r="C28" s="69"/>
      <c r="D28" s="69"/>
      <c r="E28" s="69"/>
      <c r="F28" s="69"/>
      <c r="G28" s="69"/>
      <c r="H28" s="69"/>
      <c r="I28" s="69"/>
      <c r="J28" s="69"/>
    </row>
    <row r="29" s="7" customFormat="1" ht="15" customHeight="1" spans="1:10">
      <c r="A29" s="69" t="s">
        <v>787</v>
      </c>
      <c r="B29" s="69"/>
      <c r="C29" s="69"/>
      <c r="D29" s="69"/>
      <c r="E29" s="69"/>
      <c r="F29" s="69"/>
      <c r="G29" s="69"/>
      <c r="H29" s="69"/>
      <c r="I29" s="69"/>
      <c r="J29" s="69"/>
    </row>
    <row r="30" s="7" customFormat="1" ht="15" customHeight="1" spans="1:10">
      <c r="A30" s="69" t="s">
        <v>788</v>
      </c>
      <c r="B30" s="69"/>
      <c r="C30" s="69"/>
      <c r="D30" s="69"/>
      <c r="E30" s="69"/>
      <c r="F30" s="69"/>
      <c r="G30" s="69"/>
      <c r="H30" s="69"/>
      <c r="I30" s="69"/>
      <c r="J30" s="69"/>
    </row>
    <row r="31" s="7" customFormat="1" ht="15" customHeight="1" spans="1:10">
      <c r="A31" s="69" t="s">
        <v>789</v>
      </c>
      <c r="B31" s="69"/>
      <c r="C31" s="69"/>
      <c r="D31" s="69"/>
      <c r="E31" s="69"/>
      <c r="F31" s="69"/>
      <c r="G31" s="69"/>
      <c r="H31" s="69"/>
      <c r="I31" s="69"/>
      <c r="J31" s="69"/>
    </row>
    <row r="32" s="7" customFormat="1" ht="15" customHeight="1" spans="1:10">
      <c r="A32" s="69" t="s">
        <v>790</v>
      </c>
      <c r="B32" s="69"/>
      <c r="C32" s="69"/>
      <c r="D32" s="69"/>
      <c r="E32" s="69"/>
      <c r="F32" s="69"/>
      <c r="G32" s="69"/>
      <c r="H32" s="69"/>
      <c r="I32" s="69"/>
      <c r="J32" s="69"/>
    </row>
    <row r="33" s="7" customFormat="1" ht="15" customHeight="1" spans="1:10">
      <c r="A33" s="69" t="s">
        <v>791</v>
      </c>
      <c r="B33" s="69"/>
      <c r="C33" s="69"/>
      <c r="D33" s="69"/>
      <c r="E33" s="69"/>
      <c r="F33" s="69"/>
      <c r="G33" s="69"/>
      <c r="H33" s="69"/>
      <c r="I33" s="69"/>
      <c r="J33" s="69"/>
    </row>
  </sheetData>
  <mergeCells count="49">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A24:D24"/>
    <mergeCell ref="A25:D25"/>
    <mergeCell ref="E25:K25"/>
    <mergeCell ref="A26:D26"/>
    <mergeCell ref="A28:J28"/>
    <mergeCell ref="A29:J29"/>
    <mergeCell ref="A30:J30"/>
    <mergeCell ref="A31:J31"/>
    <mergeCell ref="A32:J32"/>
    <mergeCell ref="A33:J33"/>
    <mergeCell ref="A11:A12"/>
    <mergeCell ref="A15:A17"/>
    <mergeCell ref="A18:A20"/>
    <mergeCell ref="A21:A23"/>
    <mergeCell ref="B15:B16"/>
    <mergeCell ref="B18:B19"/>
    <mergeCell ref="B21:B23"/>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K29"/>
  <sheetViews>
    <sheetView workbookViewId="0">
      <selection activeCell="I18" sqref="I18"/>
    </sheetView>
  </sheetViews>
  <sheetFormatPr defaultColWidth="10" defaultRowHeight="13.5"/>
  <cols>
    <col min="1" max="1" width="12.3333333333333" style="1" customWidth="1"/>
    <col min="2" max="2" width="16.775" style="1" customWidth="1"/>
    <col min="3" max="3" width="16.225" style="1" customWidth="1"/>
    <col min="4" max="5" width="12.5583333333333" style="1" customWidth="1"/>
    <col min="6" max="6" width="12.4416666666667" style="1" customWidth="1"/>
    <col min="7" max="7" width="11.1083333333333" style="1" customWidth="1"/>
    <col min="8" max="8" width="12.6666666666667" style="1" customWidth="1"/>
    <col min="9" max="9" width="9.55833333333333" style="1" customWidth="1"/>
    <col min="10" max="10" width="11.6666666666667" style="1" customWidth="1"/>
    <col min="11" max="11" width="16.8916666666667" style="1" customWidth="1"/>
    <col min="12" max="16384" width="10" style="1"/>
  </cols>
  <sheetData>
    <row r="1" s="1" customFormat="1" spans="1:11">
      <c r="A1" s="6"/>
      <c r="K1" s="70" t="s">
        <v>686</v>
      </c>
    </row>
    <row r="2" ht="28.95" customHeight="1" spans="1:11">
      <c r="A2" s="8" t="s">
        <v>687</v>
      </c>
      <c r="B2" s="8"/>
      <c r="C2" s="8"/>
      <c r="D2" s="8"/>
      <c r="E2" s="8"/>
      <c r="F2" s="8"/>
      <c r="G2" s="8"/>
      <c r="H2" s="8"/>
      <c r="I2" s="8"/>
      <c r="J2" s="8"/>
      <c r="K2" s="8"/>
    </row>
    <row r="3" s="2" customFormat="1" ht="13.05" customHeight="1" spans="1:11">
      <c r="A3" s="9"/>
      <c r="B3" s="9"/>
      <c r="C3" s="9"/>
      <c r="D3" s="9"/>
      <c r="E3" s="9"/>
      <c r="F3" s="9"/>
      <c r="G3" s="9"/>
      <c r="H3" s="9"/>
      <c r="I3" s="9"/>
      <c r="J3" s="71"/>
      <c r="K3" s="72"/>
    </row>
    <row r="4" s="3" customFormat="1" ht="22.95" customHeight="1" spans="1:11">
      <c r="A4" s="10" t="s">
        <v>688</v>
      </c>
      <c r="B4" s="11"/>
      <c r="C4" s="12" t="s">
        <v>855</v>
      </c>
      <c r="D4" s="13"/>
      <c r="E4" s="13"/>
      <c r="F4" s="13"/>
      <c r="G4" s="13"/>
      <c r="H4" s="13"/>
      <c r="I4" s="13"/>
      <c r="J4" s="13"/>
      <c r="K4" s="13"/>
    </row>
    <row r="5" s="3" customFormat="1" ht="22.95" customHeight="1" spans="1:11">
      <c r="A5" s="14" t="s">
        <v>690</v>
      </c>
      <c r="B5" s="15"/>
      <c r="C5" s="16" t="s">
        <v>856</v>
      </c>
      <c r="D5" s="16"/>
      <c r="E5" s="16"/>
      <c r="F5" s="15" t="s">
        <v>857</v>
      </c>
      <c r="G5" s="91" t="s">
        <v>503</v>
      </c>
      <c r="H5" s="18"/>
      <c r="I5" s="18"/>
      <c r="J5" s="18"/>
      <c r="K5" s="18"/>
    </row>
    <row r="6" s="3" customFormat="1" ht="22.95" customHeight="1" spans="1:11">
      <c r="A6" s="19" t="s">
        <v>693</v>
      </c>
      <c r="B6" s="15"/>
      <c r="C6" s="15" t="s">
        <v>694</v>
      </c>
      <c r="D6" s="15" t="s">
        <v>763</v>
      </c>
      <c r="E6" s="15" t="s">
        <v>764</v>
      </c>
      <c r="F6" s="15" t="s">
        <v>765</v>
      </c>
      <c r="G6" s="15" t="s">
        <v>766</v>
      </c>
      <c r="H6" s="15" t="s">
        <v>767</v>
      </c>
      <c r="I6" s="73" t="s">
        <v>768</v>
      </c>
      <c r="J6" s="74"/>
      <c r="K6" s="11"/>
    </row>
    <row r="7" s="3" customFormat="1" ht="22.95" customHeight="1" spans="1:11">
      <c r="A7" s="14"/>
      <c r="B7" s="15"/>
      <c r="C7" s="20" t="s">
        <v>769</v>
      </c>
      <c r="D7" s="134">
        <v>235500.8</v>
      </c>
      <c r="E7" s="134">
        <v>235500.8</v>
      </c>
      <c r="F7" s="134">
        <v>235500.8</v>
      </c>
      <c r="G7" s="23">
        <v>10</v>
      </c>
      <c r="H7" s="24">
        <f>F7/E7</f>
        <v>1</v>
      </c>
      <c r="I7" s="75">
        <f>G7*H7</f>
        <v>10</v>
      </c>
      <c r="J7" s="76"/>
      <c r="K7" s="77"/>
    </row>
    <row r="8" s="3" customFormat="1" ht="22.95" customHeight="1" spans="1:11">
      <c r="A8" s="14"/>
      <c r="B8" s="15"/>
      <c r="C8" s="20" t="s">
        <v>770</v>
      </c>
      <c r="D8" s="25">
        <v>235500.8</v>
      </c>
      <c r="E8" s="25">
        <v>235500.8</v>
      </c>
      <c r="F8" s="25">
        <v>235500.8</v>
      </c>
      <c r="G8" s="23" t="s">
        <v>694</v>
      </c>
      <c r="H8" s="24">
        <f>F8/E8</f>
        <v>1</v>
      </c>
      <c r="I8" s="78" t="s">
        <v>468</v>
      </c>
      <c r="J8" s="79"/>
      <c r="K8" s="80"/>
    </row>
    <row r="9" s="3" customFormat="1" ht="22.95" customHeight="1" spans="1:11">
      <c r="A9" s="14"/>
      <c r="B9" s="15"/>
      <c r="C9" s="20" t="s">
        <v>771</v>
      </c>
      <c r="D9" s="25">
        <v>0</v>
      </c>
      <c r="E9" s="25">
        <v>0</v>
      </c>
      <c r="F9" s="25"/>
      <c r="G9" s="23" t="s">
        <v>694</v>
      </c>
      <c r="H9" s="26" t="s">
        <v>694</v>
      </c>
      <c r="I9" s="78" t="s">
        <v>468</v>
      </c>
      <c r="J9" s="79"/>
      <c r="K9" s="80"/>
    </row>
    <row r="10" s="3" customFormat="1" ht="22.95" customHeight="1" spans="1:11">
      <c r="A10" s="14"/>
      <c r="B10" s="15"/>
      <c r="C10" s="20" t="s">
        <v>772</v>
      </c>
      <c r="D10" s="25">
        <v>0</v>
      </c>
      <c r="E10" s="25">
        <v>0</v>
      </c>
      <c r="F10" s="25">
        <v>0</v>
      </c>
      <c r="G10" s="23" t="s">
        <v>694</v>
      </c>
      <c r="H10" s="26" t="s">
        <v>694</v>
      </c>
      <c r="I10" s="78" t="s">
        <v>468</v>
      </c>
      <c r="J10" s="79"/>
      <c r="K10" s="80"/>
    </row>
    <row r="11" s="3" customFormat="1" ht="22.95" customHeight="1" spans="1:11">
      <c r="A11" s="19" t="s">
        <v>705</v>
      </c>
      <c r="B11" s="15" t="s">
        <v>706</v>
      </c>
      <c r="C11" s="15"/>
      <c r="D11" s="15"/>
      <c r="E11" s="15"/>
      <c r="F11" s="15" t="s">
        <v>707</v>
      </c>
      <c r="G11" s="15"/>
      <c r="H11" s="15"/>
      <c r="I11" s="15"/>
      <c r="J11" s="15"/>
      <c r="K11" s="15"/>
    </row>
    <row r="12" s="3" customFormat="1" ht="38.4" customHeight="1" spans="1:11">
      <c r="A12" s="14"/>
      <c r="B12" s="135" t="s">
        <v>858</v>
      </c>
      <c r="C12" s="135"/>
      <c r="D12" s="135"/>
      <c r="E12" s="135"/>
      <c r="F12" s="136" t="s">
        <v>859</v>
      </c>
      <c r="G12" s="137"/>
      <c r="H12" s="137"/>
      <c r="I12" s="137"/>
      <c r="J12" s="137"/>
      <c r="K12" s="137"/>
    </row>
    <row r="13" s="88" customFormat="1" ht="21.6" customHeight="1" spans="1:11">
      <c r="A13" s="98" t="s">
        <v>710</v>
      </c>
      <c r="B13" s="99"/>
      <c r="C13" s="99"/>
      <c r="D13" s="100"/>
      <c r="E13" s="98" t="s">
        <v>711</v>
      </c>
      <c r="F13" s="99"/>
      <c r="G13" s="99"/>
      <c r="H13" s="101" t="s">
        <v>712</v>
      </c>
      <c r="I13" s="107" t="s">
        <v>713</v>
      </c>
      <c r="J13" s="107" t="s">
        <v>714</v>
      </c>
      <c r="K13" s="101" t="s">
        <v>795</v>
      </c>
    </row>
    <row r="14" s="88" customFormat="1" ht="21.6" customHeight="1" spans="1:11">
      <c r="A14" s="102" t="s">
        <v>716</v>
      </c>
      <c r="B14" s="103" t="s">
        <v>717</v>
      </c>
      <c r="C14" s="138" t="s">
        <v>718</v>
      </c>
      <c r="D14" s="139"/>
      <c r="E14" s="103" t="s">
        <v>719</v>
      </c>
      <c r="F14" s="103" t="s">
        <v>720</v>
      </c>
      <c r="G14" s="106" t="s">
        <v>721</v>
      </c>
      <c r="H14" s="107"/>
      <c r="I14" s="107"/>
      <c r="J14" s="107"/>
      <c r="K14" s="107"/>
    </row>
    <row r="15" s="3" customFormat="1" ht="22.2" customHeight="1" spans="1:11">
      <c r="A15" s="108" t="s">
        <v>722</v>
      </c>
      <c r="B15" s="109" t="s">
        <v>723</v>
      </c>
      <c r="C15" s="114" t="s">
        <v>860</v>
      </c>
      <c r="D15" s="115"/>
      <c r="E15" s="140" t="s">
        <v>628</v>
      </c>
      <c r="F15" s="140" t="s">
        <v>861</v>
      </c>
      <c r="G15" s="141" t="s">
        <v>853</v>
      </c>
      <c r="H15" s="140" t="s">
        <v>862</v>
      </c>
      <c r="I15" s="140">
        <v>17</v>
      </c>
      <c r="J15" s="140">
        <v>17</v>
      </c>
      <c r="K15" s="109" t="s">
        <v>725</v>
      </c>
    </row>
    <row r="16" s="3" customFormat="1" ht="22.2" customHeight="1" spans="1:11">
      <c r="A16" s="113"/>
      <c r="B16" s="142" t="s">
        <v>726</v>
      </c>
      <c r="C16" s="114" t="s">
        <v>863</v>
      </c>
      <c r="D16" s="115"/>
      <c r="E16" s="140" t="s">
        <v>628</v>
      </c>
      <c r="F16" s="140">
        <v>100</v>
      </c>
      <c r="G16" s="143" t="s">
        <v>637</v>
      </c>
      <c r="H16" s="140">
        <v>100</v>
      </c>
      <c r="I16" s="140">
        <v>17</v>
      </c>
      <c r="J16" s="140">
        <v>17</v>
      </c>
      <c r="K16" s="109" t="s">
        <v>725</v>
      </c>
    </row>
    <row r="17" s="3" customFormat="1" ht="22.2" customHeight="1" spans="1:11">
      <c r="A17" s="118"/>
      <c r="B17" s="142" t="s">
        <v>729</v>
      </c>
      <c r="C17" s="114" t="s">
        <v>864</v>
      </c>
      <c r="D17" s="115"/>
      <c r="E17" s="140" t="s">
        <v>645</v>
      </c>
      <c r="F17" s="117" t="s">
        <v>646</v>
      </c>
      <c r="G17" s="143" t="s">
        <v>731</v>
      </c>
      <c r="H17" s="140" t="s">
        <v>732</v>
      </c>
      <c r="I17" s="140">
        <v>16</v>
      </c>
      <c r="J17" s="140">
        <v>16</v>
      </c>
      <c r="K17" s="109" t="s">
        <v>725</v>
      </c>
    </row>
    <row r="18" s="3" customFormat="1" ht="22.2" customHeight="1" spans="1:11">
      <c r="A18" s="109" t="s">
        <v>737</v>
      </c>
      <c r="B18" s="144" t="s">
        <v>738</v>
      </c>
      <c r="C18" s="114" t="s">
        <v>865</v>
      </c>
      <c r="D18" s="115"/>
      <c r="E18" s="140" t="s">
        <v>632</v>
      </c>
      <c r="F18" s="140">
        <v>100</v>
      </c>
      <c r="G18" s="143" t="s">
        <v>637</v>
      </c>
      <c r="H18" s="140">
        <v>100</v>
      </c>
      <c r="I18" s="140">
        <v>20</v>
      </c>
      <c r="J18" s="140">
        <v>20</v>
      </c>
      <c r="K18" s="109" t="s">
        <v>725</v>
      </c>
    </row>
    <row r="19" s="3" customFormat="1" ht="29.4" customHeight="1" spans="1:11">
      <c r="A19" s="109" t="s">
        <v>744</v>
      </c>
      <c r="B19" s="144" t="s">
        <v>745</v>
      </c>
      <c r="C19" s="114" t="s">
        <v>866</v>
      </c>
      <c r="D19" s="115"/>
      <c r="E19" s="140" t="s">
        <v>632</v>
      </c>
      <c r="F19" s="140">
        <v>100</v>
      </c>
      <c r="G19" s="143" t="s">
        <v>637</v>
      </c>
      <c r="H19" s="140">
        <v>100</v>
      </c>
      <c r="I19" s="140">
        <v>20</v>
      </c>
      <c r="J19" s="140">
        <v>20</v>
      </c>
      <c r="K19" s="109" t="s">
        <v>725</v>
      </c>
    </row>
    <row r="20" s="88" customFormat="1" ht="22.2" customHeight="1" spans="1:11">
      <c r="A20" s="107" t="s">
        <v>748</v>
      </c>
      <c r="B20" s="107"/>
      <c r="C20" s="107"/>
      <c r="D20" s="107"/>
      <c r="E20" s="122"/>
      <c r="F20" s="122"/>
      <c r="G20" s="122"/>
      <c r="H20" s="122"/>
      <c r="I20" s="122">
        <f>SUM(I15:I19)</f>
        <v>90</v>
      </c>
      <c r="J20" s="122">
        <f>SUM(J15:J19)</f>
        <v>90</v>
      </c>
      <c r="K20" s="107"/>
    </row>
    <row r="21" s="3" customFormat="1" ht="22.2" customHeight="1" spans="1:11">
      <c r="A21" s="123" t="s">
        <v>749</v>
      </c>
      <c r="B21" s="124"/>
      <c r="C21" s="124"/>
      <c r="D21" s="125"/>
      <c r="E21" s="126" t="s">
        <v>750</v>
      </c>
      <c r="F21" s="127"/>
      <c r="G21" s="127"/>
      <c r="H21" s="127"/>
      <c r="I21" s="127"/>
      <c r="J21" s="145"/>
      <c r="K21" s="132"/>
    </row>
    <row r="22" s="3" customFormat="1" ht="22.2" customHeight="1" spans="1:11">
      <c r="A22" s="98" t="s">
        <v>751</v>
      </c>
      <c r="B22" s="99"/>
      <c r="C22" s="99"/>
      <c r="D22" s="99"/>
      <c r="E22" s="128"/>
      <c r="F22" s="128"/>
      <c r="G22" s="128"/>
      <c r="H22" s="128"/>
      <c r="I22" s="129">
        <f>G7+I20</f>
        <v>100</v>
      </c>
      <c r="J22" s="146">
        <f>I7+J20</f>
        <v>100</v>
      </c>
      <c r="K22" s="16" t="s">
        <v>752</v>
      </c>
    </row>
    <row r="23" s="6" customFormat="1" ht="21" customHeight="1" spans="1:10">
      <c r="A23" s="67" t="s">
        <v>785</v>
      </c>
      <c r="B23" s="68"/>
      <c r="C23" s="68"/>
      <c r="D23" s="68"/>
      <c r="E23" s="68"/>
      <c r="F23" s="68"/>
      <c r="G23" s="68"/>
      <c r="H23" s="68"/>
      <c r="I23" s="68"/>
      <c r="J23" s="87"/>
    </row>
    <row r="24" s="7" customFormat="1" ht="15" customHeight="1" spans="1:10">
      <c r="A24" s="69" t="s">
        <v>786</v>
      </c>
      <c r="B24" s="69"/>
      <c r="C24" s="69"/>
      <c r="D24" s="69"/>
      <c r="E24" s="69"/>
      <c r="F24" s="69"/>
      <c r="G24" s="69"/>
      <c r="H24" s="69"/>
      <c r="I24" s="69"/>
      <c r="J24" s="69"/>
    </row>
    <row r="25" s="7" customFormat="1" ht="15" customHeight="1" spans="1:10">
      <c r="A25" s="69" t="s">
        <v>787</v>
      </c>
      <c r="B25" s="69"/>
      <c r="C25" s="69"/>
      <c r="D25" s="69"/>
      <c r="E25" s="69"/>
      <c r="F25" s="69"/>
      <c r="G25" s="69"/>
      <c r="H25" s="69"/>
      <c r="I25" s="69"/>
      <c r="J25" s="69"/>
    </row>
    <row r="26" s="7" customFormat="1" ht="15" customHeight="1" spans="1:10">
      <c r="A26" s="69" t="s">
        <v>788</v>
      </c>
      <c r="B26" s="69"/>
      <c r="C26" s="69"/>
      <c r="D26" s="69"/>
      <c r="E26" s="69"/>
      <c r="F26" s="69"/>
      <c r="G26" s="69"/>
      <c r="H26" s="69"/>
      <c r="I26" s="69"/>
      <c r="J26" s="69"/>
    </row>
    <row r="27" s="7" customFormat="1" ht="15" customHeight="1" spans="1:10">
      <c r="A27" s="69" t="s">
        <v>789</v>
      </c>
      <c r="B27" s="69"/>
      <c r="C27" s="69"/>
      <c r="D27" s="69"/>
      <c r="E27" s="69"/>
      <c r="F27" s="69"/>
      <c r="G27" s="69"/>
      <c r="H27" s="69"/>
      <c r="I27" s="69"/>
      <c r="J27" s="69"/>
    </row>
    <row r="28" s="7" customFormat="1" ht="15" customHeight="1" spans="1:10">
      <c r="A28" s="69" t="s">
        <v>790</v>
      </c>
      <c r="B28" s="69"/>
      <c r="C28" s="69"/>
      <c r="D28" s="69"/>
      <c r="E28" s="69"/>
      <c r="F28" s="69"/>
      <c r="G28" s="69"/>
      <c r="H28" s="69"/>
      <c r="I28" s="69"/>
      <c r="J28" s="69"/>
    </row>
    <row r="29" s="7" customFormat="1" ht="15" customHeight="1" spans="1:10">
      <c r="A29" s="69" t="s">
        <v>791</v>
      </c>
      <c r="B29" s="69"/>
      <c r="C29" s="69"/>
      <c r="D29" s="69"/>
      <c r="E29" s="69"/>
      <c r="F29" s="69"/>
      <c r="G29" s="69"/>
      <c r="H29" s="69"/>
      <c r="I29" s="69"/>
      <c r="J29" s="69"/>
    </row>
  </sheetData>
  <mergeCells count="40">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A20:D20"/>
    <mergeCell ref="A21:D21"/>
    <mergeCell ref="E21:K21"/>
    <mergeCell ref="A22:D22"/>
    <mergeCell ref="A24:J24"/>
    <mergeCell ref="A25:J25"/>
    <mergeCell ref="A26:J26"/>
    <mergeCell ref="A27:J27"/>
    <mergeCell ref="A28:J28"/>
    <mergeCell ref="A29:J29"/>
    <mergeCell ref="A11:A12"/>
    <mergeCell ref="A15:A17"/>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L36"/>
  <sheetViews>
    <sheetView topLeftCell="B1" workbookViewId="0">
      <selection activeCell="I7" sqref="I7:K7"/>
    </sheetView>
  </sheetViews>
  <sheetFormatPr defaultColWidth="10" defaultRowHeight="13.5"/>
  <cols>
    <col min="1" max="1" width="12.3333333333333" style="1" customWidth="1"/>
    <col min="2" max="2" width="16.775" style="1" customWidth="1"/>
    <col min="3" max="3" width="16.225" style="1" customWidth="1"/>
    <col min="4" max="6" width="16.4416666666667" style="1" customWidth="1"/>
    <col min="7" max="7" width="11.1083333333333" style="1" customWidth="1"/>
    <col min="8" max="8" width="12.6666666666667" style="1" customWidth="1"/>
    <col min="9" max="9" width="9.55833333333333" style="1" customWidth="1"/>
    <col min="10" max="10" width="11.6666666666667" style="1" customWidth="1"/>
    <col min="11" max="11" width="17.5583333333333" style="1" customWidth="1"/>
    <col min="12" max="16384" width="10" style="1"/>
  </cols>
  <sheetData>
    <row r="1" s="1" customFormat="1" spans="1:11">
      <c r="A1" s="6"/>
      <c r="K1" s="70" t="s">
        <v>686</v>
      </c>
    </row>
    <row r="2" ht="28.95" customHeight="1" spans="1:11">
      <c r="A2" s="8" t="s">
        <v>687</v>
      </c>
      <c r="B2" s="8"/>
      <c r="C2" s="8"/>
      <c r="D2" s="8"/>
      <c r="E2" s="8"/>
      <c r="F2" s="8"/>
      <c r="G2" s="8"/>
      <c r="H2" s="8"/>
      <c r="I2" s="8"/>
      <c r="J2" s="8"/>
      <c r="K2" s="8"/>
    </row>
    <row r="3" s="2" customFormat="1" ht="13.05" customHeight="1" spans="1:11">
      <c r="A3" s="9"/>
      <c r="B3" s="9"/>
      <c r="C3" s="9"/>
      <c r="D3" s="9"/>
      <c r="E3" s="9"/>
      <c r="F3" s="9"/>
      <c r="G3" s="9"/>
      <c r="H3" s="9"/>
      <c r="I3" s="9"/>
      <c r="J3" s="71"/>
      <c r="K3" s="72"/>
    </row>
    <row r="4" s="3" customFormat="1" ht="18" customHeight="1" spans="1:11">
      <c r="A4" s="10" t="s">
        <v>688</v>
      </c>
      <c r="B4" s="11"/>
      <c r="C4" s="89" t="s">
        <v>867</v>
      </c>
      <c r="D4" s="90"/>
      <c r="E4" s="90"/>
      <c r="F4" s="90"/>
      <c r="G4" s="90"/>
      <c r="H4" s="90"/>
      <c r="I4" s="90"/>
      <c r="J4" s="90"/>
      <c r="K4" s="90"/>
    </row>
    <row r="5" s="3" customFormat="1" ht="18" customHeight="1" spans="1:11">
      <c r="A5" s="14" t="s">
        <v>690</v>
      </c>
      <c r="B5" s="15"/>
      <c r="C5" s="15" t="s">
        <v>761</v>
      </c>
      <c r="D5" s="15"/>
      <c r="E5" s="15"/>
      <c r="F5" s="16" t="s">
        <v>762</v>
      </c>
      <c r="G5" s="91" t="s">
        <v>503</v>
      </c>
      <c r="H5" s="18"/>
      <c r="I5" s="18"/>
      <c r="J5" s="18"/>
      <c r="K5" s="18"/>
    </row>
    <row r="6" s="3" customFormat="1" ht="18" customHeight="1" spans="1:11">
      <c r="A6" s="19" t="s">
        <v>693</v>
      </c>
      <c r="B6" s="15"/>
      <c r="C6" s="15" t="s">
        <v>694</v>
      </c>
      <c r="D6" s="15" t="s">
        <v>763</v>
      </c>
      <c r="E6" s="15" t="s">
        <v>764</v>
      </c>
      <c r="F6" s="15" t="s">
        <v>765</v>
      </c>
      <c r="G6" s="15" t="s">
        <v>766</v>
      </c>
      <c r="H6" s="15" t="s">
        <v>767</v>
      </c>
      <c r="I6" s="73" t="s">
        <v>768</v>
      </c>
      <c r="J6" s="74"/>
      <c r="K6" s="11"/>
    </row>
    <row r="7" s="3" customFormat="1" ht="18" customHeight="1" spans="1:12">
      <c r="A7" s="14"/>
      <c r="B7" s="15"/>
      <c r="C7" s="20" t="s">
        <v>769</v>
      </c>
      <c r="D7" s="22">
        <v>1126508.53</v>
      </c>
      <c r="E7" s="22">
        <v>1126508.53</v>
      </c>
      <c r="F7" s="22">
        <v>962939.42</v>
      </c>
      <c r="G7" s="23">
        <v>10</v>
      </c>
      <c r="H7" s="24">
        <f>F7/E7</f>
        <v>0.854799936579264</v>
      </c>
      <c r="I7" s="75">
        <v>8.55</v>
      </c>
      <c r="J7" s="76"/>
      <c r="K7" s="77"/>
      <c r="L7" s="130"/>
    </row>
    <row r="8" s="3" customFormat="1" ht="18" customHeight="1" spans="1:11">
      <c r="A8" s="14"/>
      <c r="B8" s="15"/>
      <c r="C8" s="20" t="s">
        <v>770</v>
      </c>
      <c r="D8" s="22">
        <v>1080730.53</v>
      </c>
      <c r="E8" s="22">
        <v>1080730.53</v>
      </c>
      <c r="F8" s="22">
        <v>962939.42</v>
      </c>
      <c r="G8" s="23" t="s">
        <v>694</v>
      </c>
      <c r="H8" s="24">
        <f t="shared" ref="H8:H9" si="0">F8/E8</f>
        <v>0.891007881492901</v>
      </c>
      <c r="I8" s="78" t="s">
        <v>468</v>
      </c>
      <c r="J8" s="79"/>
      <c r="K8" s="80"/>
    </row>
    <row r="9" s="3" customFormat="1" ht="18" customHeight="1" spans="1:11">
      <c r="A9" s="14"/>
      <c r="B9" s="15"/>
      <c r="C9" s="20" t="s">
        <v>771</v>
      </c>
      <c r="D9" s="21">
        <v>45778</v>
      </c>
      <c r="E9" s="21">
        <v>45778</v>
      </c>
      <c r="F9" s="21">
        <v>0</v>
      </c>
      <c r="G9" s="23" t="s">
        <v>694</v>
      </c>
      <c r="H9" s="24">
        <f t="shared" si="0"/>
        <v>0</v>
      </c>
      <c r="I9" s="78" t="s">
        <v>468</v>
      </c>
      <c r="J9" s="79"/>
      <c r="K9" s="80"/>
    </row>
    <row r="10" s="3" customFormat="1" ht="18" customHeight="1" spans="1:11">
      <c r="A10" s="14"/>
      <c r="B10" s="15"/>
      <c r="C10" s="20" t="s">
        <v>772</v>
      </c>
      <c r="D10" s="21"/>
      <c r="E10" s="21"/>
      <c r="F10" s="21"/>
      <c r="G10" s="23" t="s">
        <v>694</v>
      </c>
      <c r="H10" s="26"/>
      <c r="I10" s="78" t="s">
        <v>468</v>
      </c>
      <c r="J10" s="79"/>
      <c r="K10" s="80"/>
    </row>
    <row r="11" s="3" customFormat="1" ht="16.8" customHeight="1" spans="1:11">
      <c r="A11" s="19" t="s">
        <v>705</v>
      </c>
      <c r="B11" s="15" t="s">
        <v>706</v>
      </c>
      <c r="C11" s="15"/>
      <c r="D11" s="15"/>
      <c r="E11" s="15"/>
      <c r="F11" s="92" t="s">
        <v>868</v>
      </c>
      <c r="G11" s="15"/>
      <c r="H11" s="15"/>
      <c r="I11" s="15"/>
      <c r="J11" s="15"/>
      <c r="K11" s="15"/>
    </row>
    <row r="12" s="3" customFormat="1" ht="34.95" customHeight="1" spans="1:11">
      <c r="A12" s="14"/>
      <c r="B12" s="93" t="s">
        <v>793</v>
      </c>
      <c r="C12" s="94"/>
      <c r="D12" s="94"/>
      <c r="E12" s="95"/>
      <c r="F12" s="96" t="s">
        <v>794</v>
      </c>
      <c r="G12" s="97"/>
      <c r="H12" s="97"/>
      <c r="I12" s="97"/>
      <c r="J12" s="97"/>
      <c r="K12" s="131"/>
    </row>
    <row r="13" s="88" customFormat="1" ht="16.8" customHeight="1" spans="1:11">
      <c r="A13" s="98" t="s">
        <v>710</v>
      </c>
      <c r="B13" s="99"/>
      <c r="C13" s="99"/>
      <c r="D13" s="100"/>
      <c r="E13" s="98" t="s">
        <v>711</v>
      </c>
      <c r="F13" s="99"/>
      <c r="G13" s="99"/>
      <c r="H13" s="101" t="s">
        <v>712</v>
      </c>
      <c r="I13" s="107" t="s">
        <v>713</v>
      </c>
      <c r="J13" s="107" t="s">
        <v>714</v>
      </c>
      <c r="K13" s="101" t="s">
        <v>795</v>
      </c>
    </row>
    <row r="14" s="88" customFormat="1" ht="16.8" customHeight="1" spans="1:11">
      <c r="A14" s="102" t="s">
        <v>716</v>
      </c>
      <c r="B14" s="103" t="s">
        <v>717</v>
      </c>
      <c r="C14" s="104" t="s">
        <v>718</v>
      </c>
      <c r="D14" s="105"/>
      <c r="E14" s="103" t="s">
        <v>719</v>
      </c>
      <c r="F14" s="103" t="s">
        <v>720</v>
      </c>
      <c r="G14" s="106" t="s">
        <v>721</v>
      </c>
      <c r="H14" s="107"/>
      <c r="I14" s="107"/>
      <c r="J14" s="107"/>
      <c r="K14" s="107"/>
    </row>
    <row r="15" s="3" customFormat="1" ht="16.8" customHeight="1" spans="1:11">
      <c r="A15" s="108" t="s">
        <v>722</v>
      </c>
      <c r="B15" s="109" t="s">
        <v>723</v>
      </c>
      <c r="C15" s="110" t="s">
        <v>796</v>
      </c>
      <c r="D15" s="110"/>
      <c r="E15" s="109" t="s">
        <v>628</v>
      </c>
      <c r="F15" s="111">
        <v>100</v>
      </c>
      <c r="G15" s="112" t="s">
        <v>637</v>
      </c>
      <c r="H15" s="109">
        <v>100</v>
      </c>
      <c r="I15" s="109">
        <v>12</v>
      </c>
      <c r="J15" s="109">
        <v>12</v>
      </c>
      <c r="K15" s="116" t="s">
        <v>725</v>
      </c>
    </row>
    <row r="16" s="3" customFormat="1" ht="16.8" customHeight="1" spans="1:11">
      <c r="A16" s="113"/>
      <c r="B16" s="109" t="s">
        <v>726</v>
      </c>
      <c r="C16" s="114" t="s">
        <v>797</v>
      </c>
      <c r="D16" s="115"/>
      <c r="E16" s="109" t="s">
        <v>628</v>
      </c>
      <c r="F16" s="111">
        <v>100</v>
      </c>
      <c r="G16" s="112" t="s">
        <v>637</v>
      </c>
      <c r="H16" s="109">
        <v>100</v>
      </c>
      <c r="I16" s="109">
        <v>10</v>
      </c>
      <c r="J16" s="109">
        <v>10</v>
      </c>
      <c r="K16" s="116" t="s">
        <v>725</v>
      </c>
    </row>
    <row r="17" s="3" customFormat="1" ht="16.8" customHeight="1" spans="1:11">
      <c r="A17" s="113"/>
      <c r="B17" s="109"/>
      <c r="C17" s="114" t="s">
        <v>798</v>
      </c>
      <c r="D17" s="115"/>
      <c r="E17" s="109" t="s">
        <v>628</v>
      </c>
      <c r="F17" s="111">
        <v>100</v>
      </c>
      <c r="G17" s="112" t="s">
        <v>637</v>
      </c>
      <c r="H17" s="109">
        <v>100</v>
      </c>
      <c r="I17" s="109">
        <v>10</v>
      </c>
      <c r="J17" s="109">
        <v>10</v>
      </c>
      <c r="K17" s="116" t="s">
        <v>725</v>
      </c>
    </row>
    <row r="18" s="3" customFormat="1" ht="16.8" customHeight="1" spans="1:11">
      <c r="A18" s="113"/>
      <c r="B18" s="109"/>
      <c r="C18" s="110" t="s">
        <v>799</v>
      </c>
      <c r="D18" s="110"/>
      <c r="E18" s="109" t="s">
        <v>632</v>
      </c>
      <c r="F18" s="111">
        <v>30</v>
      </c>
      <c r="G18" s="112" t="s">
        <v>637</v>
      </c>
      <c r="H18" s="109">
        <v>33</v>
      </c>
      <c r="I18" s="109">
        <v>6</v>
      </c>
      <c r="J18" s="109">
        <v>6</v>
      </c>
      <c r="K18" s="116" t="s">
        <v>725</v>
      </c>
    </row>
    <row r="19" s="3" customFormat="1" ht="16.8" customHeight="1" spans="1:11">
      <c r="A19" s="113"/>
      <c r="B19" s="109" t="s">
        <v>729</v>
      </c>
      <c r="C19" s="116" t="s">
        <v>800</v>
      </c>
      <c r="D19" s="116"/>
      <c r="E19" s="109" t="s">
        <v>645</v>
      </c>
      <c r="F19" s="117" t="s">
        <v>646</v>
      </c>
      <c r="G19" s="112" t="s">
        <v>731</v>
      </c>
      <c r="H19" s="109" t="s">
        <v>732</v>
      </c>
      <c r="I19" s="109">
        <v>5</v>
      </c>
      <c r="J19" s="109">
        <v>5</v>
      </c>
      <c r="K19" s="116" t="s">
        <v>725</v>
      </c>
    </row>
    <row r="20" s="3" customFormat="1" ht="16.8" customHeight="1" spans="1:11">
      <c r="A20" s="118"/>
      <c r="B20" s="109"/>
      <c r="C20" s="116" t="s">
        <v>801</v>
      </c>
      <c r="D20" s="116"/>
      <c r="E20" s="109" t="s">
        <v>645</v>
      </c>
      <c r="F20" s="117" t="s">
        <v>646</v>
      </c>
      <c r="G20" s="112" t="s">
        <v>731</v>
      </c>
      <c r="H20" s="109" t="s">
        <v>732</v>
      </c>
      <c r="I20" s="109">
        <v>5</v>
      </c>
      <c r="J20" s="109">
        <v>5</v>
      </c>
      <c r="K20" s="116" t="s">
        <v>725</v>
      </c>
    </row>
    <row r="21" s="3" customFormat="1" ht="16.8" customHeight="1" spans="1:11">
      <c r="A21" s="109" t="s">
        <v>737</v>
      </c>
      <c r="B21" s="111" t="s">
        <v>738</v>
      </c>
      <c r="C21" s="119" t="s">
        <v>802</v>
      </c>
      <c r="D21" s="120"/>
      <c r="E21" s="109" t="s">
        <v>632</v>
      </c>
      <c r="F21" s="111">
        <v>95</v>
      </c>
      <c r="G21" s="112" t="s">
        <v>637</v>
      </c>
      <c r="H21" s="109">
        <v>100</v>
      </c>
      <c r="I21" s="109">
        <v>7</v>
      </c>
      <c r="J21" s="109">
        <v>7</v>
      </c>
      <c r="K21" s="116" t="s">
        <v>725</v>
      </c>
    </row>
    <row r="22" s="3" customFormat="1" ht="16.8" customHeight="1" spans="1:11">
      <c r="A22" s="109"/>
      <c r="B22" s="111"/>
      <c r="C22" s="119" t="s">
        <v>803</v>
      </c>
      <c r="D22" s="120"/>
      <c r="E22" s="109" t="s">
        <v>632</v>
      </c>
      <c r="F22" s="111">
        <v>95</v>
      </c>
      <c r="G22" s="112" t="s">
        <v>637</v>
      </c>
      <c r="H22" s="109">
        <v>100</v>
      </c>
      <c r="I22" s="109">
        <v>7</v>
      </c>
      <c r="J22" s="109">
        <v>7</v>
      </c>
      <c r="K22" s="116" t="s">
        <v>725</v>
      </c>
    </row>
    <row r="23" s="3" customFormat="1" ht="16.8" customHeight="1" spans="1:11">
      <c r="A23" s="109"/>
      <c r="B23" s="111"/>
      <c r="C23" s="121" t="s">
        <v>804</v>
      </c>
      <c r="D23" s="121"/>
      <c r="E23" s="109" t="s">
        <v>632</v>
      </c>
      <c r="F23" s="111">
        <v>95</v>
      </c>
      <c r="G23" s="112" t="s">
        <v>637</v>
      </c>
      <c r="H23" s="109">
        <v>100</v>
      </c>
      <c r="I23" s="109">
        <v>7</v>
      </c>
      <c r="J23" s="109">
        <v>7</v>
      </c>
      <c r="K23" s="116" t="s">
        <v>725</v>
      </c>
    </row>
    <row r="24" s="3" customFormat="1" ht="16.8" customHeight="1" spans="1:11">
      <c r="A24" s="109" t="s">
        <v>744</v>
      </c>
      <c r="B24" s="111" t="s">
        <v>745</v>
      </c>
      <c r="C24" s="121" t="s">
        <v>746</v>
      </c>
      <c r="D24" s="121"/>
      <c r="E24" s="109" t="s">
        <v>632</v>
      </c>
      <c r="F24" s="111">
        <v>90</v>
      </c>
      <c r="G24" s="112" t="s">
        <v>637</v>
      </c>
      <c r="H24" s="109">
        <v>100</v>
      </c>
      <c r="I24" s="109">
        <v>7</v>
      </c>
      <c r="J24" s="109">
        <v>7</v>
      </c>
      <c r="K24" s="116" t="s">
        <v>725</v>
      </c>
    </row>
    <row r="25" s="3" customFormat="1" ht="16.8" customHeight="1" spans="1:11">
      <c r="A25" s="109"/>
      <c r="B25" s="111"/>
      <c r="C25" s="121" t="s">
        <v>747</v>
      </c>
      <c r="D25" s="121"/>
      <c r="E25" s="109" t="s">
        <v>632</v>
      </c>
      <c r="F25" s="111">
        <v>90</v>
      </c>
      <c r="G25" s="112" t="s">
        <v>637</v>
      </c>
      <c r="H25" s="109">
        <v>100</v>
      </c>
      <c r="I25" s="109">
        <v>7</v>
      </c>
      <c r="J25" s="109">
        <v>7</v>
      </c>
      <c r="K25" s="116" t="s">
        <v>725</v>
      </c>
    </row>
    <row r="26" s="3" customFormat="1" ht="16.8" customHeight="1" spans="1:11">
      <c r="A26" s="109"/>
      <c r="B26" s="111"/>
      <c r="C26" s="121" t="s">
        <v>784</v>
      </c>
      <c r="D26" s="121"/>
      <c r="E26" s="109" t="s">
        <v>632</v>
      </c>
      <c r="F26" s="111">
        <v>90</v>
      </c>
      <c r="G26" s="112" t="s">
        <v>637</v>
      </c>
      <c r="H26" s="109">
        <v>98</v>
      </c>
      <c r="I26" s="109">
        <v>7</v>
      </c>
      <c r="J26" s="109">
        <v>7</v>
      </c>
      <c r="K26" s="116" t="s">
        <v>725</v>
      </c>
    </row>
    <row r="27" s="88" customFormat="1" ht="16.8" customHeight="1" spans="1:11">
      <c r="A27" s="107" t="s">
        <v>748</v>
      </c>
      <c r="B27" s="107"/>
      <c r="C27" s="107"/>
      <c r="D27" s="107"/>
      <c r="E27" s="122"/>
      <c r="F27" s="122"/>
      <c r="G27" s="122"/>
      <c r="H27" s="122"/>
      <c r="I27" s="122">
        <f>SUM(I15:I26)</f>
        <v>90</v>
      </c>
      <c r="J27" s="122">
        <f>SUM(J15:J26)</f>
        <v>90</v>
      </c>
      <c r="K27" s="107"/>
    </row>
    <row r="28" s="3" customFormat="1" ht="16.8" customHeight="1" spans="1:11">
      <c r="A28" s="123" t="s">
        <v>749</v>
      </c>
      <c r="B28" s="124"/>
      <c r="C28" s="124"/>
      <c r="D28" s="125"/>
      <c r="E28" s="126" t="s">
        <v>750</v>
      </c>
      <c r="F28" s="127"/>
      <c r="G28" s="127"/>
      <c r="H28" s="127"/>
      <c r="I28" s="127"/>
      <c r="J28" s="127"/>
      <c r="K28" s="132"/>
    </row>
    <row r="29" s="88" customFormat="1" ht="16.8" customHeight="1" spans="1:11">
      <c r="A29" s="98" t="s">
        <v>751</v>
      </c>
      <c r="B29" s="99"/>
      <c r="C29" s="99"/>
      <c r="D29" s="99"/>
      <c r="E29" s="128" t="s">
        <v>694</v>
      </c>
      <c r="F29" s="128" t="s">
        <v>694</v>
      </c>
      <c r="G29" s="128" t="s">
        <v>694</v>
      </c>
      <c r="H29" s="129"/>
      <c r="I29" s="129">
        <f>G7+I27</f>
        <v>100</v>
      </c>
      <c r="J29" s="133">
        <f>I7+J27</f>
        <v>98.55</v>
      </c>
      <c r="K29" s="16" t="s">
        <v>752</v>
      </c>
    </row>
    <row r="30" s="6" customFormat="1" ht="19.05" customHeight="1" spans="1:10">
      <c r="A30" s="67" t="s">
        <v>785</v>
      </c>
      <c r="B30" s="68"/>
      <c r="C30" s="68"/>
      <c r="D30" s="68"/>
      <c r="E30" s="68"/>
      <c r="F30" s="68"/>
      <c r="G30" s="68"/>
      <c r="H30" s="68"/>
      <c r="I30" s="68"/>
      <c r="J30" s="87"/>
    </row>
    <row r="31" s="7" customFormat="1" ht="15" customHeight="1" spans="1:10">
      <c r="A31" s="69" t="s">
        <v>786</v>
      </c>
      <c r="B31" s="69"/>
      <c r="C31" s="69"/>
      <c r="D31" s="69"/>
      <c r="E31" s="69"/>
      <c r="F31" s="69"/>
      <c r="G31" s="69"/>
      <c r="H31" s="69"/>
      <c r="I31" s="69"/>
      <c r="J31" s="69"/>
    </row>
    <row r="32" s="7" customFormat="1" ht="15" customHeight="1" spans="1:10">
      <c r="A32" s="69" t="s">
        <v>787</v>
      </c>
      <c r="B32" s="69"/>
      <c r="C32" s="69"/>
      <c r="D32" s="69"/>
      <c r="E32" s="69"/>
      <c r="F32" s="69"/>
      <c r="G32" s="69"/>
      <c r="H32" s="69"/>
      <c r="I32" s="69"/>
      <c r="J32" s="69"/>
    </row>
    <row r="33" s="7" customFormat="1" ht="15" customHeight="1" spans="1:10">
      <c r="A33" s="69" t="s">
        <v>788</v>
      </c>
      <c r="B33" s="69"/>
      <c r="C33" s="69"/>
      <c r="D33" s="69"/>
      <c r="E33" s="69"/>
      <c r="F33" s="69"/>
      <c r="G33" s="69"/>
      <c r="H33" s="69"/>
      <c r="I33" s="69"/>
      <c r="J33" s="69"/>
    </row>
    <row r="34" s="7" customFormat="1" ht="15" customHeight="1" spans="1:10">
      <c r="A34" s="69" t="s">
        <v>789</v>
      </c>
      <c r="B34" s="69"/>
      <c r="C34" s="69"/>
      <c r="D34" s="69"/>
      <c r="E34" s="69"/>
      <c r="F34" s="69"/>
      <c r="G34" s="69"/>
      <c r="H34" s="69"/>
      <c r="I34" s="69"/>
      <c r="J34" s="69"/>
    </row>
    <row r="35" s="7" customFormat="1" ht="15" customHeight="1" spans="1:10">
      <c r="A35" s="69" t="s">
        <v>790</v>
      </c>
      <c r="B35" s="69"/>
      <c r="C35" s="69"/>
      <c r="D35" s="69"/>
      <c r="E35" s="69"/>
      <c r="F35" s="69"/>
      <c r="G35" s="69"/>
      <c r="H35" s="69"/>
      <c r="I35" s="69"/>
      <c r="J35" s="69"/>
    </row>
    <row r="36" s="7" customFormat="1" ht="15" customHeight="1" spans="1:10">
      <c r="A36" s="69" t="s">
        <v>791</v>
      </c>
      <c r="B36" s="69"/>
      <c r="C36" s="69"/>
      <c r="D36" s="69"/>
      <c r="E36" s="69"/>
      <c r="F36" s="69"/>
      <c r="G36" s="69"/>
      <c r="H36" s="69"/>
      <c r="I36" s="69"/>
      <c r="J36" s="69"/>
    </row>
  </sheetData>
  <mergeCells count="53">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A27:D27"/>
    <mergeCell ref="A28:D28"/>
    <mergeCell ref="E28:K28"/>
    <mergeCell ref="A29:D29"/>
    <mergeCell ref="A31:J31"/>
    <mergeCell ref="A32:J32"/>
    <mergeCell ref="A33:J33"/>
    <mergeCell ref="A34:J34"/>
    <mergeCell ref="A35:J35"/>
    <mergeCell ref="A36:J36"/>
    <mergeCell ref="A11:A12"/>
    <mergeCell ref="A15:A20"/>
    <mergeCell ref="A21:A23"/>
    <mergeCell ref="A24:A26"/>
    <mergeCell ref="B16:B18"/>
    <mergeCell ref="B19:B20"/>
    <mergeCell ref="B21:B23"/>
    <mergeCell ref="B24:B26"/>
    <mergeCell ref="H13:H14"/>
    <mergeCell ref="I13:I14"/>
    <mergeCell ref="J13:J14"/>
    <mergeCell ref="K13:K14"/>
    <mergeCell ref="A6:B10"/>
  </mergeCells>
  <printOptions horizontalCentered="1"/>
  <pageMargins left="0.751388888888889" right="0.357638888888889" top="1" bottom="0.409027777777778" header="0.5" footer="0.5"/>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K41"/>
  <sheetViews>
    <sheetView tabSelected="1" workbookViewId="0">
      <selection activeCell="F11" sqref="F11:K11"/>
    </sheetView>
  </sheetViews>
  <sheetFormatPr defaultColWidth="10" defaultRowHeight="13.5"/>
  <cols>
    <col min="1" max="1" width="12.3333333333333" style="1" customWidth="1"/>
    <col min="2" max="2" width="16.775" style="1" customWidth="1"/>
    <col min="3" max="3" width="16.225" style="1" customWidth="1"/>
    <col min="4" max="6" width="14.4416666666667" style="1" customWidth="1"/>
    <col min="7" max="7" width="11.1083333333333" style="1" customWidth="1"/>
    <col min="8" max="8" width="12.6666666666667" style="1" customWidth="1"/>
    <col min="9" max="9" width="9.55833333333333" style="1" customWidth="1"/>
    <col min="10" max="10" width="11.6666666666667" style="1" customWidth="1"/>
    <col min="11" max="11" width="19.1083333333333" style="1" customWidth="1"/>
    <col min="12" max="16384" width="10" style="1"/>
  </cols>
  <sheetData>
    <row r="1" s="1" customFormat="1" spans="1:11">
      <c r="A1" s="6"/>
      <c r="K1" s="70" t="s">
        <v>686</v>
      </c>
    </row>
    <row r="2" ht="28.95" customHeight="1" spans="1:11">
      <c r="A2" s="8" t="s">
        <v>687</v>
      </c>
      <c r="B2" s="8"/>
      <c r="C2" s="8"/>
      <c r="D2" s="8"/>
      <c r="E2" s="8"/>
      <c r="F2" s="8"/>
      <c r="G2" s="8"/>
      <c r="H2" s="8"/>
      <c r="I2" s="8"/>
      <c r="J2" s="8"/>
      <c r="K2" s="8"/>
    </row>
    <row r="3" s="2" customFormat="1" ht="13.05" customHeight="1" spans="1:11">
      <c r="A3" s="9"/>
      <c r="B3" s="9"/>
      <c r="C3" s="9"/>
      <c r="D3" s="9"/>
      <c r="E3" s="9"/>
      <c r="F3" s="9"/>
      <c r="G3" s="9"/>
      <c r="H3" s="9"/>
      <c r="I3" s="9"/>
      <c r="J3" s="71"/>
      <c r="K3" s="72"/>
    </row>
    <row r="4" s="3" customFormat="1" ht="17.4" customHeight="1" spans="1:11">
      <c r="A4" s="10" t="s">
        <v>688</v>
      </c>
      <c r="B4" s="11"/>
      <c r="C4" s="12" t="s">
        <v>869</v>
      </c>
      <c r="D4" s="13"/>
      <c r="E4" s="13"/>
      <c r="F4" s="13"/>
      <c r="G4" s="13"/>
      <c r="H4" s="13"/>
      <c r="I4" s="13"/>
      <c r="J4" s="13"/>
      <c r="K4" s="13"/>
    </row>
    <row r="5" s="3" customFormat="1" ht="17.4" customHeight="1" spans="1:11">
      <c r="A5" s="14" t="s">
        <v>690</v>
      </c>
      <c r="B5" s="15"/>
      <c r="C5" s="15" t="s">
        <v>761</v>
      </c>
      <c r="D5" s="15"/>
      <c r="E5" s="15"/>
      <c r="F5" s="16" t="s">
        <v>762</v>
      </c>
      <c r="G5" s="17" t="s">
        <v>503</v>
      </c>
      <c r="H5" s="18"/>
      <c r="I5" s="18"/>
      <c r="J5" s="18"/>
      <c r="K5" s="18"/>
    </row>
    <row r="6" s="3" customFormat="1" ht="15.6" customHeight="1" spans="1:11">
      <c r="A6" s="19" t="s">
        <v>693</v>
      </c>
      <c r="B6" s="15"/>
      <c r="C6" s="15" t="s">
        <v>694</v>
      </c>
      <c r="D6" s="15" t="s">
        <v>763</v>
      </c>
      <c r="E6" s="15" t="s">
        <v>764</v>
      </c>
      <c r="F6" s="15" t="s">
        <v>765</v>
      </c>
      <c r="G6" s="15" t="s">
        <v>766</v>
      </c>
      <c r="H6" s="15" t="s">
        <v>767</v>
      </c>
      <c r="I6" s="73" t="s">
        <v>768</v>
      </c>
      <c r="J6" s="74"/>
      <c r="K6" s="11"/>
    </row>
    <row r="7" s="3" customFormat="1" ht="15.6" customHeight="1" spans="1:11">
      <c r="A7" s="14"/>
      <c r="B7" s="15"/>
      <c r="C7" s="20" t="s">
        <v>769</v>
      </c>
      <c r="D7" s="21">
        <v>22958.37</v>
      </c>
      <c r="E7" s="21">
        <v>22958.37</v>
      </c>
      <c r="F7" s="22">
        <v>20621.67</v>
      </c>
      <c r="G7" s="23">
        <v>10</v>
      </c>
      <c r="H7" s="24">
        <f>F7/E7</f>
        <v>0.898220126254608</v>
      </c>
      <c r="I7" s="75">
        <v>8.98</v>
      </c>
      <c r="J7" s="76"/>
      <c r="K7" s="77"/>
    </row>
    <row r="8" s="3" customFormat="1" ht="15.6" customHeight="1" spans="1:11">
      <c r="A8" s="14"/>
      <c r="B8" s="15"/>
      <c r="C8" s="20" t="s">
        <v>770</v>
      </c>
      <c r="D8" s="22">
        <v>4266.55</v>
      </c>
      <c r="E8" s="22">
        <v>4266.55</v>
      </c>
      <c r="F8" s="22">
        <v>4266.55</v>
      </c>
      <c r="G8" s="23" t="s">
        <v>694</v>
      </c>
      <c r="H8" s="24">
        <f t="shared" ref="H8:H9" si="0">F8/E8</f>
        <v>1</v>
      </c>
      <c r="I8" s="78" t="s">
        <v>468</v>
      </c>
      <c r="J8" s="79"/>
      <c r="K8" s="80"/>
    </row>
    <row r="9" s="3" customFormat="1" ht="15.6" customHeight="1" spans="1:11">
      <c r="A9" s="14"/>
      <c r="B9" s="15"/>
      <c r="C9" s="20" t="s">
        <v>771</v>
      </c>
      <c r="D9" s="21">
        <v>18691.82</v>
      </c>
      <c r="E9" s="21">
        <v>18691.82</v>
      </c>
      <c r="F9" s="21">
        <v>16355.12</v>
      </c>
      <c r="G9" s="23" t="s">
        <v>694</v>
      </c>
      <c r="H9" s="24">
        <f t="shared" si="0"/>
        <v>0.874988096397248</v>
      </c>
      <c r="I9" s="78" t="s">
        <v>468</v>
      </c>
      <c r="J9" s="79"/>
      <c r="K9" s="80"/>
    </row>
    <row r="10" s="3" customFormat="1" ht="15.6" customHeight="1" spans="1:11">
      <c r="A10" s="14"/>
      <c r="B10" s="15"/>
      <c r="C10" s="20" t="s">
        <v>772</v>
      </c>
      <c r="D10" s="25"/>
      <c r="E10" s="25"/>
      <c r="F10" s="25"/>
      <c r="G10" s="23" t="s">
        <v>694</v>
      </c>
      <c r="H10" s="26" t="s">
        <v>694</v>
      </c>
      <c r="I10" s="78" t="s">
        <v>468</v>
      </c>
      <c r="J10" s="79"/>
      <c r="K10" s="80"/>
    </row>
    <row r="11" s="4" customFormat="1" ht="24" customHeight="1" spans="1:11">
      <c r="A11" s="27" t="s">
        <v>870</v>
      </c>
      <c r="B11" s="28" t="s">
        <v>871</v>
      </c>
      <c r="C11" s="28"/>
      <c r="D11" s="28"/>
      <c r="E11" s="28"/>
      <c r="F11" s="28" t="s">
        <v>868</v>
      </c>
      <c r="G11" s="28"/>
      <c r="H11" s="28"/>
      <c r="I11" s="28"/>
      <c r="J11" s="28"/>
      <c r="K11" s="28"/>
    </row>
    <row r="12" s="4" customFormat="1" ht="43.95" customHeight="1" spans="1:11">
      <c r="A12" s="29"/>
      <c r="B12" s="30" t="s">
        <v>872</v>
      </c>
      <c r="C12" s="31"/>
      <c r="D12" s="31"/>
      <c r="E12" s="32"/>
      <c r="F12" s="33" t="s">
        <v>873</v>
      </c>
      <c r="G12" s="34"/>
      <c r="H12" s="34"/>
      <c r="I12" s="34"/>
      <c r="J12" s="34"/>
      <c r="K12" s="81"/>
    </row>
    <row r="13" s="5" customFormat="1" ht="24" customHeight="1" spans="1:11">
      <c r="A13" s="35" t="s">
        <v>874</v>
      </c>
      <c r="B13" s="36"/>
      <c r="C13" s="36"/>
      <c r="D13" s="37"/>
      <c r="E13" s="35" t="s">
        <v>875</v>
      </c>
      <c r="F13" s="36"/>
      <c r="G13" s="36"/>
      <c r="H13" s="38" t="s">
        <v>876</v>
      </c>
      <c r="I13" s="44" t="s">
        <v>877</v>
      </c>
      <c r="J13" s="44" t="s">
        <v>878</v>
      </c>
      <c r="K13" s="44" t="s">
        <v>879</v>
      </c>
    </row>
    <row r="14" s="5" customFormat="1" ht="24" customHeight="1" spans="1:11">
      <c r="A14" s="39" t="s">
        <v>880</v>
      </c>
      <c r="B14" s="40" t="s">
        <v>881</v>
      </c>
      <c r="C14" s="41" t="s">
        <v>882</v>
      </c>
      <c r="D14" s="42"/>
      <c r="E14" s="40" t="s">
        <v>883</v>
      </c>
      <c r="F14" s="40" t="s">
        <v>884</v>
      </c>
      <c r="G14" s="43" t="s">
        <v>885</v>
      </c>
      <c r="H14" s="44"/>
      <c r="I14" s="44"/>
      <c r="J14" s="44"/>
      <c r="K14" s="44"/>
    </row>
    <row r="15" s="4" customFormat="1" ht="19.95" customHeight="1" spans="1:11">
      <c r="A15" s="45" t="s">
        <v>886</v>
      </c>
      <c r="B15" s="45" t="s">
        <v>887</v>
      </c>
      <c r="C15" s="46" t="s">
        <v>888</v>
      </c>
      <c r="D15" s="47"/>
      <c r="E15" s="45" t="s">
        <v>632</v>
      </c>
      <c r="F15" s="48">
        <v>85</v>
      </c>
      <c r="G15" s="49" t="s">
        <v>637</v>
      </c>
      <c r="H15" s="45">
        <v>100</v>
      </c>
      <c r="I15" s="45">
        <v>6</v>
      </c>
      <c r="J15" s="45">
        <v>6</v>
      </c>
      <c r="K15" s="45" t="s">
        <v>889</v>
      </c>
    </row>
    <row r="16" s="4" customFormat="1" ht="19.95" customHeight="1" spans="1:11">
      <c r="A16" s="45"/>
      <c r="B16" s="45"/>
      <c r="C16" s="46" t="s">
        <v>890</v>
      </c>
      <c r="D16" s="47"/>
      <c r="E16" s="45" t="s">
        <v>632</v>
      </c>
      <c r="F16" s="48">
        <v>8</v>
      </c>
      <c r="G16" s="49" t="s">
        <v>127</v>
      </c>
      <c r="H16" s="45">
        <v>9</v>
      </c>
      <c r="I16" s="45">
        <v>5</v>
      </c>
      <c r="J16" s="45">
        <v>5</v>
      </c>
      <c r="K16" s="45" t="s">
        <v>889</v>
      </c>
    </row>
    <row r="17" s="4" customFormat="1" ht="19.95" customHeight="1" spans="1:11">
      <c r="A17" s="45"/>
      <c r="B17" s="45"/>
      <c r="C17" s="46" t="s">
        <v>891</v>
      </c>
      <c r="D17" s="47"/>
      <c r="E17" s="45" t="s">
        <v>632</v>
      </c>
      <c r="F17" s="48">
        <v>8</v>
      </c>
      <c r="G17" s="49" t="s">
        <v>892</v>
      </c>
      <c r="H17" s="45">
        <v>9</v>
      </c>
      <c r="I17" s="45">
        <v>5</v>
      </c>
      <c r="J17" s="45">
        <v>5</v>
      </c>
      <c r="K17" s="45" t="s">
        <v>889</v>
      </c>
    </row>
    <row r="18" s="4" customFormat="1" ht="19.95" customHeight="1" spans="1:11">
      <c r="A18" s="45"/>
      <c r="B18" s="45" t="s">
        <v>893</v>
      </c>
      <c r="C18" s="50" t="s">
        <v>894</v>
      </c>
      <c r="D18" s="51"/>
      <c r="E18" s="45" t="s">
        <v>628</v>
      </c>
      <c r="F18" s="48">
        <v>95</v>
      </c>
      <c r="G18" s="49" t="s">
        <v>637</v>
      </c>
      <c r="H18" s="45">
        <v>100</v>
      </c>
      <c r="I18" s="45">
        <v>5</v>
      </c>
      <c r="J18" s="45">
        <v>5</v>
      </c>
      <c r="K18" s="45" t="s">
        <v>889</v>
      </c>
    </row>
    <row r="19" s="4" customFormat="1" ht="19.95" customHeight="1" spans="1:11">
      <c r="A19" s="45"/>
      <c r="B19" s="45"/>
      <c r="C19" s="50" t="s">
        <v>895</v>
      </c>
      <c r="D19" s="51"/>
      <c r="E19" s="45" t="s">
        <v>628</v>
      </c>
      <c r="F19" s="48">
        <v>95</v>
      </c>
      <c r="G19" s="49" t="s">
        <v>637</v>
      </c>
      <c r="H19" s="45">
        <v>100</v>
      </c>
      <c r="I19" s="45">
        <v>5</v>
      </c>
      <c r="J19" s="45">
        <v>5</v>
      </c>
      <c r="K19" s="45" t="s">
        <v>889</v>
      </c>
    </row>
    <row r="20" s="4" customFormat="1" ht="19.95" customHeight="1" spans="1:11">
      <c r="A20" s="45"/>
      <c r="B20" s="45"/>
      <c r="C20" s="50" t="s">
        <v>896</v>
      </c>
      <c r="D20" s="51"/>
      <c r="E20" s="45" t="s">
        <v>628</v>
      </c>
      <c r="F20" s="48">
        <v>95</v>
      </c>
      <c r="G20" s="49" t="s">
        <v>637</v>
      </c>
      <c r="H20" s="45">
        <v>100</v>
      </c>
      <c r="I20" s="45">
        <v>5</v>
      </c>
      <c r="J20" s="45">
        <v>5</v>
      </c>
      <c r="K20" s="45" t="s">
        <v>889</v>
      </c>
    </row>
    <row r="21" s="4" customFormat="1" ht="19.95" customHeight="1" spans="1:11">
      <c r="A21" s="45" t="s">
        <v>886</v>
      </c>
      <c r="B21" s="45" t="s">
        <v>897</v>
      </c>
      <c r="C21" s="46" t="s">
        <v>898</v>
      </c>
      <c r="D21" s="47"/>
      <c r="E21" s="45" t="s">
        <v>645</v>
      </c>
      <c r="F21" s="52">
        <v>45291</v>
      </c>
      <c r="G21" s="49" t="s">
        <v>899</v>
      </c>
      <c r="H21" s="48" t="s">
        <v>900</v>
      </c>
      <c r="I21" s="45">
        <v>5</v>
      </c>
      <c r="J21" s="45">
        <v>5</v>
      </c>
      <c r="K21" s="45" t="s">
        <v>889</v>
      </c>
    </row>
    <row r="22" s="4" customFormat="1" ht="19.95" customHeight="1" spans="1:11">
      <c r="A22" s="45"/>
      <c r="B22" s="45"/>
      <c r="C22" s="46" t="s">
        <v>901</v>
      </c>
      <c r="D22" s="47"/>
      <c r="E22" s="45" t="s">
        <v>645</v>
      </c>
      <c r="F22" s="52">
        <v>45291</v>
      </c>
      <c r="G22" s="49" t="s">
        <v>899</v>
      </c>
      <c r="H22" s="48" t="s">
        <v>900</v>
      </c>
      <c r="I22" s="45">
        <v>5</v>
      </c>
      <c r="J22" s="45">
        <v>5</v>
      </c>
      <c r="K22" s="45" t="s">
        <v>889</v>
      </c>
    </row>
    <row r="23" s="4" customFormat="1" ht="19.95" customHeight="1" spans="1:11">
      <c r="A23" s="45"/>
      <c r="B23" s="45"/>
      <c r="C23" s="46" t="s">
        <v>902</v>
      </c>
      <c r="D23" s="47"/>
      <c r="E23" s="45" t="s">
        <v>645</v>
      </c>
      <c r="F23" s="52">
        <v>45291</v>
      </c>
      <c r="G23" s="49" t="s">
        <v>899</v>
      </c>
      <c r="H23" s="48" t="s">
        <v>900</v>
      </c>
      <c r="I23" s="45">
        <v>5</v>
      </c>
      <c r="J23" s="45">
        <v>5</v>
      </c>
      <c r="K23" s="45" t="s">
        <v>889</v>
      </c>
    </row>
    <row r="24" s="4" customFormat="1" ht="19.95" customHeight="1" spans="1:11">
      <c r="A24" s="45" t="s">
        <v>903</v>
      </c>
      <c r="B24" s="53" t="s">
        <v>904</v>
      </c>
      <c r="C24" s="54" t="s">
        <v>905</v>
      </c>
      <c r="D24" s="55"/>
      <c r="E24" s="45" t="s">
        <v>632</v>
      </c>
      <c r="F24" s="49" t="s">
        <v>906</v>
      </c>
      <c r="G24" s="49" t="s">
        <v>853</v>
      </c>
      <c r="H24" s="45" t="s">
        <v>853</v>
      </c>
      <c r="I24" s="45">
        <v>5</v>
      </c>
      <c r="J24" s="45">
        <v>5</v>
      </c>
      <c r="K24" s="45" t="s">
        <v>889</v>
      </c>
    </row>
    <row r="25" s="4" customFormat="1" ht="19.95" customHeight="1" spans="1:11">
      <c r="A25" s="45"/>
      <c r="B25" s="56"/>
      <c r="C25" s="54" t="s">
        <v>907</v>
      </c>
      <c r="D25" s="55"/>
      <c r="E25" s="45" t="s">
        <v>632</v>
      </c>
      <c r="F25" s="57" t="s">
        <v>908</v>
      </c>
      <c r="G25" s="49" t="s">
        <v>853</v>
      </c>
      <c r="H25" s="45" t="s">
        <v>853</v>
      </c>
      <c r="I25" s="45">
        <v>5</v>
      </c>
      <c r="J25" s="45">
        <v>5</v>
      </c>
      <c r="K25" s="45" t="s">
        <v>889</v>
      </c>
    </row>
    <row r="26" s="4" customFormat="1" ht="19.95" customHeight="1" spans="1:11">
      <c r="A26" s="45"/>
      <c r="B26" s="56"/>
      <c r="C26" s="54" t="s">
        <v>909</v>
      </c>
      <c r="D26" s="55"/>
      <c r="E26" s="45" t="s">
        <v>632</v>
      </c>
      <c r="F26" s="58" t="s">
        <v>910</v>
      </c>
      <c r="G26" s="49" t="s">
        <v>853</v>
      </c>
      <c r="H26" s="45" t="s">
        <v>853</v>
      </c>
      <c r="I26" s="45">
        <v>5</v>
      </c>
      <c r="J26" s="45">
        <v>5</v>
      </c>
      <c r="K26" s="45" t="s">
        <v>889</v>
      </c>
    </row>
    <row r="27" s="4" customFormat="1" ht="19.95" customHeight="1" spans="1:11">
      <c r="A27" s="45"/>
      <c r="B27" s="59"/>
      <c r="C27" s="54" t="s">
        <v>911</v>
      </c>
      <c r="D27" s="55"/>
      <c r="E27" s="45" t="s">
        <v>632</v>
      </c>
      <c r="F27" s="48">
        <v>95</v>
      </c>
      <c r="G27" s="49" t="s">
        <v>637</v>
      </c>
      <c r="H27" s="45">
        <v>100</v>
      </c>
      <c r="I27" s="45">
        <v>5</v>
      </c>
      <c r="J27" s="45">
        <v>5</v>
      </c>
      <c r="K27" s="45" t="s">
        <v>889</v>
      </c>
    </row>
    <row r="28" s="4" customFormat="1" ht="19.95" customHeight="1" spans="1:11">
      <c r="A28" s="45"/>
      <c r="B28" s="53" t="s">
        <v>912</v>
      </c>
      <c r="C28" s="54" t="s">
        <v>913</v>
      </c>
      <c r="D28" s="55"/>
      <c r="E28" s="45" t="s">
        <v>632</v>
      </c>
      <c r="F28" s="49" t="s">
        <v>906</v>
      </c>
      <c r="G28" s="49" t="s">
        <v>853</v>
      </c>
      <c r="H28" s="45" t="s">
        <v>853</v>
      </c>
      <c r="I28" s="45">
        <v>6</v>
      </c>
      <c r="J28" s="45">
        <v>6</v>
      </c>
      <c r="K28" s="45" t="s">
        <v>889</v>
      </c>
    </row>
    <row r="29" s="4" customFormat="1" ht="19.95" customHeight="1" spans="1:11">
      <c r="A29" s="45" t="s">
        <v>914</v>
      </c>
      <c r="B29" s="53" t="s">
        <v>915</v>
      </c>
      <c r="C29" s="54" t="s">
        <v>916</v>
      </c>
      <c r="D29" s="55"/>
      <c r="E29" s="45" t="s">
        <v>632</v>
      </c>
      <c r="F29" s="48">
        <v>85</v>
      </c>
      <c r="G29" s="49" t="s">
        <v>637</v>
      </c>
      <c r="H29" s="45">
        <v>95</v>
      </c>
      <c r="I29" s="45">
        <v>6</v>
      </c>
      <c r="J29" s="45">
        <v>6</v>
      </c>
      <c r="K29" s="45" t="s">
        <v>889</v>
      </c>
    </row>
    <row r="30" s="4" customFormat="1" ht="19.95" customHeight="1" spans="1:11">
      <c r="A30" s="45"/>
      <c r="B30" s="56"/>
      <c r="C30" s="54" t="s">
        <v>917</v>
      </c>
      <c r="D30" s="55"/>
      <c r="E30" s="45" t="s">
        <v>632</v>
      </c>
      <c r="F30" s="48">
        <v>85</v>
      </c>
      <c r="G30" s="49" t="s">
        <v>637</v>
      </c>
      <c r="H30" s="45">
        <v>95</v>
      </c>
      <c r="I30" s="45">
        <v>6</v>
      </c>
      <c r="J30" s="45">
        <v>6</v>
      </c>
      <c r="K30" s="45" t="s">
        <v>889</v>
      </c>
    </row>
    <row r="31" s="4" customFormat="1" ht="19.95" customHeight="1" spans="1:11">
      <c r="A31" s="45"/>
      <c r="B31" s="59"/>
      <c r="C31" s="54" t="s">
        <v>918</v>
      </c>
      <c r="D31" s="55"/>
      <c r="E31" s="45" t="s">
        <v>632</v>
      </c>
      <c r="F31" s="48">
        <v>85</v>
      </c>
      <c r="G31" s="49" t="s">
        <v>637</v>
      </c>
      <c r="H31" s="45">
        <v>95</v>
      </c>
      <c r="I31" s="45">
        <v>6</v>
      </c>
      <c r="J31" s="45">
        <v>6</v>
      </c>
      <c r="K31" s="45" t="s">
        <v>889</v>
      </c>
    </row>
    <row r="32" s="5" customFormat="1" ht="27" customHeight="1" spans="1:11">
      <c r="A32" s="44" t="s">
        <v>123</v>
      </c>
      <c r="B32" s="44"/>
      <c r="C32" s="44"/>
      <c r="D32" s="44"/>
      <c r="E32" s="60"/>
      <c r="F32" s="60"/>
      <c r="G32" s="60"/>
      <c r="H32" s="60"/>
      <c r="I32" s="60">
        <f>SUM(I12:I31)</f>
        <v>90</v>
      </c>
      <c r="J32" s="60">
        <f>SUM(J12:J31)</f>
        <v>90</v>
      </c>
      <c r="K32" s="44"/>
    </row>
    <row r="33" s="4" customFormat="1" ht="27" customHeight="1" spans="1:11">
      <c r="A33" s="61" t="s">
        <v>919</v>
      </c>
      <c r="B33" s="62"/>
      <c r="C33" s="62"/>
      <c r="D33" s="63"/>
      <c r="E33" s="64" t="s">
        <v>555</v>
      </c>
      <c r="F33" s="65"/>
      <c r="G33" s="65"/>
      <c r="H33" s="65"/>
      <c r="I33" s="82"/>
      <c r="J33" s="82"/>
      <c r="K33" s="83"/>
    </row>
    <row r="34" s="5" customFormat="1" ht="21.6" customHeight="1" spans="1:11">
      <c r="A34" s="35" t="s">
        <v>920</v>
      </c>
      <c r="B34" s="36"/>
      <c r="C34" s="36"/>
      <c r="D34" s="36"/>
      <c r="E34" s="66"/>
      <c r="F34" s="66"/>
      <c r="G34" s="66"/>
      <c r="H34" s="66"/>
      <c r="I34" s="84">
        <v>100</v>
      </c>
      <c r="J34" s="85">
        <f>I7+J32</f>
        <v>98.98</v>
      </c>
      <c r="K34" s="86" t="s">
        <v>921</v>
      </c>
    </row>
    <row r="35" s="6" customFormat="1" ht="19.05" customHeight="1" spans="1:10">
      <c r="A35" s="67" t="s">
        <v>785</v>
      </c>
      <c r="B35" s="68"/>
      <c r="C35" s="68"/>
      <c r="D35" s="68"/>
      <c r="E35" s="68"/>
      <c r="F35" s="68"/>
      <c r="G35" s="68"/>
      <c r="H35" s="68"/>
      <c r="I35" s="68"/>
      <c r="J35" s="87"/>
    </row>
    <row r="36" s="7" customFormat="1" ht="15" customHeight="1" spans="1:10">
      <c r="A36" s="69" t="s">
        <v>786</v>
      </c>
      <c r="B36" s="69"/>
      <c r="C36" s="69"/>
      <c r="D36" s="69"/>
      <c r="E36" s="69"/>
      <c r="F36" s="69"/>
      <c r="G36" s="69"/>
      <c r="H36" s="69"/>
      <c r="I36" s="69"/>
      <c r="J36" s="69"/>
    </row>
    <row r="37" s="7" customFormat="1" ht="15" customHeight="1" spans="1:10">
      <c r="A37" s="69" t="s">
        <v>787</v>
      </c>
      <c r="B37" s="69"/>
      <c r="C37" s="69"/>
      <c r="D37" s="69"/>
      <c r="E37" s="69"/>
      <c r="F37" s="69"/>
      <c r="G37" s="69"/>
      <c r="H37" s="69"/>
      <c r="I37" s="69"/>
      <c r="J37" s="69"/>
    </row>
    <row r="38" s="7" customFormat="1" ht="15" customHeight="1" spans="1:10">
      <c r="A38" s="69" t="s">
        <v>788</v>
      </c>
      <c r="B38" s="69"/>
      <c r="C38" s="69"/>
      <c r="D38" s="69"/>
      <c r="E38" s="69"/>
      <c r="F38" s="69"/>
      <c r="G38" s="69"/>
      <c r="H38" s="69"/>
      <c r="I38" s="69"/>
      <c r="J38" s="69"/>
    </row>
    <row r="39" s="7" customFormat="1" ht="15" customHeight="1" spans="1:10">
      <c r="A39" s="69" t="s">
        <v>789</v>
      </c>
      <c r="B39" s="69"/>
      <c r="C39" s="69"/>
      <c r="D39" s="69"/>
      <c r="E39" s="69"/>
      <c r="F39" s="69"/>
      <c r="G39" s="69"/>
      <c r="H39" s="69"/>
      <c r="I39" s="69"/>
      <c r="J39" s="69"/>
    </row>
    <row r="40" s="7" customFormat="1" ht="15" customHeight="1" spans="1:10">
      <c r="A40" s="69" t="s">
        <v>790</v>
      </c>
      <c r="B40" s="69"/>
      <c r="C40" s="69"/>
      <c r="D40" s="69"/>
      <c r="E40" s="69"/>
      <c r="F40" s="69"/>
      <c r="G40" s="69"/>
      <c r="H40" s="69"/>
      <c r="I40" s="69"/>
      <c r="J40" s="69"/>
    </row>
    <row r="41" s="7" customFormat="1" ht="15" customHeight="1" spans="1:10">
      <c r="A41" s="69" t="s">
        <v>791</v>
      </c>
      <c r="B41" s="69"/>
      <c r="C41" s="69"/>
      <c r="D41" s="69"/>
      <c r="E41" s="69"/>
      <c r="F41" s="69"/>
      <c r="G41" s="69"/>
      <c r="H41" s="69"/>
      <c r="I41" s="69"/>
      <c r="J41" s="69"/>
    </row>
  </sheetData>
  <mergeCells count="60">
    <mergeCell ref="A2:K2"/>
    <mergeCell ref="A4:B4"/>
    <mergeCell ref="C4:K4"/>
    <mergeCell ref="A5:B5"/>
    <mergeCell ref="C5:E5"/>
    <mergeCell ref="G5:K5"/>
    <mergeCell ref="I6:K6"/>
    <mergeCell ref="I7:K7"/>
    <mergeCell ref="I8:K8"/>
    <mergeCell ref="I9:K9"/>
    <mergeCell ref="I10:K10"/>
    <mergeCell ref="B11:E11"/>
    <mergeCell ref="F11:K11"/>
    <mergeCell ref="B12:E12"/>
    <mergeCell ref="F12:K12"/>
    <mergeCell ref="A13:D13"/>
    <mergeCell ref="E13:G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A32:D32"/>
    <mergeCell ref="A33:D33"/>
    <mergeCell ref="E33:K33"/>
    <mergeCell ref="A34:D34"/>
    <mergeCell ref="A36:J36"/>
    <mergeCell ref="A37:J37"/>
    <mergeCell ref="A38:J38"/>
    <mergeCell ref="A39:J39"/>
    <mergeCell ref="A40:J40"/>
    <mergeCell ref="A41:J41"/>
    <mergeCell ref="A11:A12"/>
    <mergeCell ref="A15:A20"/>
    <mergeCell ref="A21:A23"/>
    <mergeCell ref="A24:A28"/>
    <mergeCell ref="A29:A31"/>
    <mergeCell ref="B15:B17"/>
    <mergeCell ref="B18:B20"/>
    <mergeCell ref="B21:B23"/>
    <mergeCell ref="B24:B27"/>
    <mergeCell ref="B29:B31"/>
    <mergeCell ref="H13:H14"/>
    <mergeCell ref="I13:I14"/>
    <mergeCell ref="J13:J14"/>
    <mergeCell ref="K13:K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J191"/>
  <sheetViews>
    <sheetView workbookViewId="0">
      <selection activeCell="A30" sqref="A30:J30"/>
    </sheetView>
  </sheetViews>
  <sheetFormatPr defaultColWidth="9" defaultRowHeight="13.5"/>
  <sheetData>
    <row r="1" spans="1:10">
      <c r="A1" t="s">
        <v>922</v>
      </c>
      <c r="B1" t="s">
        <v>923</v>
      </c>
      <c r="C1" t="s">
        <v>924</v>
      </c>
      <c r="D1" t="s">
        <v>925</v>
      </c>
      <c r="E1" t="s">
        <v>926</v>
      </c>
      <c r="F1" t="s">
        <v>927</v>
      </c>
      <c r="G1" t="s">
        <v>928</v>
      </c>
      <c r="H1" t="s">
        <v>929</v>
      </c>
      <c r="I1" t="s">
        <v>930</v>
      </c>
      <c r="J1" t="s">
        <v>931</v>
      </c>
    </row>
    <row r="2" spans="1:10">
      <c r="A2" t="s">
        <v>932</v>
      </c>
      <c r="B2" t="s">
        <v>933</v>
      </c>
      <c r="C2" t="s">
        <v>934</v>
      </c>
      <c r="D2" t="s">
        <v>935</v>
      </c>
      <c r="E2" t="s">
        <v>936</v>
      </c>
      <c r="F2" t="s">
        <v>937</v>
      </c>
      <c r="G2" t="s">
        <v>938</v>
      </c>
      <c r="H2" t="s">
        <v>939</v>
      </c>
      <c r="I2" t="s">
        <v>940</v>
      </c>
      <c r="J2" t="s">
        <v>941</v>
      </c>
    </row>
    <row r="3" spans="1:10">
      <c r="A3" t="s">
        <v>942</v>
      </c>
      <c r="B3" t="s">
        <v>943</v>
      </c>
      <c r="C3" t="s">
        <v>944</v>
      </c>
      <c r="D3" t="s">
        <v>945</v>
      </c>
      <c r="E3" t="s">
        <v>946</v>
      </c>
      <c r="F3" t="s">
        <v>947</v>
      </c>
      <c r="G3" t="s">
        <v>948</v>
      </c>
      <c r="H3" t="s">
        <v>949</v>
      </c>
      <c r="I3" t="s">
        <v>950</v>
      </c>
      <c r="J3" t="s">
        <v>951</v>
      </c>
    </row>
    <row r="4" spans="1:10">
      <c r="A4" t="s">
        <v>952</v>
      </c>
      <c r="B4" t="s">
        <v>953</v>
      </c>
      <c r="D4" t="s">
        <v>954</v>
      </c>
      <c r="E4" t="s">
        <v>955</v>
      </c>
      <c r="F4" t="s">
        <v>956</v>
      </c>
      <c r="G4" t="s">
        <v>957</v>
      </c>
      <c r="H4" t="s">
        <v>958</v>
      </c>
      <c r="I4" t="s">
        <v>959</v>
      </c>
      <c r="J4" t="s">
        <v>960</v>
      </c>
    </row>
    <row r="5" spans="1:10">
      <c r="A5" t="s">
        <v>961</v>
      </c>
      <c r="B5" t="s">
        <v>962</v>
      </c>
      <c r="D5" t="s">
        <v>963</v>
      </c>
      <c r="E5" t="s">
        <v>964</v>
      </c>
      <c r="F5" t="s">
        <v>965</v>
      </c>
      <c r="G5" t="s">
        <v>966</v>
      </c>
      <c r="H5" t="s">
        <v>967</v>
      </c>
      <c r="I5" t="s">
        <v>968</v>
      </c>
      <c r="J5" t="s">
        <v>969</v>
      </c>
    </row>
    <row r="6" spans="1:10">
      <c r="A6" t="s">
        <v>970</v>
      </c>
      <c r="B6" t="s">
        <v>971</v>
      </c>
      <c r="D6" t="s">
        <v>972</v>
      </c>
      <c r="E6" t="s">
        <v>973</v>
      </c>
      <c r="F6" t="s">
        <v>974</v>
      </c>
      <c r="G6" t="s">
        <v>975</v>
      </c>
      <c r="H6" t="s">
        <v>976</v>
      </c>
      <c r="I6" t="s">
        <v>977</v>
      </c>
      <c r="J6" t="s">
        <v>978</v>
      </c>
    </row>
    <row r="7" spans="1:9">
      <c r="A7" t="s">
        <v>979</v>
      </c>
      <c r="B7" t="s">
        <v>980</v>
      </c>
      <c r="D7" t="s">
        <v>981</v>
      </c>
      <c r="E7" t="s">
        <v>982</v>
      </c>
      <c r="F7" t="s">
        <v>983</v>
      </c>
      <c r="G7" t="s">
        <v>984</v>
      </c>
      <c r="H7" t="s">
        <v>985</v>
      </c>
      <c r="I7" t="s">
        <v>986</v>
      </c>
    </row>
    <row r="8" spans="1:9">
      <c r="A8" t="s">
        <v>987</v>
      </c>
      <c r="B8" t="s">
        <v>988</v>
      </c>
      <c r="D8" t="s">
        <v>989</v>
      </c>
      <c r="F8" t="s">
        <v>990</v>
      </c>
      <c r="H8" t="s">
        <v>991</v>
      </c>
      <c r="I8" t="s">
        <v>992</v>
      </c>
    </row>
    <row r="9" spans="1:9">
      <c r="A9" t="s">
        <v>993</v>
      </c>
      <c r="B9" t="s">
        <v>994</v>
      </c>
      <c r="D9" t="s">
        <v>978</v>
      </c>
      <c r="F9" t="s">
        <v>995</v>
      </c>
      <c r="H9" t="s">
        <v>996</v>
      </c>
      <c r="I9" t="s">
        <v>997</v>
      </c>
    </row>
    <row r="10" spans="2:9">
      <c r="B10" t="s">
        <v>998</v>
      </c>
      <c r="H10" t="s">
        <v>999</v>
      </c>
      <c r="I10" t="s">
        <v>1000</v>
      </c>
    </row>
    <row r="11" spans="2:9">
      <c r="B11" t="s">
        <v>1001</v>
      </c>
      <c r="H11" t="s">
        <v>1002</v>
      </c>
      <c r="I11" t="s">
        <v>1003</v>
      </c>
    </row>
    <row r="12" spans="8:9">
      <c r="H12" t="s">
        <v>1004</v>
      </c>
      <c r="I12" t="s">
        <v>1005</v>
      </c>
    </row>
    <row r="13" spans="8:9">
      <c r="H13" t="s">
        <v>1006</v>
      </c>
      <c r="I13" t="s">
        <v>1007</v>
      </c>
    </row>
    <row r="14" spans="8:9">
      <c r="H14" t="s">
        <v>1008</v>
      </c>
      <c r="I14" t="s">
        <v>1009</v>
      </c>
    </row>
    <row r="15" spans="8:9">
      <c r="H15" t="s">
        <v>1010</v>
      </c>
      <c r="I15" t="s">
        <v>1011</v>
      </c>
    </row>
    <row r="16" spans="8:9">
      <c r="H16" t="s">
        <v>1012</v>
      </c>
      <c r="I16" t="s">
        <v>1013</v>
      </c>
    </row>
    <row r="17" spans="8:9">
      <c r="H17" t="s">
        <v>1014</v>
      </c>
      <c r="I17" t="s">
        <v>1015</v>
      </c>
    </row>
    <row r="18" spans="8:9">
      <c r="H18" t="s">
        <v>1016</v>
      </c>
      <c r="I18" t="s">
        <v>1017</v>
      </c>
    </row>
    <row r="19" spans="8:9">
      <c r="H19" t="s">
        <v>1018</v>
      </c>
      <c r="I19" t="s">
        <v>1019</v>
      </c>
    </row>
    <row r="20" spans="8:9">
      <c r="H20" t="s">
        <v>1020</v>
      </c>
      <c r="I20" t="s">
        <v>1021</v>
      </c>
    </row>
    <row r="21" spans="8:9">
      <c r="H21" t="s">
        <v>1022</v>
      </c>
      <c r="I21" t="s">
        <v>1023</v>
      </c>
    </row>
    <row r="22" spans="8:9">
      <c r="H22" t="s">
        <v>1024</v>
      </c>
      <c r="I22" t="s">
        <v>1025</v>
      </c>
    </row>
    <row r="23" spans="8:9">
      <c r="H23" t="s">
        <v>1026</v>
      </c>
      <c r="I23" t="s">
        <v>1027</v>
      </c>
    </row>
    <row r="24" spans="8:9">
      <c r="H24" t="s">
        <v>1028</v>
      </c>
      <c r="I24" t="s">
        <v>1029</v>
      </c>
    </row>
    <row r="25" spans="8:9">
      <c r="H25" t="s">
        <v>1030</v>
      </c>
      <c r="I25" t="s">
        <v>1031</v>
      </c>
    </row>
    <row r="26" spans="8:9">
      <c r="H26" t="s">
        <v>1032</v>
      </c>
      <c r="I26" t="s">
        <v>1033</v>
      </c>
    </row>
    <row r="27" spans="8:9">
      <c r="H27" t="s">
        <v>1034</v>
      </c>
      <c r="I27" t="s">
        <v>1035</v>
      </c>
    </row>
    <row r="28" spans="8:9">
      <c r="H28" t="s">
        <v>1036</v>
      </c>
      <c r="I28" t="s">
        <v>1037</v>
      </c>
    </row>
    <row r="29" spans="8:9">
      <c r="H29" t="s">
        <v>1038</v>
      </c>
      <c r="I29" t="s">
        <v>1039</v>
      </c>
    </row>
    <row r="30" spans="8:9">
      <c r="H30" t="s">
        <v>1040</v>
      </c>
      <c r="I30" t="s">
        <v>1041</v>
      </c>
    </row>
    <row r="31" spans="8:9">
      <c r="H31" t="s">
        <v>1042</v>
      </c>
      <c r="I31" t="s">
        <v>1043</v>
      </c>
    </row>
    <row r="32" spans="8:9">
      <c r="H32" t="s">
        <v>1044</v>
      </c>
      <c r="I32" t="s">
        <v>1045</v>
      </c>
    </row>
    <row r="33" spans="8:9">
      <c r="H33" t="s">
        <v>1046</v>
      </c>
      <c r="I33" t="s">
        <v>1047</v>
      </c>
    </row>
    <row r="34" spans="8:9">
      <c r="H34" t="s">
        <v>1048</v>
      </c>
      <c r="I34" t="s">
        <v>1049</v>
      </c>
    </row>
    <row r="35" spans="8:9">
      <c r="H35" t="s">
        <v>1050</v>
      </c>
      <c r="I35" t="s">
        <v>1051</v>
      </c>
    </row>
    <row r="36" spans="8:9">
      <c r="H36" t="s">
        <v>1052</v>
      </c>
      <c r="I36" t="s">
        <v>1053</v>
      </c>
    </row>
    <row r="37" spans="8:9">
      <c r="H37" t="s">
        <v>1054</v>
      </c>
      <c r="I37" t="s">
        <v>1055</v>
      </c>
    </row>
    <row r="38" spans="8:9">
      <c r="H38" t="s">
        <v>1056</v>
      </c>
      <c r="I38" t="s">
        <v>1057</v>
      </c>
    </row>
    <row r="39" spans="8:9">
      <c r="H39" t="s">
        <v>1058</v>
      </c>
      <c r="I39" t="s">
        <v>1059</v>
      </c>
    </row>
    <row r="40" spans="8:9">
      <c r="H40" t="s">
        <v>1060</v>
      </c>
      <c r="I40" t="s">
        <v>1061</v>
      </c>
    </row>
    <row r="41" spans="8:9">
      <c r="H41" t="s">
        <v>1062</v>
      </c>
      <c r="I41" t="s">
        <v>1063</v>
      </c>
    </row>
    <row r="42" spans="8:9">
      <c r="H42" t="s">
        <v>1064</v>
      </c>
      <c r="I42" t="s">
        <v>1065</v>
      </c>
    </row>
    <row r="43" spans="8:9">
      <c r="H43" t="s">
        <v>1066</v>
      </c>
      <c r="I43" t="s">
        <v>1067</v>
      </c>
    </row>
    <row r="44" spans="8:9">
      <c r="H44" t="s">
        <v>1068</v>
      </c>
      <c r="I44" t="s">
        <v>1069</v>
      </c>
    </row>
    <row r="45" spans="8:9">
      <c r="H45" t="s">
        <v>1070</v>
      </c>
      <c r="I45" t="s">
        <v>1071</v>
      </c>
    </row>
    <row r="46" spans="8:9">
      <c r="H46" t="s">
        <v>1072</v>
      </c>
      <c r="I46" t="s">
        <v>1073</v>
      </c>
    </row>
    <row r="47" spans="8:9">
      <c r="H47" t="s">
        <v>1074</v>
      </c>
      <c r="I47" t="s">
        <v>1075</v>
      </c>
    </row>
    <row r="48" spans="8:9">
      <c r="H48" t="s">
        <v>1076</v>
      </c>
      <c r="I48" t="s">
        <v>1077</v>
      </c>
    </row>
    <row r="49" spans="8:9">
      <c r="H49" t="s">
        <v>1078</v>
      </c>
      <c r="I49" t="s">
        <v>1079</v>
      </c>
    </row>
    <row r="50" spans="8:9">
      <c r="H50" t="s">
        <v>1080</v>
      </c>
      <c r="I50" t="s">
        <v>1081</v>
      </c>
    </row>
    <row r="51" spans="8:9">
      <c r="H51" t="s">
        <v>1082</v>
      </c>
      <c r="I51" t="s">
        <v>1083</v>
      </c>
    </row>
    <row r="52" spans="8:9">
      <c r="H52" t="s">
        <v>1084</v>
      </c>
      <c r="I52" t="s">
        <v>1085</v>
      </c>
    </row>
    <row r="53" spans="8:9">
      <c r="H53" t="s">
        <v>1086</v>
      </c>
      <c r="I53" t="s">
        <v>1087</v>
      </c>
    </row>
    <row r="54" spans="8:9">
      <c r="H54" t="s">
        <v>1088</v>
      </c>
      <c r="I54" t="s">
        <v>1089</v>
      </c>
    </row>
    <row r="55" spans="8:9">
      <c r="H55" t="s">
        <v>1090</v>
      </c>
      <c r="I55" t="s">
        <v>1091</v>
      </c>
    </row>
    <row r="56" spans="8:9">
      <c r="H56" t="s">
        <v>1092</v>
      </c>
      <c r="I56" t="s">
        <v>1093</v>
      </c>
    </row>
    <row r="57" spans="8:9">
      <c r="H57" t="s">
        <v>1094</v>
      </c>
      <c r="I57" t="s">
        <v>1095</v>
      </c>
    </row>
    <row r="58" spans="8:9">
      <c r="H58" t="s">
        <v>1096</v>
      </c>
      <c r="I58" t="s">
        <v>1097</v>
      </c>
    </row>
    <row r="59" spans="8:9">
      <c r="H59" t="s">
        <v>1098</v>
      </c>
      <c r="I59" t="s">
        <v>1099</v>
      </c>
    </row>
    <row r="60" spans="8:9">
      <c r="H60" t="s">
        <v>1100</v>
      </c>
      <c r="I60" t="s">
        <v>1101</v>
      </c>
    </row>
    <row r="61" spans="8:9">
      <c r="H61" t="s">
        <v>1102</v>
      </c>
      <c r="I61" t="s">
        <v>1103</v>
      </c>
    </row>
    <row r="62" spans="8:9">
      <c r="H62" t="s">
        <v>1104</v>
      </c>
      <c r="I62" t="s">
        <v>1105</v>
      </c>
    </row>
    <row r="63" spans="8:9">
      <c r="H63" t="s">
        <v>1106</v>
      </c>
      <c r="I63" t="s">
        <v>1107</v>
      </c>
    </row>
    <row r="64" spans="8:9">
      <c r="H64" t="s">
        <v>1108</v>
      </c>
      <c r="I64" t="s">
        <v>1109</v>
      </c>
    </row>
    <row r="65" spans="8:9">
      <c r="H65" t="s">
        <v>1110</v>
      </c>
      <c r="I65" t="s">
        <v>1111</v>
      </c>
    </row>
    <row r="66" spans="8:9">
      <c r="H66" t="s">
        <v>1112</v>
      </c>
      <c r="I66" t="s">
        <v>1113</v>
      </c>
    </row>
    <row r="67" spans="8:9">
      <c r="H67" t="s">
        <v>1114</v>
      </c>
      <c r="I67" t="s">
        <v>1115</v>
      </c>
    </row>
    <row r="68" spans="8:9">
      <c r="H68" t="s">
        <v>1116</v>
      </c>
      <c r="I68" t="s">
        <v>1117</v>
      </c>
    </row>
    <row r="69" spans="8:9">
      <c r="H69" t="s">
        <v>1118</v>
      </c>
      <c r="I69" t="s">
        <v>1119</v>
      </c>
    </row>
    <row r="70" spans="8:9">
      <c r="H70" t="s">
        <v>1120</v>
      </c>
      <c r="I70" t="s">
        <v>1121</v>
      </c>
    </row>
    <row r="71" spans="8:9">
      <c r="H71" t="s">
        <v>1122</v>
      </c>
      <c r="I71" t="s">
        <v>1123</v>
      </c>
    </row>
    <row r="72" spans="8:9">
      <c r="H72" t="s">
        <v>1124</v>
      </c>
      <c r="I72" t="s">
        <v>1125</v>
      </c>
    </row>
    <row r="73" spans="8:9">
      <c r="H73" t="s">
        <v>1126</v>
      </c>
      <c r="I73" t="s">
        <v>1127</v>
      </c>
    </row>
    <row r="74" spans="8:9">
      <c r="H74" t="s">
        <v>1128</v>
      </c>
      <c r="I74" t="s">
        <v>1129</v>
      </c>
    </row>
    <row r="75" spans="8:9">
      <c r="H75" t="s">
        <v>1130</v>
      </c>
      <c r="I75" t="s">
        <v>1131</v>
      </c>
    </row>
    <row r="76" spans="8:9">
      <c r="H76" t="s">
        <v>1132</v>
      </c>
      <c r="I76" t="s">
        <v>1133</v>
      </c>
    </row>
    <row r="77" spans="8:9">
      <c r="H77" t="s">
        <v>1134</v>
      </c>
      <c r="I77" t="s">
        <v>1135</v>
      </c>
    </row>
    <row r="78" spans="8:9">
      <c r="H78" t="s">
        <v>1136</v>
      </c>
      <c r="I78" t="s">
        <v>1137</v>
      </c>
    </row>
    <row r="79" spans="8:9">
      <c r="H79" t="s">
        <v>1138</v>
      </c>
      <c r="I79" t="s">
        <v>1139</v>
      </c>
    </row>
    <row r="80" spans="8:9">
      <c r="H80" t="s">
        <v>1140</v>
      </c>
      <c r="I80" t="s">
        <v>1141</v>
      </c>
    </row>
    <row r="81" spans="8:9">
      <c r="H81" t="s">
        <v>1142</v>
      </c>
      <c r="I81" t="s">
        <v>1143</v>
      </c>
    </row>
    <row r="82" spans="8:9">
      <c r="H82" t="s">
        <v>1144</v>
      </c>
      <c r="I82" t="s">
        <v>1145</v>
      </c>
    </row>
    <row r="83" spans="8:9">
      <c r="H83" t="s">
        <v>1146</v>
      </c>
      <c r="I83" t="s">
        <v>1147</v>
      </c>
    </row>
    <row r="84" spans="8:9">
      <c r="H84" t="s">
        <v>1148</v>
      </c>
      <c r="I84" t="s">
        <v>1149</v>
      </c>
    </row>
    <row r="85" spans="8:9">
      <c r="H85" t="s">
        <v>1150</v>
      </c>
      <c r="I85" t="s">
        <v>1151</v>
      </c>
    </row>
    <row r="86" spans="8:9">
      <c r="H86" t="s">
        <v>1152</v>
      </c>
      <c r="I86" t="s">
        <v>1153</v>
      </c>
    </row>
    <row r="87" spans="8:9">
      <c r="H87" t="s">
        <v>1154</v>
      </c>
      <c r="I87" t="s">
        <v>1155</v>
      </c>
    </row>
    <row r="88" spans="8:9">
      <c r="H88" t="s">
        <v>1156</v>
      </c>
      <c r="I88" t="s">
        <v>1157</v>
      </c>
    </row>
    <row r="89" spans="8:9">
      <c r="H89" t="s">
        <v>1158</v>
      </c>
      <c r="I89" t="s">
        <v>1159</v>
      </c>
    </row>
    <row r="90" spans="8:9">
      <c r="H90" t="s">
        <v>1160</v>
      </c>
      <c r="I90" t="s">
        <v>1161</v>
      </c>
    </row>
    <row r="91" spans="8:9">
      <c r="H91" t="s">
        <v>1162</v>
      </c>
      <c r="I91" t="s">
        <v>1163</v>
      </c>
    </row>
    <row r="92" spans="8:9">
      <c r="H92" t="s">
        <v>1164</v>
      </c>
      <c r="I92" t="s">
        <v>1165</v>
      </c>
    </row>
    <row r="93" spans="8:9">
      <c r="H93" t="s">
        <v>1166</v>
      </c>
      <c r="I93" t="s">
        <v>1167</v>
      </c>
    </row>
    <row r="94" spans="8:9">
      <c r="H94" t="s">
        <v>1168</v>
      </c>
      <c r="I94" t="s">
        <v>1169</v>
      </c>
    </row>
    <row r="95" spans="8:9">
      <c r="H95" t="s">
        <v>1170</v>
      </c>
      <c r="I95" t="s">
        <v>1171</v>
      </c>
    </row>
    <row r="96" spans="8:9">
      <c r="H96" t="s">
        <v>1172</v>
      </c>
      <c r="I96" t="s">
        <v>1173</v>
      </c>
    </row>
    <row r="97" spans="8:9">
      <c r="H97" t="s">
        <v>1174</v>
      </c>
      <c r="I97" t="s">
        <v>1175</v>
      </c>
    </row>
    <row r="98" spans="8:9">
      <c r="H98" t="s">
        <v>1176</v>
      </c>
      <c r="I98" t="s">
        <v>1177</v>
      </c>
    </row>
    <row r="99" spans="8:9">
      <c r="H99" t="s">
        <v>1178</v>
      </c>
      <c r="I99" t="s">
        <v>1179</v>
      </c>
    </row>
    <row r="100" spans="8:9">
      <c r="H100" t="s">
        <v>1180</v>
      </c>
      <c r="I100" t="s">
        <v>1181</v>
      </c>
    </row>
    <row r="101" spans="8:9">
      <c r="H101" t="s">
        <v>1182</v>
      </c>
      <c r="I101" t="s">
        <v>1183</v>
      </c>
    </row>
    <row r="102" spans="8:9">
      <c r="H102" t="s">
        <v>1184</v>
      </c>
      <c r="I102" t="s">
        <v>1185</v>
      </c>
    </row>
    <row r="103" spans="8:9">
      <c r="H103" t="s">
        <v>1186</v>
      </c>
      <c r="I103" t="s">
        <v>1187</v>
      </c>
    </row>
    <row r="104" spans="8:9">
      <c r="H104" t="s">
        <v>1188</v>
      </c>
      <c r="I104" t="s">
        <v>1189</v>
      </c>
    </row>
    <row r="105" spans="8:9">
      <c r="H105" t="s">
        <v>1190</v>
      </c>
      <c r="I105" t="s">
        <v>1191</v>
      </c>
    </row>
    <row r="106" spans="8:9">
      <c r="H106" t="s">
        <v>1192</v>
      </c>
      <c r="I106" t="s">
        <v>1193</v>
      </c>
    </row>
    <row r="107" spans="8:9">
      <c r="H107" t="s">
        <v>1194</v>
      </c>
      <c r="I107" t="s">
        <v>1195</v>
      </c>
    </row>
    <row r="108" spans="8:9">
      <c r="H108" t="s">
        <v>1196</v>
      </c>
      <c r="I108" t="s">
        <v>1197</v>
      </c>
    </row>
    <row r="109" spans="8:9">
      <c r="H109" t="s">
        <v>1198</v>
      </c>
      <c r="I109" t="s">
        <v>1199</v>
      </c>
    </row>
    <row r="110" spans="8:9">
      <c r="H110" t="s">
        <v>1200</v>
      </c>
      <c r="I110" t="s">
        <v>1201</v>
      </c>
    </row>
    <row r="111" spans="8:9">
      <c r="H111" t="s">
        <v>1202</v>
      </c>
      <c r="I111" t="s">
        <v>1203</v>
      </c>
    </row>
    <row r="112" spans="8:9">
      <c r="H112" t="s">
        <v>1204</v>
      </c>
      <c r="I112" t="s">
        <v>1205</v>
      </c>
    </row>
    <row r="113" spans="8:9">
      <c r="H113" t="s">
        <v>1206</v>
      </c>
      <c r="I113" t="s">
        <v>1207</v>
      </c>
    </row>
    <row r="114" spans="8:9">
      <c r="H114" t="s">
        <v>1208</v>
      </c>
      <c r="I114" t="s">
        <v>1209</v>
      </c>
    </row>
    <row r="115" spans="8:9">
      <c r="H115" t="s">
        <v>1210</v>
      </c>
      <c r="I115" t="s">
        <v>1211</v>
      </c>
    </row>
    <row r="116" spans="8:9">
      <c r="H116" t="s">
        <v>1212</v>
      </c>
      <c r="I116" t="s">
        <v>1213</v>
      </c>
    </row>
    <row r="117" spans="8:9">
      <c r="H117" t="s">
        <v>1214</v>
      </c>
      <c r="I117" t="s">
        <v>1215</v>
      </c>
    </row>
    <row r="118" spans="8:9">
      <c r="H118" t="s">
        <v>1216</v>
      </c>
      <c r="I118" t="s">
        <v>1217</v>
      </c>
    </row>
    <row r="119" spans="9:9">
      <c r="I119" t="s">
        <v>1218</v>
      </c>
    </row>
    <row r="120" spans="9:9">
      <c r="I120" t="s">
        <v>1219</v>
      </c>
    </row>
    <row r="121" spans="9:9">
      <c r="I121" t="s">
        <v>1220</v>
      </c>
    </row>
    <row r="122" spans="9:9">
      <c r="I122" t="s">
        <v>1221</v>
      </c>
    </row>
    <row r="123" spans="9:9">
      <c r="I123" t="s">
        <v>1222</v>
      </c>
    </row>
    <row r="124" spans="9:9">
      <c r="I124" t="s">
        <v>1223</v>
      </c>
    </row>
    <row r="125" spans="9:9">
      <c r="I125" t="s">
        <v>1224</v>
      </c>
    </row>
    <row r="126" spans="9:9">
      <c r="I126" t="s">
        <v>1225</v>
      </c>
    </row>
    <row r="127" spans="9:9">
      <c r="I127" t="s">
        <v>1226</v>
      </c>
    </row>
    <row r="128" spans="9:9">
      <c r="I128" t="s">
        <v>1227</v>
      </c>
    </row>
    <row r="129" spans="9:9">
      <c r="I129" t="s">
        <v>1228</v>
      </c>
    </row>
    <row r="130" spans="9:9">
      <c r="I130" t="s">
        <v>1229</v>
      </c>
    </row>
    <row r="131" spans="9:9">
      <c r="I131" t="s">
        <v>1230</v>
      </c>
    </row>
    <row r="132" spans="9:9">
      <c r="I132" t="s">
        <v>1231</v>
      </c>
    </row>
    <row r="133" spans="9:9">
      <c r="I133" t="s">
        <v>1232</v>
      </c>
    </row>
    <row r="134" spans="9:9">
      <c r="I134" t="s">
        <v>1233</v>
      </c>
    </row>
    <row r="135" spans="9:9">
      <c r="I135" t="s">
        <v>1234</v>
      </c>
    </row>
    <row r="136" spans="9:9">
      <c r="I136" t="s">
        <v>1235</v>
      </c>
    </row>
    <row r="137" spans="9:9">
      <c r="I137" t="s">
        <v>1236</v>
      </c>
    </row>
    <row r="138" spans="9:9">
      <c r="I138" t="s">
        <v>1237</v>
      </c>
    </row>
    <row r="139" spans="9:9">
      <c r="I139" t="s">
        <v>1238</v>
      </c>
    </row>
    <row r="140" spans="9:9">
      <c r="I140" t="s">
        <v>1239</v>
      </c>
    </row>
    <row r="141" spans="9:9">
      <c r="I141" t="s">
        <v>1240</v>
      </c>
    </row>
    <row r="142" spans="9:9">
      <c r="I142" t="s">
        <v>1241</v>
      </c>
    </row>
    <row r="143" spans="9:9">
      <c r="I143" t="s">
        <v>1242</v>
      </c>
    </row>
    <row r="144" spans="9:9">
      <c r="I144" t="s">
        <v>1243</v>
      </c>
    </row>
    <row r="145" spans="9:9">
      <c r="I145" t="s">
        <v>1244</v>
      </c>
    </row>
    <row r="146" spans="9:9">
      <c r="I146" t="s">
        <v>1245</v>
      </c>
    </row>
    <row r="147" spans="9:9">
      <c r="I147" t="s">
        <v>1246</v>
      </c>
    </row>
    <row r="148" spans="9:9">
      <c r="I148" t="s">
        <v>1247</v>
      </c>
    </row>
    <row r="149" spans="9:9">
      <c r="I149" t="s">
        <v>1248</v>
      </c>
    </row>
    <row r="150" spans="9:9">
      <c r="I150" t="s">
        <v>1249</v>
      </c>
    </row>
    <row r="151" spans="9:9">
      <c r="I151" t="s">
        <v>1250</v>
      </c>
    </row>
    <row r="152" spans="9:9">
      <c r="I152" t="s">
        <v>1251</v>
      </c>
    </row>
    <row r="153" spans="9:9">
      <c r="I153" t="s">
        <v>1252</v>
      </c>
    </row>
    <row r="154" spans="9:9">
      <c r="I154" t="s">
        <v>1253</v>
      </c>
    </row>
    <row r="155" spans="9:9">
      <c r="I155" t="s">
        <v>1254</v>
      </c>
    </row>
    <row r="156" spans="9:9">
      <c r="I156" t="s">
        <v>1255</v>
      </c>
    </row>
    <row r="157" spans="9:9">
      <c r="I157" t="s">
        <v>1256</v>
      </c>
    </row>
    <row r="158" spans="9:9">
      <c r="I158" t="s">
        <v>1257</v>
      </c>
    </row>
    <row r="159" spans="9:9">
      <c r="I159" t="s">
        <v>1258</v>
      </c>
    </row>
    <row r="160" spans="9:9">
      <c r="I160" t="s">
        <v>1259</v>
      </c>
    </row>
    <row r="161" spans="9:9">
      <c r="I161" t="s">
        <v>1260</v>
      </c>
    </row>
    <row r="162" spans="9:9">
      <c r="I162" t="s">
        <v>1261</v>
      </c>
    </row>
    <row r="163" spans="9:9">
      <c r="I163" t="s">
        <v>1262</v>
      </c>
    </row>
    <row r="164" spans="9:9">
      <c r="I164" t="s">
        <v>1263</v>
      </c>
    </row>
    <row r="165" spans="9:9">
      <c r="I165" t="s">
        <v>1264</v>
      </c>
    </row>
    <row r="166" spans="9:9">
      <c r="I166" t="s">
        <v>1265</v>
      </c>
    </row>
    <row r="167" spans="9:9">
      <c r="I167" t="s">
        <v>1266</v>
      </c>
    </row>
    <row r="168" spans="9:9">
      <c r="I168" t="s">
        <v>1267</v>
      </c>
    </row>
    <row r="169" spans="9:9">
      <c r="I169" t="s">
        <v>1268</v>
      </c>
    </row>
    <row r="170" spans="9:9">
      <c r="I170" t="s">
        <v>1269</v>
      </c>
    </row>
    <row r="171" spans="9:9">
      <c r="I171" t="s">
        <v>1270</v>
      </c>
    </row>
    <row r="172" spans="9:9">
      <c r="I172" t="s">
        <v>1271</v>
      </c>
    </row>
    <row r="173" spans="9:9">
      <c r="I173" t="s">
        <v>1272</v>
      </c>
    </row>
    <row r="174" spans="9:9">
      <c r="I174" t="s">
        <v>1273</v>
      </c>
    </row>
    <row r="175" spans="9:9">
      <c r="I175" t="s">
        <v>1274</v>
      </c>
    </row>
    <row r="176" spans="9:9">
      <c r="I176" t="s">
        <v>1275</v>
      </c>
    </row>
    <row r="177" spans="9:9">
      <c r="I177" t="s">
        <v>1276</v>
      </c>
    </row>
    <row r="178" spans="9:9">
      <c r="I178" t="s">
        <v>1277</v>
      </c>
    </row>
    <row r="179" spans="9:9">
      <c r="I179" t="s">
        <v>1278</v>
      </c>
    </row>
    <row r="180" spans="9:9">
      <c r="I180" t="s">
        <v>1279</v>
      </c>
    </row>
    <row r="181" spans="9:9">
      <c r="I181" t="s">
        <v>1280</v>
      </c>
    </row>
    <row r="182" spans="9:9">
      <c r="I182" t="s">
        <v>1281</v>
      </c>
    </row>
    <row r="183" spans="9:9">
      <c r="I183" t="s">
        <v>1282</v>
      </c>
    </row>
    <row r="184" spans="9:9">
      <c r="I184" t="s">
        <v>1283</v>
      </c>
    </row>
    <row r="185" spans="9:9">
      <c r="I185" t="s">
        <v>1284</v>
      </c>
    </row>
    <row r="186" spans="9:9">
      <c r="I186" t="s">
        <v>1285</v>
      </c>
    </row>
    <row r="187" spans="9:9">
      <c r="I187" t="s">
        <v>1286</v>
      </c>
    </row>
    <row r="188" spans="9:9">
      <c r="I188" t="s">
        <v>1287</v>
      </c>
    </row>
    <row r="189" spans="9:9">
      <c r="I189" t="s">
        <v>1288</v>
      </c>
    </row>
    <row r="190" spans="9:9">
      <c r="I190" t="s">
        <v>1289</v>
      </c>
    </row>
    <row r="191" spans="9:9">
      <c r="I191" t="s">
        <v>1290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8"/>
  <sheetViews>
    <sheetView workbookViewId="0">
      <pane xSplit="4" ySplit="1" topLeftCell="E13" activePane="bottomRight" state="frozen"/>
      <selection/>
      <selection pane="topRight"/>
      <selection pane="bottomLeft"/>
      <selection pane="bottomRight" activeCell="D29" sqref="D29"/>
    </sheetView>
  </sheetViews>
  <sheetFormatPr defaultColWidth="9" defaultRowHeight="13.5"/>
  <cols>
    <col min="1" max="3" width="3.225" style="380" customWidth="1"/>
    <col min="4" max="4" width="32.775" style="380" customWidth="1"/>
    <col min="5" max="5" width="24.5583333333333" style="380" customWidth="1"/>
    <col min="6" max="6" width="23.6666666666667" style="380" customWidth="1"/>
    <col min="7" max="7" width="23.225" style="380" customWidth="1"/>
    <col min="8" max="10" width="18.775" style="380" customWidth="1"/>
    <col min="11" max="16384" width="9" style="380"/>
  </cols>
  <sheetData>
    <row r="1" ht="27" spans="1:10">
      <c r="A1" s="381" t="s">
        <v>180</v>
      </c>
      <c r="B1" s="381"/>
      <c r="C1" s="381"/>
      <c r="D1" s="381"/>
      <c r="E1" s="381"/>
      <c r="F1" s="381"/>
      <c r="G1" s="381"/>
      <c r="H1" s="381"/>
      <c r="I1" s="381"/>
      <c r="J1" s="381"/>
    </row>
    <row r="2" s="378" customFormat="1" ht="14.25" spans="10:10">
      <c r="J2" s="382" t="s">
        <v>181</v>
      </c>
    </row>
    <row r="3" s="378" customFormat="1" ht="14.25" spans="1:10">
      <c r="A3" s="382" t="s">
        <v>1</v>
      </c>
      <c r="J3" s="382" t="s">
        <v>2</v>
      </c>
    </row>
    <row r="4" s="378" customFormat="1" ht="19.5" customHeight="1" spans="1:10">
      <c r="A4" s="383" t="s">
        <v>5</v>
      </c>
      <c r="B4" s="383"/>
      <c r="C4" s="383"/>
      <c r="D4" s="383"/>
      <c r="E4" s="392" t="s">
        <v>98</v>
      </c>
      <c r="F4" s="392" t="s">
        <v>182</v>
      </c>
      <c r="G4" s="392" t="s">
        <v>183</v>
      </c>
      <c r="H4" s="392" t="s">
        <v>184</v>
      </c>
      <c r="I4" s="392" t="s">
        <v>185</v>
      </c>
      <c r="J4" s="392" t="s">
        <v>186</v>
      </c>
    </row>
    <row r="5" s="378" customFormat="1" ht="19.5" customHeight="1" spans="1:10">
      <c r="A5" s="392" t="s">
        <v>121</v>
      </c>
      <c r="B5" s="392"/>
      <c r="C5" s="392"/>
      <c r="D5" s="383" t="s">
        <v>122</v>
      </c>
      <c r="E5" s="392"/>
      <c r="F5" s="392"/>
      <c r="G5" s="392"/>
      <c r="H5" s="392"/>
      <c r="I5" s="392"/>
      <c r="J5" s="392"/>
    </row>
    <row r="6" s="378" customFormat="1" ht="19.5" customHeight="1" spans="1:10">
      <c r="A6" s="392"/>
      <c r="B6" s="392"/>
      <c r="C6" s="392"/>
      <c r="D6" s="383"/>
      <c r="E6" s="392"/>
      <c r="F6" s="392"/>
      <c r="G6" s="392"/>
      <c r="H6" s="392"/>
      <c r="I6" s="392"/>
      <c r="J6" s="392"/>
    </row>
    <row r="7" s="378" customFormat="1" ht="19.5" customHeight="1" spans="1:10">
      <c r="A7" s="392"/>
      <c r="B7" s="392"/>
      <c r="C7" s="392"/>
      <c r="D7" s="383"/>
      <c r="E7" s="392"/>
      <c r="F7" s="392"/>
      <c r="G7" s="392"/>
      <c r="H7" s="392"/>
      <c r="I7" s="392"/>
      <c r="J7" s="392"/>
    </row>
    <row r="8" s="378" customFormat="1" ht="19.5" customHeight="1" spans="1:10">
      <c r="A8" s="383" t="s">
        <v>125</v>
      </c>
      <c r="B8" s="383" t="s">
        <v>126</v>
      </c>
      <c r="C8" s="383" t="s">
        <v>127</v>
      </c>
      <c r="D8" s="383" t="s">
        <v>9</v>
      </c>
      <c r="E8" s="392" t="s">
        <v>10</v>
      </c>
      <c r="F8" s="392" t="s">
        <v>11</v>
      </c>
      <c r="G8" s="392" t="s">
        <v>19</v>
      </c>
      <c r="H8" s="392" t="s">
        <v>23</v>
      </c>
      <c r="I8" s="392" t="s">
        <v>27</v>
      </c>
      <c r="J8" s="392" t="s">
        <v>31</v>
      </c>
    </row>
    <row r="9" s="378" customFormat="1" ht="19.5" customHeight="1" spans="1:10">
      <c r="A9" s="383"/>
      <c r="B9" s="383"/>
      <c r="C9" s="383"/>
      <c r="D9" s="383" t="s">
        <v>128</v>
      </c>
      <c r="E9" s="385">
        <v>34201763.07</v>
      </c>
      <c r="F9" s="385">
        <v>29500703.1</v>
      </c>
      <c r="G9" s="385">
        <v>4701059.97</v>
      </c>
      <c r="H9" s="385"/>
      <c r="I9" s="385"/>
      <c r="J9" s="385"/>
    </row>
    <row r="10" s="378" customFormat="1" ht="19.5" customHeight="1" spans="1:10">
      <c r="A10" s="384" t="s">
        <v>129</v>
      </c>
      <c r="B10" s="384"/>
      <c r="C10" s="384"/>
      <c r="D10" s="384" t="s">
        <v>130</v>
      </c>
      <c r="E10" s="385">
        <v>24996755.31</v>
      </c>
      <c r="F10" s="385">
        <v>20551817.81</v>
      </c>
      <c r="G10" s="385">
        <v>4444937.5</v>
      </c>
      <c r="H10" s="385"/>
      <c r="I10" s="385"/>
      <c r="J10" s="385"/>
    </row>
    <row r="11" s="378" customFormat="1" ht="19.5" customHeight="1" spans="1:10">
      <c r="A11" s="384" t="s">
        <v>131</v>
      </c>
      <c r="B11" s="384"/>
      <c r="C11" s="384"/>
      <c r="D11" s="384" t="s">
        <v>132</v>
      </c>
      <c r="E11" s="385">
        <v>24665013.07</v>
      </c>
      <c r="F11" s="385">
        <v>20551817.81</v>
      </c>
      <c r="G11" s="385">
        <v>4113195.26</v>
      </c>
      <c r="H11" s="385"/>
      <c r="I11" s="385"/>
      <c r="J11" s="385"/>
    </row>
    <row r="12" s="378" customFormat="1" ht="19.5" customHeight="1" spans="1:10">
      <c r="A12" s="384" t="s">
        <v>133</v>
      </c>
      <c r="B12" s="384"/>
      <c r="C12" s="384"/>
      <c r="D12" s="384" t="s">
        <v>134</v>
      </c>
      <c r="E12" s="385">
        <v>366910.55</v>
      </c>
      <c r="F12" s="385">
        <v>126485.09</v>
      </c>
      <c r="G12" s="385">
        <v>240425.46</v>
      </c>
      <c r="H12" s="385"/>
      <c r="I12" s="385"/>
      <c r="J12" s="385"/>
    </row>
    <row r="13" s="378" customFormat="1" ht="19.5" customHeight="1" spans="1:10">
      <c r="A13" s="384" t="s">
        <v>135</v>
      </c>
      <c r="B13" s="384"/>
      <c r="C13" s="384"/>
      <c r="D13" s="384" t="s">
        <v>136</v>
      </c>
      <c r="E13" s="385">
        <v>16586330.21</v>
      </c>
      <c r="F13" s="385">
        <v>14021655.83</v>
      </c>
      <c r="G13" s="385">
        <v>2564674.38</v>
      </c>
      <c r="H13" s="385"/>
      <c r="I13" s="385"/>
      <c r="J13" s="385"/>
    </row>
    <row r="14" s="378" customFormat="1" ht="19.5" customHeight="1" spans="1:10">
      <c r="A14" s="384" t="s">
        <v>137</v>
      </c>
      <c r="B14" s="384"/>
      <c r="C14" s="384"/>
      <c r="D14" s="384" t="s">
        <v>138</v>
      </c>
      <c r="E14" s="385">
        <v>7711772.31</v>
      </c>
      <c r="F14" s="385">
        <v>6403676.89</v>
      </c>
      <c r="G14" s="385">
        <v>1308095.42</v>
      </c>
      <c r="H14" s="385"/>
      <c r="I14" s="385"/>
      <c r="J14" s="385"/>
    </row>
    <row r="15" s="378" customFormat="1" ht="19.5" customHeight="1" spans="1:10">
      <c r="A15" s="384" t="s">
        <v>139</v>
      </c>
      <c r="B15" s="384"/>
      <c r="C15" s="384"/>
      <c r="D15" s="384" t="s">
        <v>140</v>
      </c>
      <c r="E15" s="385">
        <v>331742.24</v>
      </c>
      <c r="F15" s="385"/>
      <c r="G15" s="385">
        <v>331742.24</v>
      </c>
      <c r="H15" s="385"/>
      <c r="I15" s="385"/>
      <c r="J15" s="385"/>
    </row>
    <row r="16" s="378" customFormat="1" ht="19.5" customHeight="1" spans="1:10">
      <c r="A16" s="384" t="s">
        <v>141</v>
      </c>
      <c r="B16" s="384"/>
      <c r="C16" s="384"/>
      <c r="D16" s="384" t="s">
        <v>142</v>
      </c>
      <c r="E16" s="385">
        <v>331742.24</v>
      </c>
      <c r="F16" s="385"/>
      <c r="G16" s="385">
        <v>331742.24</v>
      </c>
      <c r="H16" s="385"/>
      <c r="I16" s="385"/>
      <c r="J16" s="385"/>
    </row>
    <row r="17" s="378" customFormat="1" ht="19.5" customHeight="1" spans="1:10">
      <c r="A17" s="384" t="s">
        <v>143</v>
      </c>
      <c r="B17" s="384"/>
      <c r="C17" s="384"/>
      <c r="D17" s="384" t="s">
        <v>144</v>
      </c>
      <c r="E17" s="385">
        <v>5635476.36</v>
      </c>
      <c r="F17" s="385">
        <v>5399975.56</v>
      </c>
      <c r="G17" s="385">
        <v>235500.8</v>
      </c>
      <c r="H17" s="385"/>
      <c r="I17" s="385"/>
      <c r="J17" s="385"/>
    </row>
    <row r="18" s="378" customFormat="1" ht="19.5" customHeight="1" spans="1:10">
      <c r="A18" s="384" t="s">
        <v>145</v>
      </c>
      <c r="B18" s="384"/>
      <c r="C18" s="384"/>
      <c r="D18" s="384" t="s">
        <v>146</v>
      </c>
      <c r="E18" s="385">
        <v>5399975.56</v>
      </c>
      <c r="F18" s="385">
        <v>5399975.56</v>
      </c>
      <c r="G18" s="385"/>
      <c r="H18" s="385"/>
      <c r="I18" s="385"/>
      <c r="J18" s="385"/>
    </row>
    <row r="19" s="378" customFormat="1" ht="19.5" customHeight="1" spans="1:10">
      <c r="A19" s="384" t="s">
        <v>147</v>
      </c>
      <c r="B19" s="384"/>
      <c r="C19" s="384"/>
      <c r="D19" s="384" t="s">
        <v>148</v>
      </c>
      <c r="E19" s="385">
        <v>2111133.56</v>
      </c>
      <c r="F19" s="385">
        <v>2111133.56</v>
      </c>
      <c r="G19" s="385"/>
      <c r="H19" s="385"/>
      <c r="I19" s="385"/>
      <c r="J19" s="385"/>
    </row>
    <row r="20" s="378" customFormat="1" ht="19.5" customHeight="1" spans="1:10">
      <c r="A20" s="384" t="s">
        <v>149</v>
      </c>
      <c r="B20" s="384"/>
      <c r="C20" s="384"/>
      <c r="D20" s="384" t="s">
        <v>150</v>
      </c>
      <c r="E20" s="385">
        <v>2760398.72</v>
      </c>
      <c r="F20" s="385">
        <v>2760398.72</v>
      </c>
      <c r="G20" s="385"/>
      <c r="H20" s="385"/>
      <c r="I20" s="385"/>
      <c r="J20" s="385"/>
    </row>
    <row r="21" s="378" customFormat="1" ht="19.5" customHeight="1" spans="1:10">
      <c r="A21" s="384" t="s">
        <v>151</v>
      </c>
      <c r="B21" s="384"/>
      <c r="C21" s="384"/>
      <c r="D21" s="384" t="s">
        <v>152</v>
      </c>
      <c r="E21" s="385">
        <v>528443.28</v>
      </c>
      <c r="F21" s="385">
        <v>528443.28</v>
      </c>
      <c r="G21" s="385"/>
      <c r="H21" s="385"/>
      <c r="I21" s="385"/>
      <c r="J21" s="385"/>
    </row>
    <row r="22" s="378" customFormat="1" ht="19.5" customHeight="1" spans="1:10">
      <c r="A22" s="384" t="s">
        <v>153</v>
      </c>
      <c r="B22" s="384"/>
      <c r="C22" s="384"/>
      <c r="D22" s="384" t="s">
        <v>154</v>
      </c>
      <c r="E22" s="385">
        <v>235500.8</v>
      </c>
      <c r="F22" s="385"/>
      <c r="G22" s="385">
        <v>235500.8</v>
      </c>
      <c r="H22" s="385"/>
      <c r="I22" s="385"/>
      <c r="J22" s="385"/>
    </row>
    <row r="23" s="378" customFormat="1" ht="19.5" customHeight="1" spans="1:10">
      <c r="A23" s="384" t="s">
        <v>155</v>
      </c>
      <c r="B23" s="384"/>
      <c r="C23" s="384"/>
      <c r="D23" s="384" t="s">
        <v>156</v>
      </c>
      <c r="E23" s="385">
        <v>235500.8</v>
      </c>
      <c r="F23" s="385"/>
      <c r="G23" s="385">
        <v>235500.8</v>
      </c>
      <c r="H23" s="385"/>
      <c r="I23" s="385"/>
      <c r="J23" s="385"/>
    </row>
    <row r="24" s="378" customFormat="1" ht="19.5" customHeight="1" spans="1:10">
      <c r="A24" s="384" t="s">
        <v>157</v>
      </c>
      <c r="B24" s="384"/>
      <c r="C24" s="384"/>
      <c r="D24" s="384" t="s">
        <v>158</v>
      </c>
      <c r="E24" s="385">
        <v>1853175.73</v>
      </c>
      <c r="F24" s="385">
        <v>1853175.73</v>
      </c>
      <c r="G24" s="385"/>
      <c r="H24" s="385"/>
      <c r="I24" s="385"/>
      <c r="J24" s="385"/>
    </row>
    <row r="25" s="378" customFormat="1" ht="19.5" customHeight="1" spans="1:10">
      <c r="A25" s="384" t="s">
        <v>159</v>
      </c>
      <c r="B25" s="384"/>
      <c r="C25" s="384"/>
      <c r="D25" s="384" t="s">
        <v>160</v>
      </c>
      <c r="E25" s="385">
        <v>1853175.73</v>
      </c>
      <c r="F25" s="385">
        <v>1853175.73</v>
      </c>
      <c r="G25" s="385"/>
      <c r="H25" s="385"/>
      <c r="I25" s="385"/>
      <c r="J25" s="385"/>
    </row>
    <row r="26" s="378" customFormat="1" ht="19.5" customHeight="1" spans="1:10">
      <c r="A26" s="384" t="s">
        <v>161</v>
      </c>
      <c r="B26" s="384"/>
      <c r="C26" s="384"/>
      <c r="D26" s="384" t="s">
        <v>162</v>
      </c>
      <c r="E26" s="385">
        <v>937613.68</v>
      </c>
      <c r="F26" s="385">
        <v>937613.68</v>
      </c>
      <c r="G26" s="385"/>
      <c r="H26" s="385"/>
      <c r="I26" s="385"/>
      <c r="J26" s="385"/>
    </row>
    <row r="27" s="378" customFormat="1" ht="19.5" customHeight="1" spans="1:10">
      <c r="A27" s="384" t="s">
        <v>163</v>
      </c>
      <c r="B27" s="384"/>
      <c r="C27" s="384"/>
      <c r="D27" s="384" t="s">
        <v>164</v>
      </c>
      <c r="E27" s="385">
        <v>774594.2</v>
      </c>
      <c r="F27" s="385">
        <v>774594.2</v>
      </c>
      <c r="G27" s="385"/>
      <c r="H27" s="385"/>
      <c r="I27" s="385"/>
      <c r="J27" s="385"/>
    </row>
    <row r="28" s="378" customFormat="1" ht="19.5" customHeight="1" spans="1:10">
      <c r="A28" s="384" t="s">
        <v>165</v>
      </c>
      <c r="B28" s="384"/>
      <c r="C28" s="384"/>
      <c r="D28" s="384" t="s">
        <v>166</v>
      </c>
      <c r="E28" s="385">
        <v>140967.85</v>
      </c>
      <c r="F28" s="385">
        <v>140967.85</v>
      </c>
      <c r="G28" s="385"/>
      <c r="H28" s="385"/>
      <c r="I28" s="385"/>
      <c r="J28" s="385"/>
    </row>
    <row r="29" s="378" customFormat="1" ht="19.5" customHeight="1" spans="1:10">
      <c r="A29" s="384" t="s">
        <v>187</v>
      </c>
      <c r="B29" s="384"/>
      <c r="C29" s="384"/>
      <c r="D29" s="384" t="s">
        <v>188</v>
      </c>
      <c r="E29" s="385">
        <v>3143.1</v>
      </c>
      <c r="F29" s="385"/>
      <c r="G29" s="385">
        <v>3143.1</v>
      </c>
      <c r="H29" s="385"/>
      <c r="I29" s="385"/>
      <c r="J29" s="385"/>
    </row>
    <row r="30" s="378" customFormat="1" ht="19.5" customHeight="1" spans="1:10">
      <c r="A30" s="384" t="s">
        <v>189</v>
      </c>
      <c r="B30" s="384"/>
      <c r="C30" s="384"/>
      <c r="D30" s="384" t="s">
        <v>190</v>
      </c>
      <c r="E30" s="385">
        <v>3143.1</v>
      </c>
      <c r="F30" s="385"/>
      <c r="G30" s="385">
        <v>3143.1</v>
      </c>
      <c r="H30" s="385"/>
      <c r="I30" s="385"/>
      <c r="J30" s="385"/>
    </row>
    <row r="31" s="378" customFormat="1" ht="19.5" customHeight="1" spans="1:10">
      <c r="A31" s="384" t="s">
        <v>191</v>
      </c>
      <c r="B31" s="384"/>
      <c r="C31" s="384"/>
      <c r="D31" s="384" t="s">
        <v>192</v>
      </c>
      <c r="E31" s="385">
        <v>3143.1</v>
      </c>
      <c r="F31" s="385"/>
      <c r="G31" s="385">
        <v>3143.1</v>
      </c>
      <c r="H31" s="385"/>
      <c r="I31" s="385"/>
      <c r="J31" s="385"/>
    </row>
    <row r="32" s="378" customFormat="1" ht="19.5" customHeight="1" spans="1:10">
      <c r="A32" s="384" t="s">
        <v>167</v>
      </c>
      <c r="B32" s="384"/>
      <c r="C32" s="384"/>
      <c r="D32" s="384" t="s">
        <v>168</v>
      </c>
      <c r="E32" s="385">
        <v>1695734</v>
      </c>
      <c r="F32" s="385">
        <v>1695734</v>
      </c>
      <c r="G32" s="385"/>
      <c r="H32" s="385"/>
      <c r="I32" s="385"/>
      <c r="J32" s="385"/>
    </row>
    <row r="33" s="378" customFormat="1" ht="19.5" customHeight="1" spans="1:10">
      <c r="A33" s="384" t="s">
        <v>169</v>
      </c>
      <c r="B33" s="384"/>
      <c r="C33" s="384"/>
      <c r="D33" s="384" t="s">
        <v>170</v>
      </c>
      <c r="E33" s="385">
        <v>1695734</v>
      </c>
      <c r="F33" s="385">
        <v>1695734</v>
      </c>
      <c r="G33" s="385"/>
      <c r="H33" s="385"/>
      <c r="I33" s="385"/>
      <c r="J33" s="385"/>
    </row>
    <row r="34" s="378" customFormat="1" ht="19.5" customHeight="1" spans="1:10">
      <c r="A34" s="384" t="s">
        <v>171</v>
      </c>
      <c r="B34" s="384"/>
      <c r="C34" s="384"/>
      <c r="D34" s="384" t="s">
        <v>172</v>
      </c>
      <c r="E34" s="385">
        <v>1695734</v>
      </c>
      <c r="F34" s="385">
        <v>1695734</v>
      </c>
      <c r="G34" s="385"/>
      <c r="H34" s="385"/>
      <c r="I34" s="385"/>
      <c r="J34" s="385"/>
    </row>
    <row r="35" s="378" customFormat="1" ht="19.5" customHeight="1" spans="1:10">
      <c r="A35" s="384" t="s">
        <v>173</v>
      </c>
      <c r="B35" s="384"/>
      <c r="C35" s="384"/>
      <c r="D35" s="384" t="s">
        <v>174</v>
      </c>
      <c r="E35" s="385">
        <v>17478.57</v>
      </c>
      <c r="F35" s="385"/>
      <c r="G35" s="385">
        <v>17478.57</v>
      </c>
      <c r="H35" s="385"/>
      <c r="I35" s="385"/>
      <c r="J35" s="385"/>
    </row>
    <row r="36" s="378" customFormat="1" ht="19.5" customHeight="1" spans="1:10">
      <c r="A36" s="384" t="s">
        <v>175</v>
      </c>
      <c r="B36" s="384"/>
      <c r="C36" s="384"/>
      <c r="D36" s="384" t="s">
        <v>176</v>
      </c>
      <c r="E36" s="385">
        <v>17478.57</v>
      </c>
      <c r="F36" s="385"/>
      <c r="G36" s="385">
        <v>17478.57</v>
      </c>
      <c r="H36" s="385"/>
      <c r="I36" s="385"/>
      <c r="J36" s="385"/>
    </row>
    <row r="37" s="378" customFormat="1" ht="19.5" customHeight="1" spans="1:10">
      <c r="A37" s="384" t="s">
        <v>177</v>
      </c>
      <c r="B37" s="384"/>
      <c r="C37" s="384"/>
      <c r="D37" s="384" t="s">
        <v>178</v>
      </c>
      <c r="E37" s="385">
        <v>17478.57</v>
      </c>
      <c r="F37" s="385"/>
      <c r="G37" s="385">
        <v>17478.57</v>
      </c>
      <c r="H37" s="385"/>
      <c r="I37" s="385"/>
      <c r="J37" s="385"/>
    </row>
    <row r="38" s="378" customFormat="1" ht="19.5" customHeight="1" spans="1:10">
      <c r="A38" s="384" t="s">
        <v>193</v>
      </c>
      <c r="B38" s="384"/>
      <c r="C38" s="384"/>
      <c r="D38" s="384"/>
      <c r="E38" s="384"/>
      <c r="F38" s="384"/>
      <c r="G38" s="384"/>
      <c r="H38" s="384"/>
      <c r="I38" s="384"/>
      <c r="J38" s="384"/>
    </row>
  </sheetData>
  <mergeCells count="4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1" topLeftCell="A2" activePane="bottomLeft" state="frozen"/>
      <selection/>
      <selection pane="bottomLeft" activeCell="G20" sqref="G20"/>
    </sheetView>
  </sheetViews>
  <sheetFormatPr defaultColWidth="9" defaultRowHeight="13.5"/>
  <cols>
    <col min="1" max="1" width="32.6666666666667" style="380" customWidth="1"/>
    <col min="2" max="2" width="4.775" style="380" customWidth="1"/>
    <col min="3" max="3" width="20.8916666666667" style="380" customWidth="1"/>
    <col min="4" max="4" width="32.6666666666667" style="380" customWidth="1"/>
    <col min="5" max="5" width="4.775" style="380" customWidth="1"/>
    <col min="6" max="6" width="22.4416666666667" style="380" customWidth="1"/>
    <col min="7" max="7" width="20.775" style="380" customWidth="1"/>
    <col min="8" max="8" width="21.6666666666667" style="380" customWidth="1"/>
    <col min="9" max="9" width="18.775" style="380" customWidth="1"/>
    <col min="10" max="16384" width="9" style="380"/>
  </cols>
  <sheetData>
    <row r="1" ht="27" spans="1:9">
      <c r="A1" s="381" t="s">
        <v>194</v>
      </c>
      <c r="B1" s="381"/>
      <c r="C1" s="381"/>
      <c r="D1" s="381"/>
      <c r="E1" s="381"/>
      <c r="F1" s="381"/>
      <c r="G1" s="381"/>
      <c r="H1" s="381"/>
      <c r="I1" s="381"/>
    </row>
    <row r="2" s="378" customFormat="1" ht="14.25" spans="9:9">
      <c r="I2" s="382" t="s">
        <v>195</v>
      </c>
    </row>
    <row r="3" s="378" customFormat="1" ht="14.25" spans="1:9">
      <c r="A3" s="382" t="s">
        <v>1</v>
      </c>
      <c r="I3" s="382" t="s">
        <v>2</v>
      </c>
    </row>
    <row r="4" s="378" customFormat="1" ht="19.5" customHeight="1" spans="1:9">
      <c r="A4" s="383" t="s">
        <v>196</v>
      </c>
      <c r="B4" s="383"/>
      <c r="C4" s="383"/>
      <c r="D4" s="383" t="s">
        <v>197</v>
      </c>
      <c r="E4" s="383"/>
      <c r="F4" s="383"/>
      <c r="G4" s="383"/>
      <c r="H4" s="383"/>
      <c r="I4" s="383"/>
    </row>
    <row r="5" s="378" customFormat="1" ht="19.5" customHeight="1" spans="1:9">
      <c r="A5" s="392" t="s">
        <v>198</v>
      </c>
      <c r="B5" s="392" t="s">
        <v>6</v>
      </c>
      <c r="C5" s="392" t="s">
        <v>199</v>
      </c>
      <c r="D5" s="392" t="s">
        <v>200</v>
      </c>
      <c r="E5" s="392" t="s">
        <v>6</v>
      </c>
      <c r="F5" s="383" t="s">
        <v>128</v>
      </c>
      <c r="G5" s="392" t="s">
        <v>201</v>
      </c>
      <c r="H5" s="392" t="s">
        <v>202</v>
      </c>
      <c r="I5" s="392" t="s">
        <v>203</v>
      </c>
    </row>
    <row r="6" s="378" customFormat="1" ht="19.5" customHeight="1" spans="1:9">
      <c r="A6" s="392"/>
      <c r="B6" s="392"/>
      <c r="C6" s="392"/>
      <c r="D6" s="392"/>
      <c r="E6" s="392"/>
      <c r="F6" s="383"/>
      <c r="G6" s="392"/>
      <c r="H6" s="392"/>
      <c r="I6" s="392"/>
    </row>
    <row r="7" s="378" customFormat="1" ht="19.5" customHeight="1" spans="1:9">
      <c r="A7" s="383" t="s">
        <v>204</v>
      </c>
      <c r="B7" s="383"/>
      <c r="C7" s="383" t="s">
        <v>10</v>
      </c>
      <c r="D7" s="383" t="s">
        <v>204</v>
      </c>
      <c r="E7" s="383"/>
      <c r="F7" s="383" t="s">
        <v>11</v>
      </c>
      <c r="G7" s="383" t="s">
        <v>19</v>
      </c>
      <c r="H7" s="383" t="s">
        <v>23</v>
      </c>
      <c r="I7" s="383" t="s">
        <v>27</v>
      </c>
    </row>
    <row r="8" s="378" customFormat="1" ht="19.5" customHeight="1" spans="1:9">
      <c r="A8" s="384" t="s">
        <v>205</v>
      </c>
      <c r="B8" s="383" t="s">
        <v>10</v>
      </c>
      <c r="C8" s="385">
        <v>34009431.67</v>
      </c>
      <c r="D8" s="384" t="s">
        <v>13</v>
      </c>
      <c r="E8" s="383" t="s">
        <v>21</v>
      </c>
      <c r="F8" s="385"/>
      <c r="G8" s="385"/>
      <c r="H8" s="385"/>
      <c r="I8" s="385"/>
    </row>
    <row r="9" s="378" customFormat="1" ht="19.5" customHeight="1" spans="1:9">
      <c r="A9" s="384" t="s">
        <v>206</v>
      </c>
      <c r="B9" s="383" t="s">
        <v>11</v>
      </c>
      <c r="C9" s="385">
        <v>4266.55</v>
      </c>
      <c r="D9" s="384" t="s">
        <v>16</v>
      </c>
      <c r="E9" s="383" t="s">
        <v>25</v>
      </c>
      <c r="F9" s="385"/>
      <c r="G9" s="385"/>
      <c r="H9" s="385"/>
      <c r="I9" s="385"/>
    </row>
    <row r="10" s="378" customFormat="1" ht="19.5" customHeight="1" spans="1:9">
      <c r="A10" s="384" t="s">
        <v>207</v>
      </c>
      <c r="B10" s="383" t="s">
        <v>19</v>
      </c>
      <c r="C10" s="385"/>
      <c r="D10" s="384" t="s">
        <v>20</v>
      </c>
      <c r="E10" s="383" t="s">
        <v>29</v>
      </c>
      <c r="F10" s="385"/>
      <c r="G10" s="385"/>
      <c r="H10" s="385"/>
      <c r="I10" s="385"/>
    </row>
    <row r="11" s="378" customFormat="1" ht="19.5" customHeight="1" spans="1:9">
      <c r="A11" s="384"/>
      <c r="B11" s="383" t="s">
        <v>23</v>
      </c>
      <c r="C11" s="400"/>
      <c r="D11" s="384" t="s">
        <v>24</v>
      </c>
      <c r="E11" s="383" t="s">
        <v>33</v>
      </c>
      <c r="F11" s="385"/>
      <c r="G11" s="385"/>
      <c r="H11" s="385"/>
      <c r="I11" s="385"/>
    </row>
    <row r="12" s="378" customFormat="1" ht="19.5" customHeight="1" spans="1:9">
      <c r="A12" s="384"/>
      <c r="B12" s="383" t="s">
        <v>27</v>
      </c>
      <c r="C12" s="400"/>
      <c r="D12" s="384" t="s">
        <v>28</v>
      </c>
      <c r="E12" s="383" t="s">
        <v>37</v>
      </c>
      <c r="F12" s="385">
        <v>24994555.31</v>
      </c>
      <c r="G12" s="385">
        <v>24994555.31</v>
      </c>
      <c r="H12" s="385"/>
      <c r="I12" s="385"/>
    </row>
    <row r="13" s="378" customFormat="1" ht="19.5" customHeight="1" spans="1:9">
      <c r="A13" s="384"/>
      <c r="B13" s="383" t="s">
        <v>31</v>
      </c>
      <c r="C13" s="400"/>
      <c r="D13" s="384" t="s">
        <v>32</v>
      </c>
      <c r="E13" s="383" t="s">
        <v>41</v>
      </c>
      <c r="F13" s="385"/>
      <c r="G13" s="385"/>
      <c r="H13" s="385"/>
      <c r="I13" s="385"/>
    </row>
    <row r="14" s="378" customFormat="1" ht="19.5" customHeight="1" spans="1:9">
      <c r="A14" s="384"/>
      <c r="B14" s="383" t="s">
        <v>35</v>
      </c>
      <c r="C14" s="400"/>
      <c r="D14" s="384" t="s">
        <v>36</v>
      </c>
      <c r="E14" s="383" t="s">
        <v>44</v>
      </c>
      <c r="F14" s="385"/>
      <c r="G14" s="385"/>
      <c r="H14" s="385"/>
      <c r="I14" s="385"/>
    </row>
    <row r="15" s="378" customFormat="1" ht="19.5" customHeight="1" spans="1:9">
      <c r="A15" s="384"/>
      <c r="B15" s="383" t="s">
        <v>39</v>
      </c>
      <c r="C15" s="400"/>
      <c r="D15" s="384" t="s">
        <v>40</v>
      </c>
      <c r="E15" s="383" t="s">
        <v>47</v>
      </c>
      <c r="F15" s="385">
        <v>5635476.36</v>
      </c>
      <c r="G15" s="385">
        <v>5635476.36</v>
      </c>
      <c r="H15" s="385"/>
      <c r="I15" s="385"/>
    </row>
    <row r="16" s="378" customFormat="1" ht="19.5" customHeight="1" spans="1:9">
      <c r="A16" s="384"/>
      <c r="B16" s="383" t="s">
        <v>42</v>
      </c>
      <c r="C16" s="400"/>
      <c r="D16" s="384" t="s">
        <v>43</v>
      </c>
      <c r="E16" s="383" t="s">
        <v>50</v>
      </c>
      <c r="F16" s="385">
        <v>1853175.73</v>
      </c>
      <c r="G16" s="385">
        <v>1853175.73</v>
      </c>
      <c r="H16" s="385"/>
      <c r="I16" s="385"/>
    </row>
    <row r="17" s="378" customFormat="1" ht="19.5" customHeight="1" spans="1:9">
      <c r="A17" s="384"/>
      <c r="B17" s="383" t="s">
        <v>45</v>
      </c>
      <c r="C17" s="400"/>
      <c r="D17" s="384" t="s">
        <v>46</v>
      </c>
      <c r="E17" s="383" t="s">
        <v>53</v>
      </c>
      <c r="F17" s="385"/>
      <c r="G17" s="385"/>
      <c r="H17" s="385"/>
      <c r="I17" s="385"/>
    </row>
    <row r="18" s="378" customFormat="1" ht="19.5" customHeight="1" spans="1:9">
      <c r="A18" s="384"/>
      <c r="B18" s="383" t="s">
        <v>48</v>
      </c>
      <c r="C18" s="400"/>
      <c r="D18" s="384" t="s">
        <v>49</v>
      </c>
      <c r="E18" s="383" t="s">
        <v>56</v>
      </c>
      <c r="F18" s="385">
        <v>3143.1</v>
      </c>
      <c r="G18" s="385"/>
      <c r="H18" s="385">
        <v>3143.1</v>
      </c>
      <c r="I18" s="385"/>
    </row>
    <row r="19" s="378" customFormat="1" ht="19.5" customHeight="1" spans="1:9">
      <c r="A19" s="384"/>
      <c r="B19" s="383" t="s">
        <v>51</v>
      </c>
      <c r="C19" s="400"/>
      <c r="D19" s="384" t="s">
        <v>52</v>
      </c>
      <c r="E19" s="383" t="s">
        <v>59</v>
      </c>
      <c r="F19" s="385"/>
      <c r="G19" s="385"/>
      <c r="H19" s="385"/>
      <c r="I19" s="385"/>
    </row>
    <row r="20" s="378" customFormat="1" ht="19.5" customHeight="1" spans="1:9">
      <c r="A20" s="384"/>
      <c r="B20" s="383" t="s">
        <v>54</v>
      </c>
      <c r="C20" s="400"/>
      <c r="D20" s="384" t="s">
        <v>55</v>
      </c>
      <c r="E20" s="383" t="s">
        <v>62</v>
      </c>
      <c r="F20" s="385"/>
      <c r="G20" s="385"/>
      <c r="H20" s="385"/>
      <c r="I20" s="385"/>
    </row>
    <row r="21" s="378" customFormat="1" ht="19.5" customHeight="1" spans="1:9">
      <c r="A21" s="384"/>
      <c r="B21" s="383" t="s">
        <v>57</v>
      </c>
      <c r="C21" s="400"/>
      <c r="D21" s="384" t="s">
        <v>58</v>
      </c>
      <c r="E21" s="383" t="s">
        <v>65</v>
      </c>
      <c r="F21" s="385"/>
      <c r="G21" s="385"/>
      <c r="H21" s="385"/>
      <c r="I21" s="385"/>
    </row>
    <row r="22" s="378" customFormat="1" ht="19.5" customHeight="1" spans="1:9">
      <c r="A22" s="384"/>
      <c r="B22" s="383" t="s">
        <v>60</v>
      </c>
      <c r="C22" s="400"/>
      <c r="D22" s="384" t="s">
        <v>61</v>
      </c>
      <c r="E22" s="383" t="s">
        <v>68</v>
      </c>
      <c r="F22" s="385"/>
      <c r="G22" s="385"/>
      <c r="H22" s="385"/>
      <c r="I22" s="385"/>
    </row>
    <row r="23" s="378" customFormat="1" ht="19.5" customHeight="1" spans="1:9">
      <c r="A23" s="384"/>
      <c r="B23" s="383" t="s">
        <v>63</v>
      </c>
      <c r="C23" s="400"/>
      <c r="D23" s="384" t="s">
        <v>64</v>
      </c>
      <c r="E23" s="383" t="s">
        <v>71</v>
      </c>
      <c r="F23" s="385"/>
      <c r="G23" s="385"/>
      <c r="H23" s="385"/>
      <c r="I23" s="385"/>
    </row>
    <row r="24" s="378" customFormat="1" ht="19.5" customHeight="1" spans="1:9">
      <c r="A24" s="384"/>
      <c r="B24" s="383" t="s">
        <v>66</v>
      </c>
      <c r="C24" s="400"/>
      <c r="D24" s="384" t="s">
        <v>67</v>
      </c>
      <c r="E24" s="383" t="s">
        <v>74</v>
      </c>
      <c r="F24" s="385"/>
      <c r="G24" s="385"/>
      <c r="H24" s="385"/>
      <c r="I24" s="385"/>
    </row>
    <row r="25" s="378" customFormat="1" ht="19.5" customHeight="1" spans="1:9">
      <c r="A25" s="384"/>
      <c r="B25" s="383" t="s">
        <v>69</v>
      </c>
      <c r="C25" s="400"/>
      <c r="D25" s="384" t="s">
        <v>70</v>
      </c>
      <c r="E25" s="383" t="s">
        <v>77</v>
      </c>
      <c r="F25" s="385"/>
      <c r="G25" s="385"/>
      <c r="H25" s="385"/>
      <c r="I25" s="385"/>
    </row>
    <row r="26" s="378" customFormat="1" ht="19.5" customHeight="1" spans="1:9">
      <c r="A26" s="384"/>
      <c r="B26" s="383" t="s">
        <v>72</v>
      </c>
      <c r="C26" s="400"/>
      <c r="D26" s="384" t="s">
        <v>73</v>
      </c>
      <c r="E26" s="383" t="s">
        <v>80</v>
      </c>
      <c r="F26" s="385">
        <v>1695734</v>
      </c>
      <c r="G26" s="385">
        <v>1695734</v>
      </c>
      <c r="H26" s="385"/>
      <c r="I26" s="385"/>
    </row>
    <row r="27" s="378" customFormat="1" ht="19.5" customHeight="1" spans="1:9">
      <c r="A27" s="384"/>
      <c r="B27" s="383" t="s">
        <v>75</v>
      </c>
      <c r="C27" s="400"/>
      <c r="D27" s="384" t="s">
        <v>76</v>
      </c>
      <c r="E27" s="383" t="s">
        <v>83</v>
      </c>
      <c r="F27" s="385"/>
      <c r="G27" s="385"/>
      <c r="H27" s="385"/>
      <c r="I27" s="385"/>
    </row>
    <row r="28" s="378" customFormat="1" ht="19.5" customHeight="1" spans="1:9">
      <c r="A28" s="384"/>
      <c r="B28" s="383" t="s">
        <v>78</v>
      </c>
      <c r="C28" s="400"/>
      <c r="D28" s="384" t="s">
        <v>79</v>
      </c>
      <c r="E28" s="383" t="s">
        <v>86</v>
      </c>
      <c r="F28" s="385"/>
      <c r="G28" s="385"/>
      <c r="H28" s="385"/>
      <c r="I28" s="385"/>
    </row>
    <row r="29" s="378" customFormat="1" ht="19.5" customHeight="1" spans="1:9">
      <c r="A29" s="384"/>
      <c r="B29" s="383" t="s">
        <v>81</v>
      </c>
      <c r="C29" s="400"/>
      <c r="D29" s="384" t="s">
        <v>82</v>
      </c>
      <c r="E29" s="383" t="s">
        <v>89</v>
      </c>
      <c r="F29" s="385"/>
      <c r="G29" s="385"/>
      <c r="H29" s="385"/>
      <c r="I29" s="385"/>
    </row>
    <row r="30" s="378" customFormat="1" ht="19.5" customHeight="1" spans="1:9">
      <c r="A30" s="384"/>
      <c r="B30" s="383" t="s">
        <v>84</v>
      </c>
      <c r="C30" s="400"/>
      <c r="D30" s="384" t="s">
        <v>85</v>
      </c>
      <c r="E30" s="383" t="s">
        <v>92</v>
      </c>
      <c r="F30" s="385">
        <v>17478.57</v>
      </c>
      <c r="G30" s="385"/>
      <c r="H30" s="385">
        <v>17478.57</v>
      </c>
      <c r="I30" s="385"/>
    </row>
    <row r="31" s="378" customFormat="1" ht="19.5" customHeight="1" spans="1:9">
      <c r="A31" s="384"/>
      <c r="B31" s="383" t="s">
        <v>87</v>
      </c>
      <c r="C31" s="400"/>
      <c r="D31" s="384" t="s">
        <v>88</v>
      </c>
      <c r="E31" s="383" t="s">
        <v>95</v>
      </c>
      <c r="F31" s="385"/>
      <c r="G31" s="385"/>
      <c r="H31" s="385"/>
      <c r="I31" s="385"/>
    </row>
    <row r="32" s="378" customFormat="1" ht="19.5" customHeight="1" spans="1:9">
      <c r="A32" s="384"/>
      <c r="B32" s="383" t="s">
        <v>90</v>
      </c>
      <c r="C32" s="400"/>
      <c r="D32" s="384" t="s">
        <v>91</v>
      </c>
      <c r="E32" s="383" t="s">
        <v>99</v>
      </c>
      <c r="F32" s="385"/>
      <c r="G32" s="385"/>
      <c r="H32" s="385"/>
      <c r="I32" s="385"/>
    </row>
    <row r="33" s="378" customFormat="1" ht="19.5" customHeight="1" spans="1:9">
      <c r="A33" s="384"/>
      <c r="B33" s="383" t="s">
        <v>93</v>
      </c>
      <c r="C33" s="400"/>
      <c r="D33" s="384" t="s">
        <v>94</v>
      </c>
      <c r="E33" s="383" t="s">
        <v>103</v>
      </c>
      <c r="F33" s="385"/>
      <c r="G33" s="385"/>
      <c r="H33" s="385"/>
      <c r="I33" s="385"/>
    </row>
    <row r="34" s="378" customFormat="1" ht="19.5" customHeight="1" spans="1:9">
      <c r="A34" s="383" t="s">
        <v>96</v>
      </c>
      <c r="B34" s="383" t="s">
        <v>97</v>
      </c>
      <c r="C34" s="385">
        <v>34013698.22</v>
      </c>
      <c r="D34" s="383" t="s">
        <v>98</v>
      </c>
      <c r="E34" s="383" t="s">
        <v>107</v>
      </c>
      <c r="F34" s="385">
        <v>34199563.07</v>
      </c>
      <c r="G34" s="385">
        <v>34178941.4</v>
      </c>
      <c r="H34" s="385">
        <v>20621.67</v>
      </c>
      <c r="I34" s="385"/>
    </row>
    <row r="35" s="378" customFormat="1" ht="19.5" customHeight="1" spans="1:9">
      <c r="A35" s="384" t="s">
        <v>208</v>
      </c>
      <c r="B35" s="383" t="s">
        <v>101</v>
      </c>
      <c r="C35" s="385">
        <v>910900.35</v>
      </c>
      <c r="D35" s="384" t="s">
        <v>209</v>
      </c>
      <c r="E35" s="383" t="s">
        <v>110</v>
      </c>
      <c r="F35" s="385">
        <v>725035.5</v>
      </c>
      <c r="G35" s="385">
        <v>722698.8</v>
      </c>
      <c r="H35" s="385">
        <v>2336.7</v>
      </c>
      <c r="I35" s="385"/>
    </row>
    <row r="36" s="378" customFormat="1" ht="19.5" customHeight="1" spans="1:9">
      <c r="A36" s="384" t="s">
        <v>205</v>
      </c>
      <c r="B36" s="383" t="s">
        <v>105</v>
      </c>
      <c r="C36" s="385">
        <v>892208.53</v>
      </c>
      <c r="D36" s="384"/>
      <c r="E36" s="383" t="s">
        <v>210</v>
      </c>
      <c r="F36" s="400"/>
      <c r="G36" s="400"/>
      <c r="H36" s="400"/>
      <c r="I36" s="400"/>
    </row>
    <row r="37" s="378" customFormat="1" ht="19.5" customHeight="1" spans="1:9">
      <c r="A37" s="384" t="s">
        <v>206</v>
      </c>
      <c r="B37" s="383" t="s">
        <v>109</v>
      </c>
      <c r="C37" s="385">
        <v>18691.82</v>
      </c>
      <c r="D37" s="383"/>
      <c r="E37" s="383" t="s">
        <v>211</v>
      </c>
      <c r="F37" s="400"/>
      <c r="G37" s="400"/>
      <c r="H37" s="400"/>
      <c r="I37" s="400"/>
    </row>
    <row r="38" s="378" customFormat="1" ht="19.5" customHeight="1" spans="1:9">
      <c r="A38" s="384" t="s">
        <v>207</v>
      </c>
      <c r="B38" s="383" t="s">
        <v>14</v>
      </c>
      <c r="C38" s="385"/>
      <c r="D38" s="384"/>
      <c r="E38" s="383" t="s">
        <v>212</v>
      </c>
      <c r="F38" s="400"/>
      <c r="G38" s="400"/>
      <c r="H38" s="400"/>
      <c r="I38" s="400"/>
    </row>
    <row r="39" s="378" customFormat="1" ht="19.5" customHeight="1" spans="1:9">
      <c r="A39" s="383" t="s">
        <v>108</v>
      </c>
      <c r="B39" s="383" t="s">
        <v>17</v>
      </c>
      <c r="C39" s="385">
        <v>34924598.57</v>
      </c>
      <c r="D39" s="383" t="s">
        <v>108</v>
      </c>
      <c r="E39" s="383" t="s">
        <v>213</v>
      </c>
      <c r="F39" s="385">
        <v>34924598.57</v>
      </c>
      <c r="G39" s="385">
        <v>34901640.2</v>
      </c>
      <c r="H39" s="385">
        <v>22958.37</v>
      </c>
      <c r="I39" s="385"/>
    </row>
    <row r="40" s="378" customFormat="1" ht="19.5" customHeight="1" spans="1:9">
      <c r="A40" s="384" t="s">
        <v>214</v>
      </c>
      <c r="B40" s="384"/>
      <c r="C40" s="384"/>
      <c r="D40" s="384"/>
      <c r="E40" s="384"/>
      <c r="F40" s="384"/>
      <c r="G40" s="384"/>
      <c r="H40" s="384"/>
      <c r="I40" s="384"/>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6"/>
  <sheetViews>
    <sheetView workbookViewId="0">
      <pane xSplit="4" ySplit="1" topLeftCell="J2" activePane="bottomRight" state="frozen"/>
      <selection/>
      <selection pane="topRight"/>
      <selection pane="bottomLeft"/>
      <selection pane="bottomRight" activeCell="M14" sqref="M14"/>
    </sheetView>
  </sheetViews>
  <sheetFormatPr defaultColWidth="9" defaultRowHeight="13.5"/>
  <cols>
    <col min="1" max="3" width="2.775" style="402" customWidth="1"/>
    <col min="4" max="4" width="31" style="402" customWidth="1"/>
    <col min="5" max="5" width="17.225" style="402" customWidth="1"/>
    <col min="6" max="6" width="15.8916666666667" style="402" customWidth="1"/>
    <col min="7" max="7" width="17.1083333333333" style="402" customWidth="1"/>
    <col min="8" max="11" width="18.225" style="402" customWidth="1"/>
    <col min="12" max="16" width="17.5583333333333" style="402" customWidth="1"/>
    <col min="17" max="20" width="16.6666666666667" style="402" customWidth="1"/>
    <col min="21" max="16384" width="9" style="402"/>
  </cols>
  <sheetData>
    <row r="1" ht="27" spans="1:20">
      <c r="A1" s="403" t="s">
        <v>215</v>
      </c>
      <c r="B1" s="403"/>
      <c r="C1" s="403"/>
      <c r="D1" s="403"/>
      <c r="E1" s="403"/>
      <c r="F1" s="403"/>
      <c r="G1" s="403"/>
      <c r="H1" s="403"/>
      <c r="I1" s="403"/>
      <c r="J1" s="403"/>
      <c r="K1" s="403"/>
      <c r="L1" s="403"/>
      <c r="M1" s="403"/>
      <c r="N1" s="403"/>
      <c r="O1" s="403"/>
      <c r="P1" s="403"/>
      <c r="Q1" s="403"/>
      <c r="R1" s="403"/>
      <c r="S1" s="403"/>
      <c r="T1" s="403"/>
    </row>
    <row r="2" s="401" customFormat="1" ht="14.25" spans="1:20">
      <c r="A2" s="404" t="s">
        <v>1</v>
      </c>
      <c r="T2" s="404" t="s">
        <v>2</v>
      </c>
    </row>
    <row r="3" s="401" customFormat="1" ht="19.5" customHeight="1" spans="1:20">
      <c r="A3" s="405" t="s">
        <v>5</v>
      </c>
      <c r="B3" s="405"/>
      <c r="C3" s="405"/>
      <c r="D3" s="405"/>
      <c r="E3" s="405" t="s">
        <v>216</v>
      </c>
      <c r="F3" s="405"/>
      <c r="G3" s="405"/>
      <c r="H3" s="405" t="s">
        <v>217</v>
      </c>
      <c r="I3" s="405"/>
      <c r="J3" s="405"/>
      <c r="K3" s="405" t="s">
        <v>218</v>
      </c>
      <c r="L3" s="405"/>
      <c r="M3" s="405"/>
      <c r="N3" s="405"/>
      <c r="O3" s="405"/>
      <c r="P3" s="405" t="s">
        <v>106</v>
      </c>
      <c r="Q3" s="405"/>
      <c r="R3" s="405"/>
      <c r="S3" s="405"/>
      <c r="T3" s="405"/>
    </row>
    <row r="4" s="401" customFormat="1" ht="19.5" customHeight="1" spans="1:20">
      <c r="A4" s="405" t="s">
        <v>121</v>
      </c>
      <c r="B4" s="405"/>
      <c r="C4" s="405"/>
      <c r="D4" s="405" t="s">
        <v>122</v>
      </c>
      <c r="E4" s="405" t="s">
        <v>128</v>
      </c>
      <c r="F4" s="405" t="s">
        <v>219</v>
      </c>
      <c r="G4" s="405" t="s">
        <v>220</v>
      </c>
      <c r="H4" s="405" t="s">
        <v>128</v>
      </c>
      <c r="I4" s="405" t="s">
        <v>182</v>
      </c>
      <c r="J4" s="405" t="s">
        <v>183</v>
      </c>
      <c r="K4" s="405" t="s">
        <v>128</v>
      </c>
      <c r="L4" s="405" t="s">
        <v>182</v>
      </c>
      <c r="M4" s="405"/>
      <c r="N4" s="405"/>
      <c r="O4" s="405" t="s">
        <v>183</v>
      </c>
      <c r="P4" s="405" t="s">
        <v>128</v>
      </c>
      <c r="Q4" s="405" t="s">
        <v>219</v>
      </c>
      <c r="R4" s="405" t="s">
        <v>220</v>
      </c>
      <c r="S4" s="405"/>
      <c r="T4" s="405"/>
    </row>
    <row r="5" s="401" customFormat="1" ht="19.5" customHeight="1" spans="1:20">
      <c r="A5" s="405"/>
      <c r="B5" s="405"/>
      <c r="C5" s="405"/>
      <c r="D5" s="405"/>
      <c r="E5" s="405"/>
      <c r="F5" s="405"/>
      <c r="G5" s="405"/>
      <c r="H5" s="405"/>
      <c r="I5" s="405"/>
      <c r="J5" s="405"/>
      <c r="K5" s="405"/>
      <c r="L5" s="405" t="s">
        <v>123</v>
      </c>
      <c r="M5" s="405" t="s">
        <v>221</v>
      </c>
      <c r="N5" s="405" t="s">
        <v>222</v>
      </c>
      <c r="O5" s="405"/>
      <c r="P5" s="405"/>
      <c r="Q5" s="405"/>
      <c r="R5" s="405" t="s">
        <v>123</v>
      </c>
      <c r="S5" s="405" t="s">
        <v>223</v>
      </c>
      <c r="T5" s="405" t="s">
        <v>224</v>
      </c>
    </row>
    <row r="6" s="401" customFormat="1" ht="19.5" customHeight="1" spans="1:20">
      <c r="A6" s="405"/>
      <c r="B6" s="405"/>
      <c r="C6" s="405"/>
      <c r="D6" s="405"/>
      <c r="E6" s="405"/>
      <c r="F6" s="405"/>
      <c r="G6" s="405"/>
      <c r="H6" s="405"/>
      <c r="I6" s="405"/>
      <c r="J6" s="405"/>
      <c r="K6" s="405"/>
      <c r="L6" s="405"/>
      <c r="M6" s="405"/>
      <c r="N6" s="405"/>
      <c r="O6" s="405"/>
      <c r="P6" s="405"/>
      <c r="Q6" s="405"/>
      <c r="R6" s="405"/>
      <c r="S6" s="405"/>
      <c r="T6" s="405"/>
    </row>
    <row r="7" s="401" customFormat="1" ht="19.5" customHeight="1" spans="1:20">
      <c r="A7" s="405" t="s">
        <v>125</v>
      </c>
      <c r="B7" s="405" t="s">
        <v>126</v>
      </c>
      <c r="C7" s="405" t="s">
        <v>127</v>
      </c>
      <c r="D7" s="405" t="s">
        <v>9</v>
      </c>
      <c r="E7" s="406" t="s">
        <v>10</v>
      </c>
      <c r="F7" s="406" t="s">
        <v>11</v>
      </c>
      <c r="G7" s="406" t="s">
        <v>19</v>
      </c>
      <c r="H7" s="406" t="s">
        <v>23</v>
      </c>
      <c r="I7" s="406" t="s">
        <v>27</v>
      </c>
      <c r="J7" s="406" t="s">
        <v>31</v>
      </c>
      <c r="K7" s="406" t="s">
        <v>35</v>
      </c>
      <c r="L7" s="406" t="s">
        <v>39</v>
      </c>
      <c r="M7" s="406" t="s">
        <v>42</v>
      </c>
      <c r="N7" s="406" t="s">
        <v>45</v>
      </c>
      <c r="O7" s="406" t="s">
        <v>48</v>
      </c>
      <c r="P7" s="406" t="s">
        <v>51</v>
      </c>
      <c r="Q7" s="406" t="s">
        <v>54</v>
      </c>
      <c r="R7" s="406" t="s">
        <v>57</v>
      </c>
      <c r="S7" s="406" t="s">
        <v>60</v>
      </c>
      <c r="T7" s="406" t="s">
        <v>63</v>
      </c>
    </row>
    <row r="8" s="401" customFormat="1" ht="19.5" customHeight="1" spans="1:20">
      <c r="A8" s="405"/>
      <c r="B8" s="405"/>
      <c r="C8" s="405"/>
      <c r="D8" s="405" t="s">
        <v>128</v>
      </c>
      <c r="E8" s="407">
        <v>892208.53</v>
      </c>
      <c r="F8" s="407">
        <v>361808.29</v>
      </c>
      <c r="G8" s="407">
        <v>530400.24</v>
      </c>
      <c r="H8" s="407">
        <v>34009431.67</v>
      </c>
      <c r="I8" s="407">
        <v>29296548.04</v>
      </c>
      <c r="J8" s="407">
        <v>4712883.63</v>
      </c>
      <c r="K8" s="407">
        <v>34178941.4</v>
      </c>
      <c r="L8" s="407">
        <v>29498503.1</v>
      </c>
      <c r="M8" s="407">
        <v>28220696.6</v>
      </c>
      <c r="N8" s="407">
        <v>1277806.5</v>
      </c>
      <c r="O8" s="407">
        <v>4680438.3</v>
      </c>
      <c r="P8" s="407">
        <v>722698.8</v>
      </c>
      <c r="Q8" s="407">
        <v>159853.23</v>
      </c>
      <c r="R8" s="407">
        <v>562845.57</v>
      </c>
      <c r="S8" s="407">
        <v>562845.57</v>
      </c>
      <c r="T8" s="407">
        <v>0</v>
      </c>
    </row>
    <row r="9" s="401" customFormat="1" ht="19.5" customHeight="1" spans="1:20">
      <c r="A9" s="408" t="s">
        <v>129</v>
      </c>
      <c r="B9" s="408"/>
      <c r="C9" s="408"/>
      <c r="D9" s="408" t="s">
        <v>130</v>
      </c>
      <c r="E9" s="407">
        <v>892208.53</v>
      </c>
      <c r="F9" s="407">
        <v>361808.29</v>
      </c>
      <c r="G9" s="407">
        <v>530400.24</v>
      </c>
      <c r="H9" s="407">
        <v>24825045.58</v>
      </c>
      <c r="I9" s="407">
        <v>20347662.75</v>
      </c>
      <c r="J9" s="407">
        <v>4477382.83</v>
      </c>
      <c r="K9" s="407">
        <v>24994555.31</v>
      </c>
      <c r="L9" s="407">
        <v>20549617.81</v>
      </c>
      <c r="M9" s="407">
        <v>19271811.31</v>
      </c>
      <c r="N9" s="407">
        <v>1277806.5</v>
      </c>
      <c r="O9" s="407">
        <v>4444937.5</v>
      </c>
      <c r="P9" s="407">
        <v>722698.8</v>
      </c>
      <c r="Q9" s="407">
        <v>159853.23</v>
      </c>
      <c r="R9" s="407">
        <v>562845.57</v>
      </c>
      <c r="S9" s="407">
        <v>562845.57</v>
      </c>
      <c r="T9" s="407">
        <v>0</v>
      </c>
    </row>
    <row r="10" s="401" customFormat="1" ht="19.5" customHeight="1" spans="1:20">
      <c r="A10" s="408" t="s">
        <v>131</v>
      </c>
      <c r="B10" s="408"/>
      <c r="C10" s="408"/>
      <c r="D10" s="408" t="s">
        <v>132</v>
      </c>
      <c r="E10" s="407">
        <v>836608.79</v>
      </c>
      <c r="F10" s="407">
        <v>342608.29</v>
      </c>
      <c r="G10" s="407">
        <v>494000.5</v>
      </c>
      <c r="H10" s="407">
        <v>24515966.97</v>
      </c>
      <c r="I10" s="407">
        <v>20347662.75</v>
      </c>
      <c r="J10" s="407">
        <v>4168304.22</v>
      </c>
      <c r="K10" s="407">
        <v>24662813.07</v>
      </c>
      <c r="L10" s="407">
        <v>20549617.81</v>
      </c>
      <c r="M10" s="407">
        <v>19271811.31</v>
      </c>
      <c r="N10" s="407">
        <v>1277806.5</v>
      </c>
      <c r="O10" s="407">
        <v>4113195.26</v>
      </c>
      <c r="P10" s="407">
        <v>689762.69</v>
      </c>
      <c r="Q10" s="407">
        <v>140653.23</v>
      </c>
      <c r="R10" s="407">
        <v>549109.46</v>
      </c>
      <c r="S10" s="407">
        <v>549109.46</v>
      </c>
      <c r="T10" s="407">
        <v>0</v>
      </c>
    </row>
    <row r="11" s="401" customFormat="1" ht="19.5" customHeight="1" spans="1:20">
      <c r="A11" s="408" t="s">
        <v>133</v>
      </c>
      <c r="B11" s="408"/>
      <c r="C11" s="408"/>
      <c r="D11" s="408" t="s">
        <v>134</v>
      </c>
      <c r="E11" s="407">
        <v>13370.12</v>
      </c>
      <c r="F11" s="407">
        <v>17.62</v>
      </c>
      <c r="G11" s="407">
        <v>13352.5</v>
      </c>
      <c r="H11" s="407">
        <v>447110</v>
      </c>
      <c r="I11" s="407">
        <v>128674.54</v>
      </c>
      <c r="J11" s="407">
        <v>318435.46</v>
      </c>
      <c r="K11" s="407">
        <v>366910.55</v>
      </c>
      <c r="L11" s="407">
        <v>126485.09</v>
      </c>
      <c r="M11" s="407">
        <v>0</v>
      </c>
      <c r="N11" s="407">
        <v>126485.09</v>
      </c>
      <c r="O11" s="407">
        <v>240425.46</v>
      </c>
      <c r="P11" s="407">
        <v>93569.57</v>
      </c>
      <c r="Q11" s="407">
        <v>2207.07</v>
      </c>
      <c r="R11" s="407">
        <v>91362.5</v>
      </c>
      <c r="S11" s="407">
        <v>91362.5</v>
      </c>
      <c r="T11" s="407">
        <v>0</v>
      </c>
    </row>
    <row r="12" s="401" customFormat="1" ht="19.5" customHeight="1" spans="1:20">
      <c r="A12" s="408" t="s">
        <v>135</v>
      </c>
      <c r="B12" s="408"/>
      <c r="C12" s="408"/>
      <c r="D12" s="408" t="s">
        <v>136</v>
      </c>
      <c r="E12" s="407">
        <v>503011.97</v>
      </c>
      <c r="F12" s="407">
        <v>217638.97</v>
      </c>
      <c r="G12" s="407">
        <v>285373</v>
      </c>
      <c r="H12" s="407">
        <v>16503678.27</v>
      </c>
      <c r="I12" s="407">
        <v>13928922.78</v>
      </c>
      <c r="J12" s="407">
        <v>2574755.49</v>
      </c>
      <c r="K12" s="407">
        <v>16584130.21</v>
      </c>
      <c r="L12" s="407">
        <v>14019455.83</v>
      </c>
      <c r="M12" s="407">
        <v>13255622.29</v>
      </c>
      <c r="N12" s="407">
        <v>763833.54</v>
      </c>
      <c r="O12" s="407">
        <v>2564674.38</v>
      </c>
      <c r="P12" s="407">
        <v>422560.03</v>
      </c>
      <c r="Q12" s="407">
        <v>127105.92</v>
      </c>
      <c r="R12" s="407">
        <v>295454.11</v>
      </c>
      <c r="S12" s="407">
        <v>295454.11</v>
      </c>
      <c r="T12" s="407">
        <v>0</v>
      </c>
    </row>
    <row r="13" s="401" customFormat="1" ht="19.5" customHeight="1" spans="1:20">
      <c r="A13" s="408" t="s">
        <v>137</v>
      </c>
      <c r="B13" s="408"/>
      <c r="C13" s="408"/>
      <c r="D13" s="408" t="s">
        <v>138</v>
      </c>
      <c r="E13" s="407">
        <v>320226.7</v>
      </c>
      <c r="F13" s="407">
        <v>124951.7</v>
      </c>
      <c r="G13" s="407">
        <v>195275</v>
      </c>
      <c r="H13" s="407">
        <v>7565178.7</v>
      </c>
      <c r="I13" s="407">
        <v>6290065.43</v>
      </c>
      <c r="J13" s="407">
        <v>1275113.27</v>
      </c>
      <c r="K13" s="407">
        <v>7711772.31</v>
      </c>
      <c r="L13" s="407">
        <v>6403676.89</v>
      </c>
      <c r="M13" s="407">
        <v>6016189.02</v>
      </c>
      <c r="N13" s="407">
        <v>387487.87</v>
      </c>
      <c r="O13" s="407">
        <v>1308095.42</v>
      </c>
      <c r="P13" s="407">
        <v>173633.09</v>
      </c>
      <c r="Q13" s="407">
        <v>11340.24</v>
      </c>
      <c r="R13" s="407">
        <v>162292.85</v>
      </c>
      <c r="S13" s="407">
        <v>162292.85</v>
      </c>
      <c r="T13" s="407">
        <v>0</v>
      </c>
    </row>
    <row r="14" s="401" customFormat="1" ht="19.5" customHeight="1" spans="1:20">
      <c r="A14" s="408" t="s">
        <v>225</v>
      </c>
      <c r="B14" s="408"/>
      <c r="C14" s="408"/>
      <c r="D14" s="408" t="s">
        <v>226</v>
      </c>
      <c r="E14" s="407">
        <v>19200</v>
      </c>
      <c r="F14" s="407">
        <v>19200</v>
      </c>
      <c r="G14" s="407">
        <v>0</v>
      </c>
      <c r="H14" s="407"/>
      <c r="I14" s="407"/>
      <c r="J14" s="407"/>
      <c r="K14" s="407"/>
      <c r="L14" s="407"/>
      <c r="M14" s="407"/>
      <c r="N14" s="407"/>
      <c r="O14" s="407"/>
      <c r="P14" s="407">
        <v>19200</v>
      </c>
      <c r="Q14" s="407">
        <v>19200</v>
      </c>
      <c r="R14" s="407"/>
      <c r="S14" s="407"/>
      <c r="T14" s="407"/>
    </row>
    <row r="15" s="401" customFormat="1" ht="19.5" customHeight="1" spans="1:20">
      <c r="A15" s="408" t="s">
        <v>227</v>
      </c>
      <c r="B15" s="408"/>
      <c r="C15" s="408"/>
      <c r="D15" s="408" t="s">
        <v>228</v>
      </c>
      <c r="E15" s="407">
        <v>19200</v>
      </c>
      <c r="F15" s="407">
        <v>19200</v>
      </c>
      <c r="G15" s="407">
        <v>0</v>
      </c>
      <c r="H15" s="407"/>
      <c r="I15" s="407"/>
      <c r="J15" s="407"/>
      <c r="K15" s="407"/>
      <c r="L15" s="407"/>
      <c r="M15" s="407"/>
      <c r="N15" s="407"/>
      <c r="O15" s="407"/>
      <c r="P15" s="407">
        <v>19200</v>
      </c>
      <c r="Q15" s="407">
        <v>19200</v>
      </c>
      <c r="R15" s="407"/>
      <c r="S15" s="407"/>
      <c r="T15" s="407"/>
    </row>
    <row r="16" s="401" customFormat="1" ht="19.5" customHeight="1" spans="1:20">
      <c r="A16" s="408" t="s">
        <v>139</v>
      </c>
      <c r="B16" s="408"/>
      <c r="C16" s="408"/>
      <c r="D16" s="408" t="s">
        <v>140</v>
      </c>
      <c r="E16" s="407">
        <v>36399.74</v>
      </c>
      <c r="F16" s="407">
        <v>0</v>
      </c>
      <c r="G16" s="407">
        <v>36399.74</v>
      </c>
      <c r="H16" s="407">
        <v>309078.61</v>
      </c>
      <c r="I16" s="407"/>
      <c r="J16" s="407">
        <v>309078.61</v>
      </c>
      <c r="K16" s="407">
        <v>331742.24</v>
      </c>
      <c r="L16" s="407"/>
      <c r="M16" s="407"/>
      <c r="N16" s="407"/>
      <c r="O16" s="407">
        <v>331742.24</v>
      </c>
      <c r="P16" s="407">
        <v>13736.11</v>
      </c>
      <c r="Q16" s="407">
        <v>0</v>
      </c>
      <c r="R16" s="407">
        <v>13736.11</v>
      </c>
      <c r="S16" s="407">
        <v>13736.11</v>
      </c>
      <c r="T16" s="407">
        <v>0</v>
      </c>
    </row>
    <row r="17" s="401" customFormat="1" ht="19.5" customHeight="1" spans="1:20">
      <c r="A17" s="408" t="s">
        <v>141</v>
      </c>
      <c r="B17" s="408"/>
      <c r="C17" s="408"/>
      <c r="D17" s="408" t="s">
        <v>142</v>
      </c>
      <c r="E17" s="407">
        <v>36399.74</v>
      </c>
      <c r="F17" s="407">
        <v>0</v>
      </c>
      <c r="G17" s="407">
        <v>36399.74</v>
      </c>
      <c r="H17" s="407">
        <v>309078.61</v>
      </c>
      <c r="I17" s="407"/>
      <c r="J17" s="407">
        <v>309078.61</v>
      </c>
      <c r="K17" s="407">
        <v>331742.24</v>
      </c>
      <c r="L17" s="407"/>
      <c r="M17" s="407"/>
      <c r="N17" s="407"/>
      <c r="O17" s="407">
        <v>331742.24</v>
      </c>
      <c r="P17" s="407">
        <v>13736.11</v>
      </c>
      <c r="Q17" s="407">
        <v>0</v>
      </c>
      <c r="R17" s="407">
        <v>13736.11</v>
      </c>
      <c r="S17" s="407">
        <v>13736.11</v>
      </c>
      <c r="T17" s="407">
        <v>0</v>
      </c>
    </row>
    <row r="18" s="401" customFormat="1" ht="19.5" customHeight="1" spans="1:20">
      <c r="A18" s="408" t="s">
        <v>143</v>
      </c>
      <c r="B18" s="408"/>
      <c r="C18" s="408"/>
      <c r="D18" s="408" t="s">
        <v>144</v>
      </c>
      <c r="E18" s="407">
        <v>0</v>
      </c>
      <c r="F18" s="407">
        <v>0</v>
      </c>
      <c r="G18" s="407">
        <v>0</v>
      </c>
      <c r="H18" s="407">
        <v>5635476.36</v>
      </c>
      <c r="I18" s="407">
        <v>5399975.56</v>
      </c>
      <c r="J18" s="407">
        <v>235500.8</v>
      </c>
      <c r="K18" s="407">
        <v>5635476.36</v>
      </c>
      <c r="L18" s="407">
        <v>5399975.56</v>
      </c>
      <c r="M18" s="407">
        <v>5399975.56</v>
      </c>
      <c r="N18" s="407">
        <v>0</v>
      </c>
      <c r="O18" s="407">
        <v>235500.8</v>
      </c>
      <c r="P18" s="407">
        <v>0</v>
      </c>
      <c r="Q18" s="407">
        <v>0</v>
      </c>
      <c r="R18" s="407">
        <v>0</v>
      </c>
      <c r="S18" s="407">
        <v>0</v>
      </c>
      <c r="T18" s="407">
        <v>0</v>
      </c>
    </row>
    <row r="19" s="401" customFormat="1" ht="19.5" customHeight="1" spans="1:20">
      <c r="A19" s="408" t="s">
        <v>145</v>
      </c>
      <c r="B19" s="408"/>
      <c r="C19" s="408"/>
      <c r="D19" s="408" t="s">
        <v>146</v>
      </c>
      <c r="E19" s="407">
        <v>0</v>
      </c>
      <c r="F19" s="407">
        <v>0</v>
      </c>
      <c r="G19" s="407">
        <v>0</v>
      </c>
      <c r="H19" s="407">
        <v>5399975.56</v>
      </c>
      <c r="I19" s="407">
        <v>5399975.56</v>
      </c>
      <c r="J19" s="407"/>
      <c r="K19" s="407">
        <v>5399975.56</v>
      </c>
      <c r="L19" s="407">
        <v>5399975.56</v>
      </c>
      <c r="M19" s="407">
        <v>5399975.56</v>
      </c>
      <c r="N19" s="407">
        <v>0</v>
      </c>
      <c r="O19" s="407"/>
      <c r="P19" s="407">
        <v>0</v>
      </c>
      <c r="Q19" s="407">
        <v>0</v>
      </c>
      <c r="R19" s="407">
        <v>0</v>
      </c>
      <c r="S19" s="407">
        <v>0</v>
      </c>
      <c r="T19" s="407">
        <v>0</v>
      </c>
    </row>
    <row r="20" s="401" customFormat="1" ht="19.5" customHeight="1" spans="1:20">
      <c r="A20" s="408" t="s">
        <v>147</v>
      </c>
      <c r="B20" s="408"/>
      <c r="C20" s="408"/>
      <c r="D20" s="408" t="s">
        <v>148</v>
      </c>
      <c r="E20" s="407">
        <v>0</v>
      </c>
      <c r="F20" s="407">
        <v>0</v>
      </c>
      <c r="G20" s="407">
        <v>0</v>
      </c>
      <c r="H20" s="407">
        <v>2111133.56</v>
      </c>
      <c r="I20" s="407">
        <v>2111133.56</v>
      </c>
      <c r="J20" s="407"/>
      <c r="K20" s="407">
        <v>2111133.56</v>
      </c>
      <c r="L20" s="407">
        <v>2111133.56</v>
      </c>
      <c r="M20" s="407">
        <v>2111133.56</v>
      </c>
      <c r="N20" s="407">
        <v>0</v>
      </c>
      <c r="O20" s="407"/>
      <c r="P20" s="407">
        <v>0</v>
      </c>
      <c r="Q20" s="407">
        <v>0</v>
      </c>
      <c r="R20" s="407">
        <v>0</v>
      </c>
      <c r="S20" s="407">
        <v>0</v>
      </c>
      <c r="T20" s="407">
        <v>0</v>
      </c>
    </row>
    <row r="21" s="401" customFormat="1" ht="19.5" customHeight="1" spans="1:20">
      <c r="A21" s="408" t="s">
        <v>149</v>
      </c>
      <c r="B21" s="408"/>
      <c r="C21" s="408"/>
      <c r="D21" s="408" t="s">
        <v>150</v>
      </c>
      <c r="E21" s="407">
        <v>0</v>
      </c>
      <c r="F21" s="407">
        <v>0</v>
      </c>
      <c r="G21" s="407">
        <v>0</v>
      </c>
      <c r="H21" s="407">
        <v>2760398.72</v>
      </c>
      <c r="I21" s="407">
        <v>2760398.72</v>
      </c>
      <c r="J21" s="407"/>
      <c r="K21" s="407">
        <v>2760398.72</v>
      </c>
      <c r="L21" s="407">
        <v>2760398.72</v>
      </c>
      <c r="M21" s="407">
        <v>2760398.72</v>
      </c>
      <c r="N21" s="407">
        <v>0</v>
      </c>
      <c r="O21" s="407"/>
      <c r="P21" s="407">
        <v>0</v>
      </c>
      <c r="Q21" s="407">
        <v>0</v>
      </c>
      <c r="R21" s="407">
        <v>0</v>
      </c>
      <c r="S21" s="407">
        <v>0</v>
      </c>
      <c r="T21" s="407">
        <v>0</v>
      </c>
    </row>
    <row r="22" s="401" customFormat="1" ht="19.5" customHeight="1" spans="1:20">
      <c r="A22" s="408" t="s">
        <v>151</v>
      </c>
      <c r="B22" s="408"/>
      <c r="C22" s="408"/>
      <c r="D22" s="408" t="s">
        <v>152</v>
      </c>
      <c r="E22" s="407">
        <v>0</v>
      </c>
      <c r="F22" s="407">
        <v>0</v>
      </c>
      <c r="G22" s="407">
        <v>0</v>
      </c>
      <c r="H22" s="407">
        <v>528443.28</v>
      </c>
      <c r="I22" s="407">
        <v>528443.28</v>
      </c>
      <c r="J22" s="407"/>
      <c r="K22" s="407">
        <v>528443.28</v>
      </c>
      <c r="L22" s="407">
        <v>528443.28</v>
      </c>
      <c r="M22" s="407">
        <v>528443.28</v>
      </c>
      <c r="N22" s="407">
        <v>0</v>
      </c>
      <c r="O22" s="407"/>
      <c r="P22" s="407">
        <v>0</v>
      </c>
      <c r="Q22" s="407">
        <v>0</v>
      </c>
      <c r="R22" s="407">
        <v>0</v>
      </c>
      <c r="S22" s="407">
        <v>0</v>
      </c>
      <c r="T22" s="407">
        <v>0</v>
      </c>
    </row>
    <row r="23" s="401" customFormat="1" ht="19.5" customHeight="1" spans="1:20">
      <c r="A23" s="408" t="s">
        <v>153</v>
      </c>
      <c r="B23" s="408"/>
      <c r="C23" s="408"/>
      <c r="D23" s="408" t="s">
        <v>154</v>
      </c>
      <c r="E23" s="407">
        <v>0</v>
      </c>
      <c r="F23" s="407">
        <v>0</v>
      </c>
      <c r="G23" s="407">
        <v>0</v>
      </c>
      <c r="H23" s="407">
        <v>235500.8</v>
      </c>
      <c r="I23" s="407"/>
      <c r="J23" s="407">
        <v>235500.8</v>
      </c>
      <c r="K23" s="407">
        <v>235500.8</v>
      </c>
      <c r="L23" s="407"/>
      <c r="M23" s="407"/>
      <c r="N23" s="407"/>
      <c r="O23" s="407">
        <v>235500.8</v>
      </c>
      <c r="P23" s="407">
        <v>0</v>
      </c>
      <c r="Q23" s="407">
        <v>0</v>
      </c>
      <c r="R23" s="407">
        <v>0</v>
      </c>
      <c r="S23" s="407">
        <v>0</v>
      </c>
      <c r="T23" s="407">
        <v>0</v>
      </c>
    </row>
    <row r="24" s="401" customFormat="1" ht="19.5" customHeight="1" spans="1:20">
      <c r="A24" s="408" t="s">
        <v>155</v>
      </c>
      <c r="B24" s="408"/>
      <c r="C24" s="408"/>
      <c r="D24" s="408" t="s">
        <v>156</v>
      </c>
      <c r="E24" s="407">
        <v>0</v>
      </c>
      <c r="F24" s="407">
        <v>0</v>
      </c>
      <c r="G24" s="407">
        <v>0</v>
      </c>
      <c r="H24" s="407">
        <v>235500.8</v>
      </c>
      <c r="I24" s="407"/>
      <c r="J24" s="407">
        <v>235500.8</v>
      </c>
      <c r="K24" s="407">
        <v>235500.8</v>
      </c>
      <c r="L24" s="407"/>
      <c r="M24" s="407"/>
      <c r="N24" s="407"/>
      <c r="O24" s="407">
        <v>235500.8</v>
      </c>
      <c r="P24" s="407">
        <v>0</v>
      </c>
      <c r="Q24" s="407">
        <v>0</v>
      </c>
      <c r="R24" s="407">
        <v>0</v>
      </c>
      <c r="S24" s="407">
        <v>0</v>
      </c>
      <c r="T24" s="407">
        <v>0</v>
      </c>
    </row>
    <row r="25" s="401" customFormat="1" ht="19.5" customHeight="1" spans="1:20">
      <c r="A25" s="408" t="s">
        <v>157</v>
      </c>
      <c r="B25" s="408"/>
      <c r="C25" s="408"/>
      <c r="D25" s="408" t="s">
        <v>158</v>
      </c>
      <c r="E25" s="407">
        <v>0</v>
      </c>
      <c r="F25" s="407">
        <v>0</v>
      </c>
      <c r="G25" s="407">
        <v>0</v>
      </c>
      <c r="H25" s="407">
        <v>1853175.73</v>
      </c>
      <c r="I25" s="407">
        <v>1853175.73</v>
      </c>
      <c r="J25" s="407"/>
      <c r="K25" s="407">
        <v>1853175.73</v>
      </c>
      <c r="L25" s="407">
        <v>1853175.73</v>
      </c>
      <c r="M25" s="407">
        <v>1853175.73</v>
      </c>
      <c r="N25" s="407">
        <v>0</v>
      </c>
      <c r="O25" s="407"/>
      <c r="P25" s="407">
        <v>0</v>
      </c>
      <c r="Q25" s="407">
        <v>0</v>
      </c>
      <c r="R25" s="407">
        <v>0</v>
      </c>
      <c r="S25" s="407">
        <v>0</v>
      </c>
      <c r="T25" s="407">
        <v>0</v>
      </c>
    </row>
    <row r="26" s="401" customFormat="1" ht="19.5" customHeight="1" spans="1:20">
      <c r="A26" s="408" t="s">
        <v>159</v>
      </c>
      <c r="B26" s="408"/>
      <c r="C26" s="408"/>
      <c r="D26" s="408" t="s">
        <v>160</v>
      </c>
      <c r="E26" s="407">
        <v>0</v>
      </c>
      <c r="F26" s="407">
        <v>0</v>
      </c>
      <c r="G26" s="407">
        <v>0</v>
      </c>
      <c r="H26" s="407">
        <v>1853175.73</v>
      </c>
      <c r="I26" s="407">
        <v>1853175.73</v>
      </c>
      <c r="J26" s="407"/>
      <c r="K26" s="407">
        <v>1853175.73</v>
      </c>
      <c r="L26" s="407">
        <v>1853175.73</v>
      </c>
      <c r="M26" s="407">
        <v>1853175.73</v>
      </c>
      <c r="N26" s="407">
        <v>0</v>
      </c>
      <c r="O26" s="407"/>
      <c r="P26" s="407">
        <v>0</v>
      </c>
      <c r="Q26" s="407">
        <v>0</v>
      </c>
      <c r="R26" s="407">
        <v>0</v>
      </c>
      <c r="S26" s="407">
        <v>0</v>
      </c>
      <c r="T26" s="407">
        <v>0</v>
      </c>
    </row>
    <row r="27" s="401" customFormat="1" ht="19.5" customHeight="1" spans="1:20">
      <c r="A27" s="408" t="s">
        <v>161</v>
      </c>
      <c r="B27" s="408"/>
      <c r="C27" s="408"/>
      <c r="D27" s="408" t="s">
        <v>162</v>
      </c>
      <c r="E27" s="407">
        <v>0</v>
      </c>
      <c r="F27" s="407">
        <v>0</v>
      </c>
      <c r="G27" s="407">
        <v>0</v>
      </c>
      <c r="H27" s="407">
        <v>937613.68</v>
      </c>
      <c r="I27" s="407">
        <v>937613.68</v>
      </c>
      <c r="J27" s="407"/>
      <c r="K27" s="407">
        <v>937613.68</v>
      </c>
      <c r="L27" s="407">
        <v>937613.68</v>
      </c>
      <c r="M27" s="407">
        <v>937613.68</v>
      </c>
      <c r="N27" s="407">
        <v>0</v>
      </c>
      <c r="O27" s="407"/>
      <c r="P27" s="407">
        <v>0</v>
      </c>
      <c r="Q27" s="407">
        <v>0</v>
      </c>
      <c r="R27" s="407">
        <v>0</v>
      </c>
      <c r="S27" s="407">
        <v>0</v>
      </c>
      <c r="T27" s="407">
        <v>0</v>
      </c>
    </row>
    <row r="28" s="401" customFormat="1" ht="19.5" customHeight="1" spans="1:20">
      <c r="A28" s="408" t="s">
        <v>163</v>
      </c>
      <c r="B28" s="408"/>
      <c r="C28" s="408"/>
      <c r="D28" s="408" t="s">
        <v>164</v>
      </c>
      <c r="E28" s="407">
        <v>0</v>
      </c>
      <c r="F28" s="407">
        <v>0</v>
      </c>
      <c r="G28" s="407">
        <v>0</v>
      </c>
      <c r="H28" s="407">
        <v>774594.2</v>
      </c>
      <c r="I28" s="407">
        <v>774594.2</v>
      </c>
      <c r="J28" s="407"/>
      <c r="K28" s="407">
        <v>774594.2</v>
      </c>
      <c r="L28" s="407">
        <v>774594.2</v>
      </c>
      <c r="M28" s="407">
        <v>774594.2</v>
      </c>
      <c r="N28" s="407">
        <v>0</v>
      </c>
      <c r="O28" s="407"/>
      <c r="P28" s="407">
        <v>0</v>
      </c>
      <c r="Q28" s="407">
        <v>0</v>
      </c>
      <c r="R28" s="407">
        <v>0</v>
      </c>
      <c r="S28" s="407">
        <v>0</v>
      </c>
      <c r="T28" s="407">
        <v>0</v>
      </c>
    </row>
    <row r="29" s="401" customFormat="1" ht="19.5" customHeight="1" spans="1:20">
      <c r="A29" s="408" t="s">
        <v>165</v>
      </c>
      <c r="B29" s="408"/>
      <c r="C29" s="408"/>
      <c r="D29" s="408" t="s">
        <v>166</v>
      </c>
      <c r="E29" s="407"/>
      <c r="F29" s="407"/>
      <c r="G29" s="407"/>
      <c r="H29" s="407">
        <v>140967.85</v>
      </c>
      <c r="I29" s="407">
        <v>140967.85</v>
      </c>
      <c r="J29" s="407"/>
      <c r="K29" s="407">
        <v>140967.85</v>
      </c>
      <c r="L29" s="407">
        <v>140967.85</v>
      </c>
      <c r="M29" s="407">
        <v>140967.85</v>
      </c>
      <c r="N29" s="407">
        <v>0</v>
      </c>
      <c r="O29" s="407"/>
      <c r="P29" s="407">
        <v>0</v>
      </c>
      <c r="Q29" s="407">
        <v>0</v>
      </c>
      <c r="R29" s="407">
        <v>0</v>
      </c>
      <c r="S29" s="407">
        <v>0</v>
      </c>
      <c r="T29" s="407">
        <v>0</v>
      </c>
    </row>
    <row r="30" s="401" customFormat="1" ht="19.5" customHeight="1" spans="1:20">
      <c r="A30" s="408" t="s">
        <v>229</v>
      </c>
      <c r="B30" s="408"/>
      <c r="C30" s="408"/>
      <c r="D30" s="408" t="s">
        <v>230</v>
      </c>
      <c r="E30" s="407">
        <v>0</v>
      </c>
      <c r="F30" s="407">
        <v>0</v>
      </c>
      <c r="G30" s="407">
        <v>0</v>
      </c>
      <c r="H30" s="407"/>
      <c r="I30" s="407"/>
      <c r="J30" s="407"/>
      <c r="K30" s="407"/>
      <c r="L30" s="407"/>
      <c r="M30" s="407"/>
      <c r="N30" s="407"/>
      <c r="O30" s="407"/>
      <c r="P30" s="407">
        <v>0</v>
      </c>
      <c r="Q30" s="407">
        <v>0</v>
      </c>
      <c r="R30" s="407"/>
      <c r="S30" s="407"/>
      <c r="T30" s="407"/>
    </row>
    <row r="31" s="401" customFormat="1" ht="19.5" customHeight="1" spans="1:20">
      <c r="A31" s="408" t="s">
        <v>231</v>
      </c>
      <c r="B31" s="408"/>
      <c r="C31" s="408"/>
      <c r="D31" s="408" t="s">
        <v>232</v>
      </c>
      <c r="E31" s="407">
        <v>0</v>
      </c>
      <c r="F31" s="407">
        <v>0</v>
      </c>
      <c r="G31" s="407">
        <v>0</v>
      </c>
      <c r="H31" s="407"/>
      <c r="I31" s="407"/>
      <c r="J31" s="407"/>
      <c r="K31" s="407"/>
      <c r="L31" s="407"/>
      <c r="M31" s="407"/>
      <c r="N31" s="407"/>
      <c r="O31" s="407"/>
      <c r="P31" s="407">
        <v>0</v>
      </c>
      <c r="Q31" s="407">
        <v>0</v>
      </c>
      <c r="R31" s="407"/>
      <c r="S31" s="407"/>
      <c r="T31" s="407"/>
    </row>
    <row r="32" s="401" customFormat="1" ht="19.5" customHeight="1" spans="1:20">
      <c r="A32" s="408" t="s">
        <v>233</v>
      </c>
      <c r="B32" s="408"/>
      <c r="C32" s="408"/>
      <c r="D32" s="408" t="s">
        <v>234</v>
      </c>
      <c r="E32" s="407">
        <v>0</v>
      </c>
      <c r="F32" s="407">
        <v>0</v>
      </c>
      <c r="G32" s="407">
        <v>0</v>
      </c>
      <c r="H32" s="407"/>
      <c r="I32" s="407"/>
      <c r="J32" s="407"/>
      <c r="K32" s="407"/>
      <c r="L32" s="407"/>
      <c r="M32" s="407"/>
      <c r="N32" s="407"/>
      <c r="O32" s="407"/>
      <c r="P32" s="407">
        <v>0</v>
      </c>
      <c r="Q32" s="407">
        <v>0</v>
      </c>
      <c r="R32" s="407"/>
      <c r="S32" s="407"/>
      <c r="T32" s="407"/>
    </row>
    <row r="33" s="401" customFormat="1" ht="19.5" customHeight="1" spans="1:20">
      <c r="A33" s="408" t="s">
        <v>167</v>
      </c>
      <c r="B33" s="408"/>
      <c r="C33" s="408"/>
      <c r="D33" s="408" t="s">
        <v>168</v>
      </c>
      <c r="E33" s="407">
        <v>0</v>
      </c>
      <c r="F33" s="407">
        <v>0</v>
      </c>
      <c r="G33" s="407">
        <v>0</v>
      </c>
      <c r="H33" s="407">
        <v>1695734</v>
      </c>
      <c r="I33" s="407">
        <v>1695734</v>
      </c>
      <c r="J33" s="407"/>
      <c r="K33" s="407">
        <v>1695734</v>
      </c>
      <c r="L33" s="407">
        <v>1695734</v>
      </c>
      <c r="M33" s="407">
        <v>1695734</v>
      </c>
      <c r="N33" s="407">
        <v>0</v>
      </c>
      <c r="O33" s="407"/>
      <c r="P33" s="407">
        <v>0</v>
      </c>
      <c r="Q33" s="407">
        <v>0</v>
      </c>
      <c r="R33" s="407">
        <v>0</v>
      </c>
      <c r="S33" s="407">
        <v>0</v>
      </c>
      <c r="T33" s="407">
        <v>0</v>
      </c>
    </row>
    <row r="34" s="401" customFormat="1" ht="19.5" customHeight="1" spans="1:20">
      <c r="A34" s="408" t="s">
        <v>169</v>
      </c>
      <c r="B34" s="408"/>
      <c r="C34" s="408"/>
      <c r="D34" s="408" t="s">
        <v>170</v>
      </c>
      <c r="E34" s="407">
        <v>0</v>
      </c>
      <c r="F34" s="407">
        <v>0</v>
      </c>
      <c r="G34" s="407">
        <v>0</v>
      </c>
      <c r="H34" s="407">
        <v>1695734</v>
      </c>
      <c r="I34" s="407">
        <v>1695734</v>
      </c>
      <c r="J34" s="407"/>
      <c r="K34" s="407">
        <v>1695734</v>
      </c>
      <c r="L34" s="407">
        <v>1695734</v>
      </c>
      <c r="M34" s="407">
        <v>1695734</v>
      </c>
      <c r="N34" s="407">
        <v>0</v>
      </c>
      <c r="O34" s="407"/>
      <c r="P34" s="407">
        <v>0</v>
      </c>
      <c r="Q34" s="407">
        <v>0</v>
      </c>
      <c r="R34" s="407">
        <v>0</v>
      </c>
      <c r="S34" s="407">
        <v>0</v>
      </c>
      <c r="T34" s="407">
        <v>0</v>
      </c>
    </row>
    <row r="35" s="401" customFormat="1" ht="19.5" customHeight="1" spans="1:20">
      <c r="A35" s="408" t="s">
        <v>171</v>
      </c>
      <c r="B35" s="408"/>
      <c r="C35" s="408"/>
      <c r="D35" s="408" t="s">
        <v>172</v>
      </c>
      <c r="E35" s="407">
        <v>0</v>
      </c>
      <c r="F35" s="407">
        <v>0</v>
      </c>
      <c r="G35" s="407">
        <v>0</v>
      </c>
      <c r="H35" s="407">
        <v>1695734</v>
      </c>
      <c r="I35" s="407">
        <v>1695734</v>
      </c>
      <c r="J35" s="407"/>
      <c r="K35" s="407">
        <v>1695734</v>
      </c>
      <c r="L35" s="407">
        <v>1695734</v>
      </c>
      <c r="M35" s="407">
        <v>1695734</v>
      </c>
      <c r="N35" s="407">
        <v>0</v>
      </c>
      <c r="O35" s="407"/>
      <c r="P35" s="407">
        <v>0</v>
      </c>
      <c r="Q35" s="407">
        <v>0</v>
      </c>
      <c r="R35" s="407">
        <v>0</v>
      </c>
      <c r="S35" s="407">
        <v>0</v>
      </c>
      <c r="T35" s="407">
        <v>0</v>
      </c>
    </row>
    <row r="36" s="401" customFormat="1" ht="19.5" customHeight="1" spans="1:20">
      <c r="A36" s="408" t="s">
        <v>235</v>
      </c>
      <c r="B36" s="408"/>
      <c r="C36" s="408"/>
      <c r="D36" s="408"/>
      <c r="E36" s="408"/>
      <c r="F36" s="408"/>
      <c r="G36" s="408"/>
      <c r="H36" s="408"/>
      <c r="I36" s="408"/>
      <c r="J36" s="408"/>
      <c r="K36" s="408"/>
      <c r="L36" s="408"/>
      <c r="M36" s="408"/>
      <c r="N36" s="408"/>
      <c r="O36" s="408"/>
      <c r="P36" s="408"/>
      <c r="Q36" s="408"/>
      <c r="R36" s="408"/>
      <c r="S36" s="408"/>
      <c r="T36" s="408"/>
    </row>
  </sheetData>
  <mergeCells count="57">
    <mergeCell ref="A1:T1"/>
    <mergeCell ref="A3:D3"/>
    <mergeCell ref="E3:G3"/>
    <mergeCell ref="H3:J3"/>
    <mergeCell ref="K3:O3"/>
    <mergeCell ref="P3:T3"/>
    <mergeCell ref="L4:N4"/>
    <mergeCell ref="R4:T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7:A8"/>
    <mergeCell ref="B7:B8"/>
    <mergeCell ref="C7:C8"/>
    <mergeCell ref="D4:D6"/>
    <mergeCell ref="E4:E6"/>
    <mergeCell ref="F4:F6"/>
    <mergeCell ref="G4:G6"/>
    <mergeCell ref="H4:H6"/>
    <mergeCell ref="I4:I6"/>
    <mergeCell ref="J4:J6"/>
    <mergeCell ref="K4:K6"/>
    <mergeCell ref="L5:L6"/>
    <mergeCell ref="M5:M6"/>
    <mergeCell ref="N5:N6"/>
    <mergeCell ref="O4:O6"/>
    <mergeCell ref="P4:P6"/>
    <mergeCell ref="Q4:Q6"/>
    <mergeCell ref="R5:R6"/>
    <mergeCell ref="S5:S6"/>
    <mergeCell ref="T5:T6"/>
    <mergeCell ref="A4:C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K14" sqref="K14"/>
    </sheetView>
  </sheetViews>
  <sheetFormatPr defaultColWidth="9" defaultRowHeight="13.5"/>
  <cols>
    <col min="1" max="1" width="6.10833333333333" style="380" customWidth="1"/>
    <col min="2" max="2" width="32.8916666666667" style="380" customWidth="1"/>
    <col min="3" max="3" width="20.1083333333333" style="380" customWidth="1"/>
    <col min="4" max="4" width="6.10833333333333" style="380" customWidth="1"/>
    <col min="5" max="5" width="22.775" style="380" customWidth="1"/>
    <col min="6" max="6" width="19.3333333333333" style="380" customWidth="1"/>
    <col min="7" max="7" width="6.10833333333333" style="380" customWidth="1"/>
    <col min="8" max="8" width="36.8916666666667" style="380" customWidth="1"/>
    <col min="9" max="9" width="17.1083333333333" style="380" customWidth="1"/>
    <col min="10" max="16384" width="9" style="380"/>
  </cols>
  <sheetData>
    <row r="1" ht="27" spans="1:9">
      <c r="A1" s="381" t="s">
        <v>236</v>
      </c>
      <c r="B1" s="381"/>
      <c r="C1" s="381"/>
      <c r="D1" s="381"/>
      <c r="E1" s="381"/>
      <c r="F1" s="381"/>
      <c r="G1" s="381"/>
      <c r="H1" s="381"/>
      <c r="I1" s="381"/>
    </row>
    <row r="2" s="378" customFormat="1" spans="9:9">
      <c r="I2" s="399" t="s">
        <v>237</v>
      </c>
    </row>
    <row r="3" s="378" customFormat="1" spans="1:9">
      <c r="A3" s="399" t="s">
        <v>1</v>
      </c>
      <c r="I3" s="399" t="s">
        <v>2</v>
      </c>
    </row>
    <row r="4" s="378" customFormat="1" ht="19.5" customHeight="1" spans="1:9">
      <c r="A4" s="392" t="s">
        <v>221</v>
      </c>
      <c r="B4" s="392"/>
      <c r="C4" s="392"/>
      <c r="D4" s="392" t="s">
        <v>222</v>
      </c>
      <c r="E4" s="392"/>
      <c r="F4" s="392"/>
      <c r="G4" s="392"/>
      <c r="H4" s="392"/>
      <c r="I4" s="392"/>
    </row>
    <row r="5" s="378" customFormat="1" ht="19.5" customHeight="1" spans="1:9">
      <c r="A5" s="392" t="s">
        <v>238</v>
      </c>
      <c r="B5" s="392" t="s">
        <v>122</v>
      </c>
      <c r="C5" s="392" t="s">
        <v>7</v>
      </c>
      <c r="D5" s="392" t="s">
        <v>238</v>
      </c>
      <c r="E5" s="392" t="s">
        <v>122</v>
      </c>
      <c r="F5" s="392" t="s">
        <v>7</v>
      </c>
      <c r="G5" s="392" t="s">
        <v>238</v>
      </c>
      <c r="H5" s="392" t="s">
        <v>122</v>
      </c>
      <c r="I5" s="392" t="s">
        <v>7</v>
      </c>
    </row>
    <row r="6" s="378" customFormat="1" ht="19.5" customHeight="1" spans="1:9">
      <c r="A6" s="392"/>
      <c r="B6" s="392"/>
      <c r="C6" s="392"/>
      <c r="D6" s="392"/>
      <c r="E6" s="392"/>
      <c r="F6" s="392"/>
      <c r="G6" s="392"/>
      <c r="H6" s="392"/>
      <c r="I6" s="392"/>
    </row>
    <row r="7" s="378" customFormat="1" ht="19.5" customHeight="1" spans="1:9">
      <c r="A7" s="384" t="s">
        <v>239</v>
      </c>
      <c r="B7" s="384" t="s">
        <v>240</v>
      </c>
      <c r="C7" s="385">
        <v>25643617.04</v>
      </c>
      <c r="D7" s="384" t="s">
        <v>241</v>
      </c>
      <c r="E7" s="384" t="s">
        <v>242</v>
      </c>
      <c r="F7" s="385">
        <v>1277806.5</v>
      </c>
      <c r="G7" s="384" t="s">
        <v>243</v>
      </c>
      <c r="H7" s="384" t="s">
        <v>244</v>
      </c>
      <c r="I7" s="385">
        <v>0</v>
      </c>
    </row>
    <row r="8" s="378" customFormat="1" ht="19.5" customHeight="1" spans="1:9">
      <c r="A8" s="384" t="s">
        <v>245</v>
      </c>
      <c r="B8" s="384" t="s">
        <v>246</v>
      </c>
      <c r="C8" s="385">
        <v>7753019</v>
      </c>
      <c r="D8" s="384" t="s">
        <v>247</v>
      </c>
      <c r="E8" s="384" t="s">
        <v>248</v>
      </c>
      <c r="F8" s="385">
        <v>806407.35</v>
      </c>
      <c r="G8" s="384" t="s">
        <v>249</v>
      </c>
      <c r="H8" s="384" t="s">
        <v>250</v>
      </c>
      <c r="I8" s="385">
        <v>0</v>
      </c>
    </row>
    <row r="9" s="378" customFormat="1" ht="19.5" customHeight="1" spans="1:9">
      <c r="A9" s="384" t="s">
        <v>251</v>
      </c>
      <c r="B9" s="384" t="s">
        <v>252</v>
      </c>
      <c r="C9" s="385">
        <v>2220323</v>
      </c>
      <c r="D9" s="384" t="s">
        <v>253</v>
      </c>
      <c r="E9" s="384" t="s">
        <v>254</v>
      </c>
      <c r="F9" s="385">
        <v>58544.8</v>
      </c>
      <c r="G9" s="384" t="s">
        <v>255</v>
      </c>
      <c r="H9" s="384" t="s">
        <v>256</v>
      </c>
      <c r="I9" s="385">
        <v>0</v>
      </c>
    </row>
    <row r="10" s="378" customFormat="1" ht="19.5" customHeight="1" spans="1:9">
      <c r="A10" s="384" t="s">
        <v>257</v>
      </c>
      <c r="B10" s="384" t="s">
        <v>258</v>
      </c>
      <c r="C10" s="385">
        <v>0</v>
      </c>
      <c r="D10" s="384" t="s">
        <v>259</v>
      </c>
      <c r="E10" s="384" t="s">
        <v>260</v>
      </c>
      <c r="F10" s="385">
        <v>0</v>
      </c>
      <c r="G10" s="384" t="s">
        <v>261</v>
      </c>
      <c r="H10" s="384" t="s">
        <v>262</v>
      </c>
      <c r="I10" s="385">
        <v>0</v>
      </c>
    </row>
    <row r="11" s="378" customFormat="1" ht="19.5" customHeight="1" spans="1:9">
      <c r="A11" s="384" t="s">
        <v>263</v>
      </c>
      <c r="B11" s="384" t="s">
        <v>264</v>
      </c>
      <c r="C11" s="385">
        <v>0</v>
      </c>
      <c r="D11" s="384" t="s">
        <v>265</v>
      </c>
      <c r="E11" s="384" t="s">
        <v>266</v>
      </c>
      <c r="F11" s="385">
        <v>0</v>
      </c>
      <c r="G11" s="384" t="s">
        <v>267</v>
      </c>
      <c r="H11" s="384" t="s">
        <v>268</v>
      </c>
      <c r="I11" s="385">
        <v>0</v>
      </c>
    </row>
    <row r="12" s="378" customFormat="1" ht="19.5" customHeight="1" spans="1:9">
      <c r="A12" s="384" t="s">
        <v>269</v>
      </c>
      <c r="B12" s="384" t="s">
        <v>270</v>
      </c>
      <c r="C12" s="385">
        <v>8742722.08</v>
      </c>
      <c r="D12" s="384" t="s">
        <v>271</v>
      </c>
      <c r="E12" s="384" t="s">
        <v>272</v>
      </c>
      <c r="F12" s="385">
        <v>82002</v>
      </c>
      <c r="G12" s="384" t="s">
        <v>273</v>
      </c>
      <c r="H12" s="384" t="s">
        <v>274</v>
      </c>
      <c r="I12" s="385">
        <v>0</v>
      </c>
    </row>
    <row r="13" s="378" customFormat="1" ht="19.5" customHeight="1" spans="1:9">
      <c r="A13" s="384" t="s">
        <v>275</v>
      </c>
      <c r="B13" s="384" t="s">
        <v>276</v>
      </c>
      <c r="C13" s="385">
        <v>2760398.72</v>
      </c>
      <c r="D13" s="384" t="s">
        <v>277</v>
      </c>
      <c r="E13" s="384" t="s">
        <v>278</v>
      </c>
      <c r="F13" s="385">
        <v>100045.91</v>
      </c>
      <c r="G13" s="384" t="s">
        <v>279</v>
      </c>
      <c r="H13" s="384" t="s">
        <v>280</v>
      </c>
      <c r="I13" s="385">
        <v>0</v>
      </c>
    </row>
    <row r="14" s="378" customFormat="1" ht="19.5" customHeight="1" spans="1:9">
      <c r="A14" s="384" t="s">
        <v>281</v>
      </c>
      <c r="B14" s="384" t="s">
        <v>282</v>
      </c>
      <c r="C14" s="385">
        <v>528443.28</v>
      </c>
      <c r="D14" s="384" t="s">
        <v>283</v>
      </c>
      <c r="E14" s="384" t="s">
        <v>284</v>
      </c>
      <c r="F14" s="385">
        <v>23948.36</v>
      </c>
      <c r="G14" s="384" t="s">
        <v>285</v>
      </c>
      <c r="H14" s="384" t="s">
        <v>286</v>
      </c>
      <c r="I14" s="385">
        <v>0</v>
      </c>
    </row>
    <row r="15" s="378" customFormat="1" ht="19.5" customHeight="1" spans="1:9">
      <c r="A15" s="384" t="s">
        <v>287</v>
      </c>
      <c r="B15" s="384" t="s">
        <v>288</v>
      </c>
      <c r="C15" s="385">
        <v>937613.68</v>
      </c>
      <c r="D15" s="384" t="s">
        <v>289</v>
      </c>
      <c r="E15" s="384" t="s">
        <v>290</v>
      </c>
      <c r="F15" s="385">
        <v>0</v>
      </c>
      <c r="G15" s="384" t="s">
        <v>291</v>
      </c>
      <c r="H15" s="384" t="s">
        <v>292</v>
      </c>
      <c r="I15" s="385">
        <v>0</v>
      </c>
    </row>
    <row r="16" s="378" customFormat="1" ht="19.5" customHeight="1" spans="1:9">
      <c r="A16" s="384" t="s">
        <v>293</v>
      </c>
      <c r="B16" s="384" t="s">
        <v>294</v>
      </c>
      <c r="C16" s="385">
        <v>774594.2</v>
      </c>
      <c r="D16" s="384" t="s">
        <v>295</v>
      </c>
      <c r="E16" s="384" t="s">
        <v>296</v>
      </c>
      <c r="F16" s="385">
        <v>0</v>
      </c>
      <c r="G16" s="384" t="s">
        <v>297</v>
      </c>
      <c r="H16" s="384" t="s">
        <v>298</v>
      </c>
      <c r="I16" s="385">
        <v>0</v>
      </c>
    </row>
    <row r="17" s="378" customFormat="1" ht="19.5" customHeight="1" spans="1:9">
      <c r="A17" s="384" t="s">
        <v>299</v>
      </c>
      <c r="B17" s="384" t="s">
        <v>300</v>
      </c>
      <c r="C17" s="385">
        <v>230769.08</v>
      </c>
      <c r="D17" s="384" t="s">
        <v>301</v>
      </c>
      <c r="E17" s="384" t="s">
        <v>302</v>
      </c>
      <c r="F17" s="385">
        <v>9080</v>
      </c>
      <c r="G17" s="384" t="s">
        <v>303</v>
      </c>
      <c r="H17" s="384" t="s">
        <v>304</v>
      </c>
      <c r="I17" s="385">
        <v>0</v>
      </c>
    </row>
    <row r="18" s="378" customFormat="1" ht="19.5" customHeight="1" spans="1:9">
      <c r="A18" s="384" t="s">
        <v>305</v>
      </c>
      <c r="B18" s="384" t="s">
        <v>306</v>
      </c>
      <c r="C18" s="385">
        <v>1695734</v>
      </c>
      <c r="D18" s="384" t="s">
        <v>307</v>
      </c>
      <c r="E18" s="384" t="s">
        <v>308</v>
      </c>
      <c r="F18" s="385">
        <v>0</v>
      </c>
      <c r="G18" s="384" t="s">
        <v>309</v>
      </c>
      <c r="H18" s="384" t="s">
        <v>310</v>
      </c>
      <c r="I18" s="385">
        <v>0</v>
      </c>
    </row>
    <row r="19" s="378" customFormat="1" ht="19.5" customHeight="1" spans="1:9">
      <c r="A19" s="384" t="s">
        <v>311</v>
      </c>
      <c r="B19" s="384" t="s">
        <v>312</v>
      </c>
      <c r="C19" s="385">
        <v>0</v>
      </c>
      <c r="D19" s="384" t="s">
        <v>313</v>
      </c>
      <c r="E19" s="384" t="s">
        <v>314</v>
      </c>
      <c r="F19" s="385">
        <v>11630</v>
      </c>
      <c r="G19" s="384" t="s">
        <v>315</v>
      </c>
      <c r="H19" s="384" t="s">
        <v>316</v>
      </c>
      <c r="I19" s="385">
        <v>0</v>
      </c>
    </row>
    <row r="20" s="378" customFormat="1" ht="19.5" customHeight="1" spans="1:9">
      <c r="A20" s="384" t="s">
        <v>317</v>
      </c>
      <c r="B20" s="384" t="s">
        <v>318</v>
      </c>
      <c r="C20" s="385">
        <v>0</v>
      </c>
      <c r="D20" s="384" t="s">
        <v>319</v>
      </c>
      <c r="E20" s="384" t="s">
        <v>320</v>
      </c>
      <c r="F20" s="385">
        <v>0</v>
      </c>
      <c r="G20" s="384" t="s">
        <v>321</v>
      </c>
      <c r="H20" s="384" t="s">
        <v>322</v>
      </c>
      <c r="I20" s="385">
        <v>0</v>
      </c>
    </row>
    <row r="21" s="378" customFormat="1" ht="19.5" customHeight="1" spans="1:9">
      <c r="A21" s="384" t="s">
        <v>323</v>
      </c>
      <c r="B21" s="384" t="s">
        <v>324</v>
      </c>
      <c r="C21" s="385">
        <v>2577079.56</v>
      </c>
      <c r="D21" s="384" t="s">
        <v>325</v>
      </c>
      <c r="E21" s="384" t="s">
        <v>326</v>
      </c>
      <c r="F21" s="385">
        <v>5120</v>
      </c>
      <c r="G21" s="384" t="s">
        <v>327</v>
      </c>
      <c r="H21" s="384" t="s">
        <v>328</v>
      </c>
      <c r="I21" s="385">
        <v>0</v>
      </c>
    </row>
    <row r="22" s="378" customFormat="1" ht="19.5" customHeight="1" spans="1:9">
      <c r="A22" s="384" t="s">
        <v>329</v>
      </c>
      <c r="B22" s="384" t="s">
        <v>330</v>
      </c>
      <c r="C22" s="385">
        <v>0</v>
      </c>
      <c r="D22" s="384" t="s">
        <v>331</v>
      </c>
      <c r="E22" s="384" t="s">
        <v>332</v>
      </c>
      <c r="F22" s="385">
        <v>47269</v>
      </c>
      <c r="G22" s="384" t="s">
        <v>333</v>
      </c>
      <c r="H22" s="384" t="s">
        <v>334</v>
      </c>
      <c r="I22" s="385">
        <v>0</v>
      </c>
    </row>
    <row r="23" s="378" customFormat="1" ht="19.5" customHeight="1" spans="1:9">
      <c r="A23" s="384" t="s">
        <v>335</v>
      </c>
      <c r="B23" s="384" t="s">
        <v>336</v>
      </c>
      <c r="C23" s="385">
        <v>2111133.56</v>
      </c>
      <c r="D23" s="384" t="s">
        <v>337</v>
      </c>
      <c r="E23" s="384" t="s">
        <v>338</v>
      </c>
      <c r="F23" s="385">
        <v>0</v>
      </c>
      <c r="G23" s="384" t="s">
        <v>339</v>
      </c>
      <c r="H23" s="384" t="s">
        <v>340</v>
      </c>
      <c r="I23" s="385">
        <v>0</v>
      </c>
    </row>
    <row r="24" s="378" customFormat="1" ht="19.5" customHeight="1" spans="1:9">
      <c r="A24" s="384" t="s">
        <v>341</v>
      </c>
      <c r="B24" s="384" t="s">
        <v>342</v>
      </c>
      <c r="C24" s="385">
        <v>0</v>
      </c>
      <c r="D24" s="384" t="s">
        <v>343</v>
      </c>
      <c r="E24" s="384" t="s">
        <v>344</v>
      </c>
      <c r="F24" s="385">
        <v>0</v>
      </c>
      <c r="G24" s="384" t="s">
        <v>345</v>
      </c>
      <c r="H24" s="384" t="s">
        <v>346</v>
      </c>
      <c r="I24" s="385">
        <v>0</v>
      </c>
    </row>
    <row r="25" s="378" customFormat="1" ht="19.5" customHeight="1" spans="1:9">
      <c r="A25" s="384" t="s">
        <v>347</v>
      </c>
      <c r="B25" s="384" t="s">
        <v>348</v>
      </c>
      <c r="C25" s="385">
        <v>0</v>
      </c>
      <c r="D25" s="384" t="s">
        <v>349</v>
      </c>
      <c r="E25" s="384" t="s">
        <v>350</v>
      </c>
      <c r="F25" s="385">
        <v>0</v>
      </c>
      <c r="G25" s="384" t="s">
        <v>351</v>
      </c>
      <c r="H25" s="384" t="s">
        <v>352</v>
      </c>
      <c r="I25" s="385">
        <v>0</v>
      </c>
    </row>
    <row r="26" s="378" customFormat="1" ht="19.5" customHeight="1" spans="1:9">
      <c r="A26" s="384" t="s">
        <v>353</v>
      </c>
      <c r="B26" s="384" t="s">
        <v>354</v>
      </c>
      <c r="C26" s="385">
        <v>465946</v>
      </c>
      <c r="D26" s="384" t="s">
        <v>355</v>
      </c>
      <c r="E26" s="384" t="s">
        <v>356</v>
      </c>
      <c r="F26" s="385">
        <v>0</v>
      </c>
      <c r="G26" s="384" t="s">
        <v>357</v>
      </c>
      <c r="H26" s="384" t="s">
        <v>358</v>
      </c>
      <c r="I26" s="385">
        <v>0</v>
      </c>
    </row>
    <row r="27" s="378" customFormat="1" ht="19.5" customHeight="1" spans="1:9">
      <c r="A27" s="384" t="s">
        <v>359</v>
      </c>
      <c r="B27" s="384" t="s">
        <v>360</v>
      </c>
      <c r="C27" s="385">
        <v>0</v>
      </c>
      <c r="D27" s="384" t="s">
        <v>361</v>
      </c>
      <c r="E27" s="384" t="s">
        <v>362</v>
      </c>
      <c r="F27" s="385">
        <v>133759.08</v>
      </c>
      <c r="G27" s="384" t="s">
        <v>363</v>
      </c>
      <c r="H27" s="384" t="s">
        <v>364</v>
      </c>
      <c r="I27" s="385">
        <v>0</v>
      </c>
    </row>
    <row r="28" s="378" customFormat="1" ht="19.5" customHeight="1" spans="1:9">
      <c r="A28" s="384" t="s">
        <v>365</v>
      </c>
      <c r="B28" s="384" t="s">
        <v>366</v>
      </c>
      <c r="C28" s="385">
        <v>0</v>
      </c>
      <c r="D28" s="384" t="s">
        <v>367</v>
      </c>
      <c r="E28" s="384" t="s">
        <v>368</v>
      </c>
      <c r="F28" s="385">
        <v>0</v>
      </c>
      <c r="G28" s="384" t="s">
        <v>369</v>
      </c>
      <c r="H28" s="384" t="s">
        <v>370</v>
      </c>
      <c r="I28" s="385">
        <v>0</v>
      </c>
    </row>
    <row r="29" s="378" customFormat="1" ht="19.5" customHeight="1" spans="1:9">
      <c r="A29" s="384" t="s">
        <v>371</v>
      </c>
      <c r="B29" s="384" t="s">
        <v>372</v>
      </c>
      <c r="C29" s="385">
        <v>0</v>
      </c>
      <c r="D29" s="384" t="s">
        <v>373</v>
      </c>
      <c r="E29" s="384" t="s">
        <v>374</v>
      </c>
      <c r="F29" s="385">
        <v>0</v>
      </c>
      <c r="G29" s="384" t="s">
        <v>375</v>
      </c>
      <c r="H29" s="384" t="s">
        <v>376</v>
      </c>
      <c r="I29" s="385">
        <v>0</v>
      </c>
    </row>
    <row r="30" s="378" customFormat="1" ht="19.5" customHeight="1" spans="1:9">
      <c r="A30" s="384" t="s">
        <v>377</v>
      </c>
      <c r="B30" s="384" t="s">
        <v>378</v>
      </c>
      <c r="C30" s="385">
        <v>0</v>
      </c>
      <c r="D30" s="384" t="s">
        <v>379</v>
      </c>
      <c r="E30" s="384" t="s">
        <v>380</v>
      </c>
      <c r="F30" s="385">
        <v>0</v>
      </c>
      <c r="G30" s="384" t="s">
        <v>381</v>
      </c>
      <c r="H30" s="384" t="s">
        <v>174</v>
      </c>
      <c r="I30" s="385">
        <v>0</v>
      </c>
    </row>
    <row r="31" s="378" customFormat="1" ht="19.5" customHeight="1" spans="1:9">
      <c r="A31" s="384" t="s">
        <v>382</v>
      </c>
      <c r="B31" s="384" t="s">
        <v>383</v>
      </c>
      <c r="C31" s="385">
        <v>0</v>
      </c>
      <c r="D31" s="384" t="s">
        <v>384</v>
      </c>
      <c r="E31" s="384" t="s">
        <v>385</v>
      </c>
      <c r="F31" s="385">
        <v>0</v>
      </c>
      <c r="G31" s="384" t="s">
        <v>386</v>
      </c>
      <c r="H31" s="384" t="s">
        <v>387</v>
      </c>
      <c r="I31" s="385">
        <v>0</v>
      </c>
    </row>
    <row r="32" s="378" customFormat="1" ht="19.5" customHeight="1" spans="1:9">
      <c r="A32" s="384" t="s">
        <v>388</v>
      </c>
      <c r="B32" s="384" t="s">
        <v>389</v>
      </c>
      <c r="C32" s="385">
        <v>0</v>
      </c>
      <c r="D32" s="384" t="s">
        <v>390</v>
      </c>
      <c r="E32" s="384" t="s">
        <v>391</v>
      </c>
      <c r="F32" s="385">
        <v>0</v>
      </c>
      <c r="G32" s="384" t="s">
        <v>392</v>
      </c>
      <c r="H32" s="384" t="s">
        <v>393</v>
      </c>
      <c r="I32" s="385">
        <v>0</v>
      </c>
    </row>
    <row r="33" s="378" customFormat="1" ht="19.5" customHeight="1" spans="1:9">
      <c r="A33" s="384" t="s">
        <v>394</v>
      </c>
      <c r="B33" s="384" t="s">
        <v>395</v>
      </c>
      <c r="C33" s="385">
        <v>0</v>
      </c>
      <c r="D33" s="384" t="s">
        <v>396</v>
      </c>
      <c r="E33" s="384" t="s">
        <v>397</v>
      </c>
      <c r="F33" s="385">
        <v>0</v>
      </c>
      <c r="G33" s="384" t="s">
        <v>398</v>
      </c>
      <c r="H33" s="384" t="s">
        <v>399</v>
      </c>
      <c r="I33" s="385">
        <v>0</v>
      </c>
    </row>
    <row r="34" s="378" customFormat="1" ht="19.5" customHeight="1" spans="1:9">
      <c r="A34" s="384"/>
      <c r="B34" s="384"/>
      <c r="C34" s="400"/>
      <c r="D34" s="384" t="s">
        <v>400</v>
      </c>
      <c r="E34" s="384" t="s">
        <v>401</v>
      </c>
      <c r="F34" s="385">
        <v>0</v>
      </c>
      <c r="G34" s="384" t="s">
        <v>402</v>
      </c>
      <c r="H34" s="384" t="s">
        <v>403</v>
      </c>
      <c r="I34" s="385">
        <v>0</v>
      </c>
    </row>
    <row r="35" s="378" customFormat="1" ht="19.5" customHeight="1" spans="1:9">
      <c r="A35" s="384"/>
      <c r="B35" s="384"/>
      <c r="C35" s="400"/>
      <c r="D35" s="384" t="s">
        <v>404</v>
      </c>
      <c r="E35" s="384" t="s">
        <v>405</v>
      </c>
      <c r="F35" s="385">
        <v>0</v>
      </c>
      <c r="G35" s="384" t="s">
        <v>406</v>
      </c>
      <c r="H35" s="384" t="s">
        <v>407</v>
      </c>
      <c r="I35" s="385">
        <v>0</v>
      </c>
    </row>
    <row r="36" s="378" customFormat="1" ht="19.5" customHeight="1" spans="1:9">
      <c r="A36" s="384"/>
      <c r="B36" s="384"/>
      <c r="C36" s="400"/>
      <c r="D36" s="384" t="s">
        <v>408</v>
      </c>
      <c r="E36" s="384" t="s">
        <v>409</v>
      </c>
      <c r="F36" s="385">
        <v>0</v>
      </c>
      <c r="G36" s="384"/>
      <c r="H36" s="384"/>
      <c r="I36" s="400"/>
    </row>
    <row r="37" s="378" customFormat="1" ht="19.5" customHeight="1" spans="1:9">
      <c r="A37" s="384"/>
      <c r="B37" s="384"/>
      <c r="C37" s="400"/>
      <c r="D37" s="384" t="s">
        <v>410</v>
      </c>
      <c r="E37" s="384" t="s">
        <v>411</v>
      </c>
      <c r="F37" s="385">
        <v>0</v>
      </c>
      <c r="G37" s="384"/>
      <c r="H37" s="384"/>
      <c r="I37" s="400"/>
    </row>
    <row r="38" s="378" customFormat="1" ht="19.5" customHeight="1" spans="1:9">
      <c r="A38" s="384"/>
      <c r="B38" s="384"/>
      <c r="C38" s="400"/>
      <c r="D38" s="384" t="s">
        <v>412</v>
      </c>
      <c r="E38" s="384" t="s">
        <v>413</v>
      </c>
      <c r="F38" s="385">
        <v>0</v>
      </c>
      <c r="G38" s="384"/>
      <c r="H38" s="384"/>
      <c r="I38" s="400"/>
    </row>
    <row r="39" s="378" customFormat="1" ht="19.5" customHeight="1" spans="1:9">
      <c r="A39" s="384"/>
      <c r="B39" s="384"/>
      <c r="C39" s="400"/>
      <c r="D39" s="384" t="s">
        <v>414</v>
      </c>
      <c r="E39" s="384" t="s">
        <v>415</v>
      </c>
      <c r="F39" s="385">
        <v>0</v>
      </c>
      <c r="G39" s="384"/>
      <c r="H39" s="384"/>
      <c r="I39" s="400"/>
    </row>
    <row r="40" s="378" customFormat="1" ht="19.5" customHeight="1" spans="1:9">
      <c r="A40" s="383" t="s">
        <v>416</v>
      </c>
      <c r="B40" s="383"/>
      <c r="C40" s="385">
        <v>28220696.6</v>
      </c>
      <c r="D40" s="383" t="s">
        <v>417</v>
      </c>
      <c r="E40" s="383"/>
      <c r="F40" s="383"/>
      <c r="G40" s="383"/>
      <c r="H40" s="383"/>
      <c r="I40" s="385">
        <v>1277806.5</v>
      </c>
    </row>
    <row r="41" s="378" customFormat="1" ht="19.5" customHeight="1" spans="1:9">
      <c r="A41" s="384" t="s">
        <v>418</v>
      </c>
      <c r="B41" s="384"/>
      <c r="C41" s="384"/>
      <c r="D41" s="384"/>
      <c r="E41" s="384"/>
      <c r="F41" s="384"/>
      <c r="G41" s="384"/>
      <c r="H41" s="384"/>
      <c r="I41" s="38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8"/>
  <sheetViews>
    <sheetView topLeftCell="A12" workbookViewId="0">
      <selection activeCell="I43" sqref="I43"/>
    </sheetView>
  </sheetViews>
  <sheetFormatPr defaultColWidth="9" defaultRowHeight="13.5"/>
  <cols>
    <col min="1" max="1" width="8.33333333333333" style="380" customWidth="1"/>
    <col min="2" max="2" width="28.1083333333333" style="380" customWidth="1"/>
    <col min="3" max="3" width="15" style="380" customWidth="1"/>
    <col min="4" max="4" width="8.33333333333333" style="380" customWidth="1"/>
    <col min="5" max="5" width="20" style="380" customWidth="1"/>
    <col min="6" max="6" width="15" style="380" customWidth="1"/>
    <col min="7" max="7" width="8.33333333333333" style="380" customWidth="1"/>
    <col min="8" max="8" width="45" style="380" customWidth="1"/>
    <col min="9" max="9" width="15" style="380" customWidth="1"/>
    <col min="10" max="10" width="8.33333333333333" style="380" customWidth="1"/>
    <col min="11" max="11" width="45" style="380" customWidth="1"/>
    <col min="12" max="12" width="15" style="380" customWidth="1"/>
    <col min="13" max="16384" width="9" style="380"/>
  </cols>
  <sheetData>
    <row r="1" ht="27" spans="1:12">
      <c r="A1" s="398" t="s">
        <v>419</v>
      </c>
      <c r="B1" s="398"/>
      <c r="C1" s="398"/>
      <c r="D1" s="398"/>
      <c r="E1" s="398"/>
      <c r="F1" s="398"/>
      <c r="G1" s="398"/>
      <c r="H1" s="398"/>
      <c r="I1" s="398"/>
      <c r="J1" s="398"/>
      <c r="K1" s="398"/>
      <c r="L1" s="398"/>
    </row>
    <row r="2" s="378" customFormat="1" spans="1:12">
      <c r="A2" s="399" t="s">
        <v>1</v>
      </c>
      <c r="L2" s="399" t="s">
        <v>2</v>
      </c>
    </row>
    <row r="3" s="378" customFormat="1" ht="15" customHeight="1" spans="1:12">
      <c r="A3" s="383" t="s">
        <v>420</v>
      </c>
      <c r="B3" s="383"/>
      <c r="C3" s="383"/>
      <c r="D3" s="383"/>
      <c r="E3" s="383"/>
      <c r="F3" s="383"/>
      <c r="G3" s="383"/>
      <c r="H3" s="383"/>
      <c r="I3" s="383"/>
      <c r="J3" s="383"/>
      <c r="K3" s="383"/>
      <c r="L3" s="383"/>
    </row>
    <row r="4" s="378" customFormat="1" ht="15" customHeight="1" spans="1:12">
      <c r="A4" s="383" t="s">
        <v>238</v>
      </c>
      <c r="B4" s="383" t="s">
        <v>122</v>
      </c>
      <c r="C4" s="383" t="s">
        <v>7</v>
      </c>
      <c r="D4" s="383" t="s">
        <v>238</v>
      </c>
      <c r="E4" s="383" t="s">
        <v>122</v>
      </c>
      <c r="F4" s="383" t="s">
        <v>7</v>
      </c>
      <c r="G4" s="383" t="s">
        <v>238</v>
      </c>
      <c r="H4" s="383" t="s">
        <v>122</v>
      </c>
      <c r="I4" s="383" t="s">
        <v>7</v>
      </c>
      <c r="J4" s="383" t="s">
        <v>238</v>
      </c>
      <c r="K4" s="383" t="s">
        <v>122</v>
      </c>
      <c r="L4" s="383" t="s">
        <v>7</v>
      </c>
    </row>
    <row r="5" s="378" customFormat="1" ht="15" customHeight="1" spans="1:12">
      <c r="A5" s="384" t="s">
        <v>239</v>
      </c>
      <c r="B5" s="384" t="s">
        <v>240</v>
      </c>
      <c r="C5" s="385">
        <v>0</v>
      </c>
      <c r="D5" s="384" t="s">
        <v>241</v>
      </c>
      <c r="E5" s="384" t="s">
        <v>242</v>
      </c>
      <c r="F5" s="385">
        <v>1015175.08</v>
      </c>
      <c r="G5" s="384" t="s">
        <v>421</v>
      </c>
      <c r="H5" s="384" t="s">
        <v>422</v>
      </c>
      <c r="I5" s="385">
        <v>0</v>
      </c>
      <c r="J5" s="384" t="s">
        <v>423</v>
      </c>
      <c r="K5" s="384" t="s">
        <v>424</v>
      </c>
      <c r="L5" s="385">
        <v>0</v>
      </c>
    </row>
    <row r="6" s="378" customFormat="1" ht="15" customHeight="1" spans="1:12">
      <c r="A6" s="384" t="s">
        <v>245</v>
      </c>
      <c r="B6" s="384" t="s">
        <v>246</v>
      </c>
      <c r="C6" s="385">
        <v>0</v>
      </c>
      <c r="D6" s="384" t="s">
        <v>247</v>
      </c>
      <c r="E6" s="384" t="s">
        <v>248</v>
      </c>
      <c r="F6" s="385">
        <v>655254.01</v>
      </c>
      <c r="G6" s="384" t="s">
        <v>425</v>
      </c>
      <c r="H6" s="384" t="s">
        <v>250</v>
      </c>
      <c r="I6" s="385">
        <v>0</v>
      </c>
      <c r="J6" s="384" t="s">
        <v>426</v>
      </c>
      <c r="K6" s="384" t="s">
        <v>352</v>
      </c>
      <c r="L6" s="385">
        <v>0</v>
      </c>
    </row>
    <row r="7" s="378" customFormat="1" ht="15" customHeight="1" spans="1:12">
      <c r="A7" s="384" t="s">
        <v>251</v>
      </c>
      <c r="B7" s="384" t="s">
        <v>252</v>
      </c>
      <c r="C7" s="385">
        <v>0</v>
      </c>
      <c r="D7" s="384" t="s">
        <v>253</v>
      </c>
      <c r="E7" s="384" t="s">
        <v>254</v>
      </c>
      <c r="F7" s="385">
        <v>16857.2</v>
      </c>
      <c r="G7" s="384" t="s">
        <v>427</v>
      </c>
      <c r="H7" s="384" t="s">
        <v>256</v>
      </c>
      <c r="I7" s="385">
        <v>0</v>
      </c>
      <c r="J7" s="384" t="s">
        <v>428</v>
      </c>
      <c r="K7" s="384" t="s">
        <v>376</v>
      </c>
      <c r="L7" s="385">
        <v>0</v>
      </c>
    </row>
    <row r="8" s="378" customFormat="1" ht="15" customHeight="1" spans="1:12">
      <c r="A8" s="384" t="s">
        <v>257</v>
      </c>
      <c r="B8" s="384" t="s">
        <v>258</v>
      </c>
      <c r="C8" s="385">
        <v>0</v>
      </c>
      <c r="D8" s="384" t="s">
        <v>259</v>
      </c>
      <c r="E8" s="384" t="s">
        <v>260</v>
      </c>
      <c r="F8" s="385">
        <v>0</v>
      </c>
      <c r="G8" s="384" t="s">
        <v>429</v>
      </c>
      <c r="H8" s="384" t="s">
        <v>262</v>
      </c>
      <c r="I8" s="385">
        <v>0</v>
      </c>
      <c r="J8" s="384" t="s">
        <v>345</v>
      </c>
      <c r="K8" s="384" t="s">
        <v>346</v>
      </c>
      <c r="L8" s="385">
        <v>0</v>
      </c>
    </row>
    <row r="9" s="378" customFormat="1" ht="15" customHeight="1" spans="1:12">
      <c r="A9" s="384" t="s">
        <v>263</v>
      </c>
      <c r="B9" s="384" t="s">
        <v>264</v>
      </c>
      <c r="C9" s="385">
        <v>0</v>
      </c>
      <c r="D9" s="384" t="s">
        <v>265</v>
      </c>
      <c r="E9" s="384" t="s">
        <v>266</v>
      </c>
      <c r="F9" s="385">
        <v>0</v>
      </c>
      <c r="G9" s="384" t="s">
        <v>430</v>
      </c>
      <c r="H9" s="384" t="s">
        <v>268</v>
      </c>
      <c r="I9" s="385">
        <v>0</v>
      </c>
      <c r="J9" s="384" t="s">
        <v>351</v>
      </c>
      <c r="K9" s="384" t="s">
        <v>352</v>
      </c>
      <c r="L9" s="385">
        <v>0</v>
      </c>
    </row>
    <row r="10" s="378" customFormat="1" ht="15" customHeight="1" spans="1:12">
      <c r="A10" s="384" t="s">
        <v>269</v>
      </c>
      <c r="B10" s="384" t="s">
        <v>270</v>
      </c>
      <c r="C10" s="385">
        <v>0</v>
      </c>
      <c r="D10" s="384" t="s">
        <v>271</v>
      </c>
      <c r="E10" s="384" t="s">
        <v>272</v>
      </c>
      <c r="F10" s="385">
        <v>1495</v>
      </c>
      <c r="G10" s="384" t="s">
        <v>431</v>
      </c>
      <c r="H10" s="384" t="s">
        <v>274</v>
      </c>
      <c r="I10" s="385">
        <v>0</v>
      </c>
      <c r="J10" s="384" t="s">
        <v>357</v>
      </c>
      <c r="K10" s="384" t="s">
        <v>358</v>
      </c>
      <c r="L10" s="385">
        <v>0</v>
      </c>
    </row>
    <row r="11" s="378" customFormat="1" ht="15" customHeight="1" spans="1:12">
      <c r="A11" s="384" t="s">
        <v>275</v>
      </c>
      <c r="B11" s="384" t="s">
        <v>276</v>
      </c>
      <c r="C11" s="385">
        <v>0</v>
      </c>
      <c r="D11" s="384" t="s">
        <v>277</v>
      </c>
      <c r="E11" s="384" t="s">
        <v>278</v>
      </c>
      <c r="F11" s="385">
        <v>975.69</v>
      </c>
      <c r="G11" s="384" t="s">
        <v>432</v>
      </c>
      <c r="H11" s="384" t="s">
        <v>280</v>
      </c>
      <c r="I11" s="385">
        <v>0</v>
      </c>
      <c r="J11" s="384" t="s">
        <v>363</v>
      </c>
      <c r="K11" s="384" t="s">
        <v>364</v>
      </c>
      <c r="L11" s="385">
        <v>0</v>
      </c>
    </row>
    <row r="12" s="378" customFormat="1" ht="15" customHeight="1" spans="1:12">
      <c r="A12" s="384" t="s">
        <v>281</v>
      </c>
      <c r="B12" s="384" t="s">
        <v>282</v>
      </c>
      <c r="C12" s="385">
        <v>0</v>
      </c>
      <c r="D12" s="384" t="s">
        <v>283</v>
      </c>
      <c r="E12" s="384" t="s">
        <v>284</v>
      </c>
      <c r="F12" s="385">
        <v>0</v>
      </c>
      <c r="G12" s="384" t="s">
        <v>433</v>
      </c>
      <c r="H12" s="384" t="s">
        <v>286</v>
      </c>
      <c r="I12" s="385">
        <v>0</v>
      </c>
      <c r="J12" s="384" t="s">
        <v>369</v>
      </c>
      <c r="K12" s="384" t="s">
        <v>370</v>
      </c>
      <c r="L12" s="385">
        <v>0</v>
      </c>
    </row>
    <row r="13" s="378" customFormat="1" ht="15" customHeight="1" spans="1:12">
      <c r="A13" s="384" t="s">
        <v>287</v>
      </c>
      <c r="B13" s="384" t="s">
        <v>288</v>
      </c>
      <c r="C13" s="385">
        <v>0</v>
      </c>
      <c r="D13" s="384" t="s">
        <v>289</v>
      </c>
      <c r="E13" s="384" t="s">
        <v>290</v>
      </c>
      <c r="F13" s="385">
        <v>0</v>
      </c>
      <c r="G13" s="384" t="s">
        <v>434</v>
      </c>
      <c r="H13" s="384" t="s">
        <v>316</v>
      </c>
      <c r="I13" s="385">
        <v>0</v>
      </c>
      <c r="J13" s="384" t="s">
        <v>375</v>
      </c>
      <c r="K13" s="384" t="s">
        <v>376</v>
      </c>
      <c r="L13" s="385">
        <v>0</v>
      </c>
    </row>
    <row r="14" s="378" customFormat="1" ht="15" customHeight="1" spans="1:12">
      <c r="A14" s="384" t="s">
        <v>293</v>
      </c>
      <c r="B14" s="384" t="s">
        <v>294</v>
      </c>
      <c r="C14" s="385">
        <v>0</v>
      </c>
      <c r="D14" s="384" t="s">
        <v>295</v>
      </c>
      <c r="E14" s="384" t="s">
        <v>296</v>
      </c>
      <c r="F14" s="385">
        <v>0</v>
      </c>
      <c r="G14" s="384" t="s">
        <v>435</v>
      </c>
      <c r="H14" s="384" t="s">
        <v>322</v>
      </c>
      <c r="I14" s="385">
        <v>0</v>
      </c>
      <c r="J14" s="384" t="s">
        <v>436</v>
      </c>
      <c r="K14" s="384" t="s">
        <v>437</v>
      </c>
      <c r="L14" s="385">
        <v>0</v>
      </c>
    </row>
    <row r="15" s="378" customFormat="1" ht="15" customHeight="1" spans="1:12">
      <c r="A15" s="384" t="s">
        <v>299</v>
      </c>
      <c r="B15" s="384" t="s">
        <v>300</v>
      </c>
      <c r="C15" s="385">
        <v>0</v>
      </c>
      <c r="D15" s="384" t="s">
        <v>301</v>
      </c>
      <c r="E15" s="384" t="s">
        <v>302</v>
      </c>
      <c r="F15" s="385">
        <v>0</v>
      </c>
      <c r="G15" s="384" t="s">
        <v>438</v>
      </c>
      <c r="H15" s="384" t="s">
        <v>328</v>
      </c>
      <c r="I15" s="385">
        <v>0</v>
      </c>
      <c r="J15" s="384" t="s">
        <v>439</v>
      </c>
      <c r="K15" s="384" t="s">
        <v>440</v>
      </c>
      <c r="L15" s="385">
        <v>0</v>
      </c>
    </row>
    <row r="16" s="378" customFormat="1" ht="15" customHeight="1" spans="1:12">
      <c r="A16" s="384" t="s">
        <v>305</v>
      </c>
      <c r="B16" s="384" t="s">
        <v>306</v>
      </c>
      <c r="C16" s="385">
        <v>0</v>
      </c>
      <c r="D16" s="384" t="s">
        <v>307</v>
      </c>
      <c r="E16" s="384" t="s">
        <v>308</v>
      </c>
      <c r="F16" s="385">
        <v>0</v>
      </c>
      <c r="G16" s="384" t="s">
        <v>441</v>
      </c>
      <c r="H16" s="384" t="s">
        <v>334</v>
      </c>
      <c r="I16" s="385">
        <v>0</v>
      </c>
      <c r="J16" s="384" t="s">
        <v>442</v>
      </c>
      <c r="K16" s="384" t="s">
        <v>443</v>
      </c>
      <c r="L16" s="385">
        <v>0</v>
      </c>
    </row>
    <row r="17" s="378" customFormat="1" ht="15" customHeight="1" spans="1:12">
      <c r="A17" s="384" t="s">
        <v>311</v>
      </c>
      <c r="B17" s="384" t="s">
        <v>312</v>
      </c>
      <c r="C17" s="385">
        <v>0</v>
      </c>
      <c r="D17" s="384" t="s">
        <v>313</v>
      </c>
      <c r="E17" s="384" t="s">
        <v>314</v>
      </c>
      <c r="F17" s="385">
        <v>261566.18</v>
      </c>
      <c r="G17" s="384" t="s">
        <v>444</v>
      </c>
      <c r="H17" s="384" t="s">
        <v>445</v>
      </c>
      <c r="I17" s="385">
        <v>0</v>
      </c>
      <c r="J17" s="384" t="s">
        <v>446</v>
      </c>
      <c r="K17" s="384" t="s">
        <v>447</v>
      </c>
      <c r="L17" s="385">
        <v>0</v>
      </c>
    </row>
    <row r="18" s="378" customFormat="1" ht="15" customHeight="1" spans="1:12">
      <c r="A18" s="384" t="s">
        <v>317</v>
      </c>
      <c r="B18" s="384" t="s">
        <v>318</v>
      </c>
      <c r="C18" s="385">
        <v>0</v>
      </c>
      <c r="D18" s="384" t="s">
        <v>319</v>
      </c>
      <c r="E18" s="384" t="s">
        <v>320</v>
      </c>
      <c r="F18" s="385">
        <v>0</v>
      </c>
      <c r="G18" s="384" t="s">
        <v>243</v>
      </c>
      <c r="H18" s="384" t="s">
        <v>244</v>
      </c>
      <c r="I18" s="385">
        <v>996502.42</v>
      </c>
      <c r="J18" s="384" t="s">
        <v>381</v>
      </c>
      <c r="K18" s="384" t="s">
        <v>174</v>
      </c>
      <c r="L18" s="385">
        <v>0</v>
      </c>
    </row>
    <row r="19" s="378" customFormat="1" ht="15" customHeight="1" spans="1:12">
      <c r="A19" s="384" t="s">
        <v>323</v>
      </c>
      <c r="B19" s="384" t="s">
        <v>324</v>
      </c>
      <c r="C19" s="385">
        <v>2668760.8</v>
      </c>
      <c r="D19" s="384" t="s">
        <v>325</v>
      </c>
      <c r="E19" s="384" t="s">
        <v>326</v>
      </c>
      <c r="F19" s="385">
        <v>0</v>
      </c>
      <c r="G19" s="384" t="s">
        <v>249</v>
      </c>
      <c r="H19" s="384" t="s">
        <v>250</v>
      </c>
      <c r="I19" s="385">
        <v>589962.42</v>
      </c>
      <c r="J19" s="384" t="s">
        <v>386</v>
      </c>
      <c r="K19" s="384" t="s">
        <v>387</v>
      </c>
      <c r="L19" s="385">
        <v>0</v>
      </c>
    </row>
    <row r="20" s="378" customFormat="1" ht="15" customHeight="1" spans="1:12">
      <c r="A20" s="384" t="s">
        <v>329</v>
      </c>
      <c r="B20" s="384" t="s">
        <v>330</v>
      </c>
      <c r="C20" s="385">
        <v>0</v>
      </c>
      <c r="D20" s="384" t="s">
        <v>331</v>
      </c>
      <c r="E20" s="384" t="s">
        <v>332</v>
      </c>
      <c r="F20" s="385">
        <v>0</v>
      </c>
      <c r="G20" s="384" t="s">
        <v>255</v>
      </c>
      <c r="H20" s="384" t="s">
        <v>256</v>
      </c>
      <c r="I20" s="385">
        <v>162540</v>
      </c>
      <c r="J20" s="384" t="s">
        <v>392</v>
      </c>
      <c r="K20" s="384" t="s">
        <v>393</v>
      </c>
      <c r="L20" s="385">
        <v>0</v>
      </c>
    </row>
    <row r="21" s="378" customFormat="1" ht="15" customHeight="1" spans="1:12">
      <c r="A21" s="384" t="s">
        <v>335</v>
      </c>
      <c r="B21" s="384" t="s">
        <v>336</v>
      </c>
      <c r="C21" s="385">
        <v>0</v>
      </c>
      <c r="D21" s="384" t="s">
        <v>337</v>
      </c>
      <c r="E21" s="384" t="s">
        <v>338</v>
      </c>
      <c r="F21" s="385">
        <v>0</v>
      </c>
      <c r="G21" s="384" t="s">
        <v>261</v>
      </c>
      <c r="H21" s="384" t="s">
        <v>262</v>
      </c>
      <c r="I21" s="385">
        <v>0</v>
      </c>
      <c r="J21" s="384" t="s">
        <v>398</v>
      </c>
      <c r="K21" s="384" t="s">
        <v>399</v>
      </c>
      <c r="L21" s="385">
        <v>0</v>
      </c>
    </row>
    <row r="22" s="378" customFormat="1" ht="15" customHeight="1" spans="1:12">
      <c r="A22" s="384" t="s">
        <v>341</v>
      </c>
      <c r="B22" s="384" t="s">
        <v>342</v>
      </c>
      <c r="C22" s="385">
        <v>0</v>
      </c>
      <c r="D22" s="384" t="s">
        <v>343</v>
      </c>
      <c r="E22" s="384" t="s">
        <v>344</v>
      </c>
      <c r="F22" s="385">
        <v>0</v>
      </c>
      <c r="G22" s="384" t="s">
        <v>267</v>
      </c>
      <c r="H22" s="384" t="s">
        <v>268</v>
      </c>
      <c r="I22" s="385">
        <v>244000</v>
      </c>
      <c r="J22" s="384" t="s">
        <v>402</v>
      </c>
      <c r="K22" s="384" t="s">
        <v>403</v>
      </c>
      <c r="L22" s="385">
        <v>0</v>
      </c>
    </row>
    <row r="23" s="378" customFormat="1" ht="15" customHeight="1" spans="1:12">
      <c r="A23" s="384" t="s">
        <v>347</v>
      </c>
      <c r="B23" s="384" t="s">
        <v>348</v>
      </c>
      <c r="C23" s="385">
        <v>117474.8</v>
      </c>
      <c r="D23" s="384" t="s">
        <v>349</v>
      </c>
      <c r="E23" s="384" t="s">
        <v>350</v>
      </c>
      <c r="F23" s="385">
        <v>0</v>
      </c>
      <c r="G23" s="384" t="s">
        <v>273</v>
      </c>
      <c r="H23" s="384" t="s">
        <v>274</v>
      </c>
      <c r="I23" s="385">
        <v>0</v>
      </c>
      <c r="J23" s="384" t="s">
        <v>406</v>
      </c>
      <c r="K23" s="384" t="s">
        <v>407</v>
      </c>
      <c r="L23" s="385">
        <v>0</v>
      </c>
    </row>
    <row r="24" s="378" customFormat="1" ht="15" customHeight="1" spans="1:12">
      <c r="A24" s="384" t="s">
        <v>353</v>
      </c>
      <c r="B24" s="384" t="s">
        <v>354</v>
      </c>
      <c r="C24" s="385">
        <v>2551286</v>
      </c>
      <c r="D24" s="384" t="s">
        <v>355</v>
      </c>
      <c r="E24" s="384" t="s">
        <v>356</v>
      </c>
      <c r="F24" s="385">
        <v>0</v>
      </c>
      <c r="G24" s="384" t="s">
        <v>279</v>
      </c>
      <c r="H24" s="384" t="s">
        <v>280</v>
      </c>
      <c r="I24" s="385">
        <v>0</v>
      </c>
      <c r="J24" s="384"/>
      <c r="K24" s="384"/>
      <c r="L24" s="383"/>
    </row>
    <row r="25" s="378" customFormat="1" ht="15" customHeight="1" spans="1:12">
      <c r="A25" s="384" t="s">
        <v>359</v>
      </c>
      <c r="B25" s="384" t="s">
        <v>360</v>
      </c>
      <c r="C25" s="385">
        <v>0</v>
      </c>
      <c r="D25" s="384" t="s">
        <v>361</v>
      </c>
      <c r="E25" s="384" t="s">
        <v>362</v>
      </c>
      <c r="F25" s="385">
        <v>45200</v>
      </c>
      <c r="G25" s="384" t="s">
        <v>285</v>
      </c>
      <c r="H25" s="384" t="s">
        <v>286</v>
      </c>
      <c r="I25" s="385">
        <v>0</v>
      </c>
      <c r="J25" s="384"/>
      <c r="K25" s="384"/>
      <c r="L25" s="383"/>
    </row>
    <row r="26" s="378" customFormat="1" ht="15" customHeight="1" spans="1:12">
      <c r="A26" s="384" t="s">
        <v>365</v>
      </c>
      <c r="B26" s="384" t="s">
        <v>366</v>
      </c>
      <c r="C26" s="385">
        <v>0</v>
      </c>
      <c r="D26" s="384" t="s">
        <v>367</v>
      </c>
      <c r="E26" s="384" t="s">
        <v>368</v>
      </c>
      <c r="F26" s="385">
        <v>0</v>
      </c>
      <c r="G26" s="384" t="s">
        <v>291</v>
      </c>
      <c r="H26" s="384" t="s">
        <v>292</v>
      </c>
      <c r="I26" s="385">
        <v>0</v>
      </c>
      <c r="J26" s="384"/>
      <c r="K26" s="384"/>
      <c r="L26" s="383"/>
    </row>
    <row r="27" s="378" customFormat="1" ht="15" customHeight="1" spans="1:12">
      <c r="A27" s="384" t="s">
        <v>371</v>
      </c>
      <c r="B27" s="384" t="s">
        <v>372</v>
      </c>
      <c r="C27" s="385">
        <v>0</v>
      </c>
      <c r="D27" s="384" t="s">
        <v>373</v>
      </c>
      <c r="E27" s="384" t="s">
        <v>374</v>
      </c>
      <c r="F27" s="385">
        <v>33827</v>
      </c>
      <c r="G27" s="384" t="s">
        <v>297</v>
      </c>
      <c r="H27" s="384" t="s">
        <v>298</v>
      </c>
      <c r="I27" s="385">
        <v>0</v>
      </c>
      <c r="J27" s="384"/>
      <c r="K27" s="384"/>
      <c r="L27" s="383"/>
    </row>
    <row r="28" s="378" customFormat="1" ht="15" customHeight="1" spans="1:12">
      <c r="A28" s="384" t="s">
        <v>377</v>
      </c>
      <c r="B28" s="384" t="s">
        <v>378</v>
      </c>
      <c r="C28" s="385">
        <v>0</v>
      </c>
      <c r="D28" s="384" t="s">
        <v>379</v>
      </c>
      <c r="E28" s="384" t="s">
        <v>380</v>
      </c>
      <c r="F28" s="385">
        <v>0</v>
      </c>
      <c r="G28" s="384" t="s">
        <v>303</v>
      </c>
      <c r="H28" s="384" t="s">
        <v>304</v>
      </c>
      <c r="I28" s="385">
        <v>0</v>
      </c>
      <c r="J28" s="384"/>
      <c r="K28" s="384"/>
      <c r="L28" s="383"/>
    </row>
    <row r="29" s="378" customFormat="1" ht="15" customHeight="1" spans="1:12">
      <c r="A29" s="384" t="s">
        <v>382</v>
      </c>
      <c r="B29" s="384" t="s">
        <v>383</v>
      </c>
      <c r="C29" s="385">
        <v>0</v>
      </c>
      <c r="D29" s="384" t="s">
        <v>384</v>
      </c>
      <c r="E29" s="384" t="s">
        <v>385</v>
      </c>
      <c r="F29" s="385">
        <v>0</v>
      </c>
      <c r="G29" s="384" t="s">
        <v>309</v>
      </c>
      <c r="H29" s="384" t="s">
        <v>310</v>
      </c>
      <c r="I29" s="385">
        <v>0</v>
      </c>
      <c r="J29" s="384"/>
      <c r="K29" s="384"/>
      <c r="L29" s="383"/>
    </row>
    <row r="30" s="378" customFormat="1" ht="15" customHeight="1" spans="1:12">
      <c r="A30" s="384" t="s">
        <v>388</v>
      </c>
      <c r="B30" s="384" t="s">
        <v>389</v>
      </c>
      <c r="C30" s="385">
        <v>0</v>
      </c>
      <c r="D30" s="384" t="s">
        <v>390</v>
      </c>
      <c r="E30" s="384" t="s">
        <v>391</v>
      </c>
      <c r="F30" s="385">
        <v>0</v>
      </c>
      <c r="G30" s="384" t="s">
        <v>315</v>
      </c>
      <c r="H30" s="384" t="s">
        <v>316</v>
      </c>
      <c r="I30" s="385">
        <v>0</v>
      </c>
      <c r="J30" s="384"/>
      <c r="K30" s="384"/>
      <c r="L30" s="383"/>
    </row>
    <row r="31" s="378" customFormat="1" ht="15" customHeight="1" spans="1:12">
      <c r="A31" s="384" t="s">
        <v>394</v>
      </c>
      <c r="B31" s="384" t="s">
        <v>448</v>
      </c>
      <c r="C31" s="385">
        <v>0</v>
      </c>
      <c r="D31" s="384" t="s">
        <v>396</v>
      </c>
      <c r="E31" s="384" t="s">
        <v>397</v>
      </c>
      <c r="F31" s="385">
        <v>0</v>
      </c>
      <c r="G31" s="384" t="s">
        <v>321</v>
      </c>
      <c r="H31" s="384" t="s">
        <v>322</v>
      </c>
      <c r="I31" s="385">
        <v>0</v>
      </c>
      <c r="J31" s="384"/>
      <c r="K31" s="384"/>
      <c r="L31" s="383"/>
    </row>
    <row r="32" s="378" customFormat="1" ht="15" customHeight="1" spans="1:12">
      <c r="A32" s="384"/>
      <c r="B32" s="384"/>
      <c r="C32" s="383"/>
      <c r="D32" s="384" t="s">
        <v>400</v>
      </c>
      <c r="E32" s="384" t="s">
        <v>401</v>
      </c>
      <c r="F32" s="385">
        <v>0</v>
      </c>
      <c r="G32" s="384" t="s">
        <v>327</v>
      </c>
      <c r="H32" s="384" t="s">
        <v>328</v>
      </c>
      <c r="I32" s="385">
        <v>0</v>
      </c>
      <c r="J32" s="384"/>
      <c r="K32" s="384"/>
      <c r="L32" s="383"/>
    </row>
    <row r="33" s="378" customFormat="1" ht="15" customHeight="1" spans="1:12">
      <c r="A33" s="384"/>
      <c r="B33" s="384"/>
      <c r="C33" s="383"/>
      <c r="D33" s="384" t="s">
        <v>404</v>
      </c>
      <c r="E33" s="384" t="s">
        <v>405</v>
      </c>
      <c r="F33" s="385">
        <v>0</v>
      </c>
      <c r="G33" s="384" t="s">
        <v>333</v>
      </c>
      <c r="H33" s="384" t="s">
        <v>334</v>
      </c>
      <c r="I33" s="385">
        <v>0</v>
      </c>
      <c r="J33" s="384"/>
      <c r="K33" s="384"/>
      <c r="L33" s="383"/>
    </row>
    <row r="34" s="378" customFormat="1" ht="15" customHeight="1" spans="1:12">
      <c r="A34" s="384"/>
      <c r="B34" s="384"/>
      <c r="C34" s="383"/>
      <c r="D34" s="384" t="s">
        <v>408</v>
      </c>
      <c r="E34" s="384" t="s">
        <v>409</v>
      </c>
      <c r="F34" s="385">
        <v>0</v>
      </c>
      <c r="G34" s="384" t="s">
        <v>339</v>
      </c>
      <c r="H34" s="384" t="s">
        <v>340</v>
      </c>
      <c r="I34" s="385">
        <v>0</v>
      </c>
      <c r="J34" s="384"/>
      <c r="K34" s="384"/>
      <c r="L34" s="383"/>
    </row>
    <row r="35" s="378" customFormat="1" ht="15" customHeight="1" spans="1:12">
      <c r="A35" s="384"/>
      <c r="B35" s="384"/>
      <c r="C35" s="383"/>
      <c r="D35" s="384" t="s">
        <v>410</v>
      </c>
      <c r="E35" s="384" t="s">
        <v>411</v>
      </c>
      <c r="F35" s="385">
        <v>0</v>
      </c>
      <c r="G35" s="384"/>
      <c r="H35" s="384"/>
      <c r="I35" s="383"/>
      <c r="J35" s="384"/>
      <c r="K35" s="384"/>
      <c r="L35" s="383"/>
    </row>
    <row r="36" s="378" customFormat="1" ht="15" customHeight="1" spans="1:12">
      <c r="A36" s="384"/>
      <c r="B36" s="384"/>
      <c r="C36" s="383"/>
      <c r="D36" s="384" t="s">
        <v>412</v>
      </c>
      <c r="E36" s="384" t="s">
        <v>413</v>
      </c>
      <c r="F36" s="385">
        <v>0</v>
      </c>
      <c r="G36" s="384"/>
      <c r="H36" s="384"/>
      <c r="I36" s="383"/>
      <c r="J36" s="384"/>
      <c r="K36" s="384"/>
      <c r="L36" s="383"/>
    </row>
    <row r="37" s="378" customFormat="1" ht="15" customHeight="1" spans="1:12">
      <c r="A37" s="384"/>
      <c r="B37" s="384"/>
      <c r="C37" s="383"/>
      <c r="D37" s="384" t="s">
        <v>414</v>
      </c>
      <c r="E37" s="384" t="s">
        <v>415</v>
      </c>
      <c r="F37" s="385">
        <v>0</v>
      </c>
      <c r="G37" s="384"/>
      <c r="H37" s="384"/>
      <c r="I37" s="383"/>
      <c r="J37" s="384"/>
      <c r="K37" s="384"/>
      <c r="L37" s="383"/>
    </row>
    <row r="38" s="378" customFormat="1" ht="15" customHeight="1" spans="1:12">
      <c r="A38" s="384" t="s">
        <v>449</v>
      </c>
      <c r="B38" s="384"/>
      <c r="C38" s="384"/>
      <c r="D38" s="384"/>
      <c r="E38" s="384"/>
      <c r="F38" s="384"/>
      <c r="G38" s="384"/>
      <c r="H38" s="384"/>
      <c r="I38" s="384"/>
      <c r="J38" s="384"/>
      <c r="K38" s="384"/>
      <c r="L38" s="384"/>
    </row>
  </sheetData>
  <mergeCells count="3">
    <mergeCell ref="A1:L1"/>
    <mergeCell ref="A3:L3"/>
    <mergeCell ref="A38:L38"/>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6"/>
  <sheetViews>
    <sheetView workbookViewId="0">
      <pane xSplit="4" ySplit="1" topLeftCell="E2" activePane="bottomRight" state="frozen"/>
      <selection/>
      <selection pane="topRight"/>
      <selection pane="bottomLeft"/>
      <selection pane="bottomRight" activeCell="I10" sqref="I10"/>
    </sheetView>
  </sheetViews>
  <sheetFormatPr defaultColWidth="9" defaultRowHeight="13.5"/>
  <cols>
    <col min="1" max="3" width="2.775" style="380" customWidth="1"/>
    <col min="4" max="4" width="32.775" style="380" customWidth="1"/>
    <col min="5" max="8" width="14" style="380" customWidth="1"/>
    <col min="9" max="10" width="15" style="380" customWidth="1"/>
    <col min="11" max="11" width="14" style="380" customWidth="1"/>
    <col min="12" max="13" width="15" style="380" customWidth="1"/>
    <col min="14" max="17" width="14" style="380" customWidth="1"/>
    <col min="18" max="19" width="15" style="380" customWidth="1"/>
    <col min="20" max="20" width="14" style="380" customWidth="1"/>
    <col min="21" max="16384" width="9" style="380"/>
  </cols>
  <sheetData>
    <row r="1" ht="37.05" customHeight="1" spans="1:20">
      <c r="A1" s="381" t="s">
        <v>450</v>
      </c>
      <c r="B1" s="381"/>
      <c r="C1" s="381"/>
      <c r="D1" s="381"/>
      <c r="E1" s="381"/>
      <c r="F1" s="381"/>
      <c r="G1" s="381"/>
      <c r="H1" s="381"/>
      <c r="I1" s="381"/>
      <c r="J1" s="381"/>
      <c r="K1" s="381"/>
      <c r="L1" s="381"/>
      <c r="M1" s="381"/>
      <c r="N1" s="381"/>
      <c r="O1" s="381"/>
      <c r="P1" s="381"/>
      <c r="Q1" s="381"/>
      <c r="R1" s="381"/>
      <c r="S1" s="381"/>
      <c r="T1" s="381"/>
    </row>
    <row r="2" s="378" customFormat="1" ht="14.25" spans="20:20">
      <c r="T2" s="382" t="s">
        <v>451</v>
      </c>
    </row>
    <row r="3" s="378" customFormat="1" ht="14.25" spans="1:20">
      <c r="A3" s="382" t="s">
        <v>1</v>
      </c>
      <c r="T3" s="382" t="s">
        <v>2</v>
      </c>
    </row>
    <row r="4" s="378" customFormat="1" ht="19.5" customHeight="1" spans="1:20">
      <c r="A4" s="392" t="s">
        <v>5</v>
      </c>
      <c r="B4" s="392"/>
      <c r="C4" s="392"/>
      <c r="D4" s="392"/>
      <c r="E4" s="392" t="s">
        <v>216</v>
      </c>
      <c r="F4" s="392"/>
      <c r="G4" s="392"/>
      <c r="H4" s="392" t="s">
        <v>217</v>
      </c>
      <c r="I4" s="392"/>
      <c r="J4" s="392"/>
      <c r="K4" s="392" t="s">
        <v>218</v>
      </c>
      <c r="L4" s="392"/>
      <c r="M4" s="392"/>
      <c r="N4" s="392"/>
      <c r="O4" s="392"/>
      <c r="P4" s="392" t="s">
        <v>106</v>
      </c>
      <c r="Q4" s="392"/>
      <c r="R4" s="392"/>
      <c r="S4" s="392"/>
      <c r="T4" s="392"/>
    </row>
    <row r="5" s="378" customFormat="1" ht="19.5" customHeight="1" spans="1:20">
      <c r="A5" s="392" t="s">
        <v>121</v>
      </c>
      <c r="B5" s="392"/>
      <c r="C5" s="392"/>
      <c r="D5" s="392" t="s">
        <v>122</v>
      </c>
      <c r="E5" s="392" t="s">
        <v>128</v>
      </c>
      <c r="F5" s="392" t="s">
        <v>219</v>
      </c>
      <c r="G5" s="392" t="s">
        <v>220</v>
      </c>
      <c r="H5" s="392" t="s">
        <v>128</v>
      </c>
      <c r="I5" s="392" t="s">
        <v>182</v>
      </c>
      <c r="J5" s="392" t="s">
        <v>183</v>
      </c>
      <c r="K5" s="392" t="s">
        <v>128</v>
      </c>
      <c r="L5" s="392" t="s">
        <v>182</v>
      </c>
      <c r="M5" s="392"/>
      <c r="N5" s="392"/>
      <c r="O5" s="392" t="s">
        <v>183</v>
      </c>
      <c r="P5" s="392" t="s">
        <v>128</v>
      </c>
      <c r="Q5" s="392" t="s">
        <v>219</v>
      </c>
      <c r="R5" s="392" t="s">
        <v>220</v>
      </c>
      <c r="S5" s="392"/>
      <c r="T5" s="392"/>
    </row>
    <row r="6" s="378" customFormat="1" ht="19.5" customHeight="1" spans="1:20">
      <c r="A6" s="392"/>
      <c r="B6" s="392"/>
      <c r="C6" s="392"/>
      <c r="D6" s="392"/>
      <c r="E6" s="392"/>
      <c r="F6" s="392"/>
      <c r="G6" s="392"/>
      <c r="H6" s="392"/>
      <c r="I6" s="392"/>
      <c r="J6" s="392"/>
      <c r="K6" s="392"/>
      <c r="L6" s="392" t="s">
        <v>123</v>
      </c>
      <c r="M6" s="392" t="s">
        <v>221</v>
      </c>
      <c r="N6" s="392" t="s">
        <v>222</v>
      </c>
      <c r="O6" s="392"/>
      <c r="P6" s="392"/>
      <c r="Q6" s="392"/>
      <c r="R6" s="392" t="s">
        <v>123</v>
      </c>
      <c r="S6" s="392" t="s">
        <v>223</v>
      </c>
      <c r="T6" s="392" t="s">
        <v>224</v>
      </c>
    </row>
    <row r="7" s="378" customFormat="1" ht="19.5" customHeight="1" spans="1:20">
      <c r="A7" s="392"/>
      <c r="B7" s="392"/>
      <c r="C7" s="392"/>
      <c r="D7" s="392"/>
      <c r="E7" s="392"/>
      <c r="F7" s="392"/>
      <c r="G7" s="392"/>
      <c r="H7" s="392"/>
      <c r="I7" s="392"/>
      <c r="J7" s="392"/>
      <c r="K7" s="392"/>
      <c r="L7" s="392"/>
      <c r="M7" s="392"/>
      <c r="N7" s="392"/>
      <c r="O7" s="392"/>
      <c r="P7" s="392"/>
      <c r="Q7" s="392"/>
      <c r="R7" s="392"/>
      <c r="S7" s="392"/>
      <c r="T7" s="392"/>
    </row>
    <row r="8" s="378" customFormat="1" ht="19.5" customHeight="1" spans="1:20">
      <c r="A8" s="392" t="s">
        <v>125</v>
      </c>
      <c r="B8" s="392" t="s">
        <v>126</v>
      </c>
      <c r="C8" s="392" t="s">
        <v>127</v>
      </c>
      <c r="D8" s="392" t="s">
        <v>9</v>
      </c>
      <c r="E8" s="383" t="s">
        <v>10</v>
      </c>
      <c r="F8" s="383" t="s">
        <v>11</v>
      </c>
      <c r="G8" s="383" t="s">
        <v>19</v>
      </c>
      <c r="H8" s="383" t="s">
        <v>23</v>
      </c>
      <c r="I8" s="383" t="s">
        <v>27</v>
      </c>
      <c r="J8" s="383" t="s">
        <v>31</v>
      </c>
      <c r="K8" s="383" t="s">
        <v>35</v>
      </c>
      <c r="L8" s="383" t="s">
        <v>39</v>
      </c>
      <c r="M8" s="383" t="s">
        <v>42</v>
      </c>
      <c r="N8" s="383" t="s">
        <v>45</v>
      </c>
      <c r="O8" s="383" t="s">
        <v>48</v>
      </c>
      <c r="P8" s="383" t="s">
        <v>51</v>
      </c>
      <c r="Q8" s="383" t="s">
        <v>54</v>
      </c>
      <c r="R8" s="383" t="s">
        <v>57</v>
      </c>
      <c r="S8" s="383" t="s">
        <v>60</v>
      </c>
      <c r="T8" s="383" t="s">
        <v>63</v>
      </c>
    </row>
    <row r="9" s="378" customFormat="1" ht="19.5" customHeight="1" spans="1:20">
      <c r="A9" s="392"/>
      <c r="B9" s="392"/>
      <c r="C9" s="392"/>
      <c r="D9" s="392" t="s">
        <v>128</v>
      </c>
      <c r="E9" s="385">
        <v>18691.82</v>
      </c>
      <c r="F9" s="385">
        <v>0</v>
      </c>
      <c r="G9" s="385">
        <v>18691.82</v>
      </c>
      <c r="H9" s="385">
        <v>4266.55</v>
      </c>
      <c r="I9" s="385"/>
      <c r="J9" s="385">
        <v>4266.55</v>
      </c>
      <c r="K9" s="385">
        <v>20621.67</v>
      </c>
      <c r="L9" s="385"/>
      <c r="M9" s="385"/>
      <c r="N9" s="385"/>
      <c r="O9" s="385">
        <v>20621.67</v>
      </c>
      <c r="P9" s="385">
        <v>2336.7</v>
      </c>
      <c r="Q9" s="385">
        <v>0</v>
      </c>
      <c r="R9" s="385">
        <v>2336.7</v>
      </c>
      <c r="S9" s="385">
        <v>2336.7</v>
      </c>
      <c r="T9" s="385">
        <v>0</v>
      </c>
    </row>
    <row r="10" s="378" customFormat="1" ht="19.5" customHeight="1" spans="1:20">
      <c r="A10" s="384" t="s">
        <v>187</v>
      </c>
      <c r="B10" s="384"/>
      <c r="C10" s="384"/>
      <c r="D10" s="384" t="s">
        <v>188</v>
      </c>
      <c r="E10" s="385">
        <v>3143.1</v>
      </c>
      <c r="F10" s="385">
        <v>0</v>
      </c>
      <c r="G10" s="385">
        <v>3143.1</v>
      </c>
      <c r="H10" s="385"/>
      <c r="I10" s="385"/>
      <c r="J10" s="385"/>
      <c r="K10" s="385">
        <v>3143.1</v>
      </c>
      <c r="L10" s="385"/>
      <c r="M10" s="385"/>
      <c r="N10" s="385"/>
      <c r="O10" s="385">
        <v>3143.1</v>
      </c>
      <c r="P10" s="385">
        <v>0</v>
      </c>
      <c r="Q10" s="385">
        <v>0</v>
      </c>
      <c r="R10" s="385"/>
      <c r="S10" s="385"/>
      <c r="T10" s="385"/>
    </row>
    <row r="11" s="378" customFormat="1" ht="19.5" customHeight="1" spans="1:20">
      <c r="A11" s="384" t="s">
        <v>189</v>
      </c>
      <c r="B11" s="384"/>
      <c r="C11" s="384"/>
      <c r="D11" s="384" t="s">
        <v>190</v>
      </c>
      <c r="E11" s="385">
        <v>3143.1</v>
      </c>
      <c r="F11" s="385">
        <v>0</v>
      </c>
      <c r="G11" s="385">
        <v>3143.1</v>
      </c>
      <c r="H11" s="385"/>
      <c r="I11" s="385"/>
      <c r="J11" s="385"/>
      <c r="K11" s="385">
        <v>3143.1</v>
      </c>
      <c r="L11" s="385"/>
      <c r="M11" s="385"/>
      <c r="N11" s="385"/>
      <c r="O11" s="385">
        <v>3143.1</v>
      </c>
      <c r="P11" s="385">
        <v>0</v>
      </c>
      <c r="Q11" s="385">
        <v>0</v>
      </c>
      <c r="R11" s="385"/>
      <c r="S11" s="385"/>
      <c r="T11" s="385"/>
    </row>
    <row r="12" s="378" customFormat="1" ht="19.5" customHeight="1" spans="1:20">
      <c r="A12" s="384" t="s">
        <v>191</v>
      </c>
      <c r="B12" s="384"/>
      <c r="C12" s="384"/>
      <c r="D12" s="384" t="s">
        <v>192</v>
      </c>
      <c r="E12" s="385">
        <v>3143.1</v>
      </c>
      <c r="F12" s="385">
        <v>0</v>
      </c>
      <c r="G12" s="385">
        <v>3143.1</v>
      </c>
      <c r="H12" s="385"/>
      <c r="I12" s="385"/>
      <c r="J12" s="385"/>
      <c r="K12" s="385">
        <v>3143.1</v>
      </c>
      <c r="L12" s="385"/>
      <c r="M12" s="385"/>
      <c r="N12" s="385"/>
      <c r="O12" s="385">
        <v>3143.1</v>
      </c>
      <c r="P12" s="385">
        <v>0</v>
      </c>
      <c r="Q12" s="385">
        <v>0</v>
      </c>
      <c r="R12" s="385"/>
      <c r="S12" s="385"/>
      <c r="T12" s="385"/>
    </row>
    <row r="13" s="378" customFormat="1" ht="19.5" customHeight="1" spans="1:20">
      <c r="A13" s="384" t="s">
        <v>173</v>
      </c>
      <c r="B13" s="384"/>
      <c r="C13" s="384"/>
      <c r="D13" s="384" t="s">
        <v>174</v>
      </c>
      <c r="E13" s="385">
        <v>15548.72</v>
      </c>
      <c r="F13" s="385">
        <v>0</v>
      </c>
      <c r="G13" s="385">
        <v>15548.72</v>
      </c>
      <c r="H13" s="385">
        <v>4266.55</v>
      </c>
      <c r="I13" s="385"/>
      <c r="J13" s="385">
        <v>4266.55</v>
      </c>
      <c r="K13" s="385">
        <v>17478.57</v>
      </c>
      <c r="L13" s="385"/>
      <c r="M13" s="385"/>
      <c r="N13" s="385"/>
      <c r="O13" s="385">
        <v>17478.57</v>
      </c>
      <c r="P13" s="385">
        <v>2336.7</v>
      </c>
      <c r="Q13" s="385">
        <v>0</v>
      </c>
      <c r="R13" s="385">
        <v>2336.7</v>
      </c>
      <c r="S13" s="385">
        <v>2336.7</v>
      </c>
      <c r="T13" s="385">
        <v>0</v>
      </c>
    </row>
    <row r="14" s="378" customFormat="1" ht="19.5" customHeight="1" spans="1:20">
      <c r="A14" s="384" t="s">
        <v>175</v>
      </c>
      <c r="B14" s="384"/>
      <c r="C14" s="384"/>
      <c r="D14" s="384" t="s">
        <v>176</v>
      </c>
      <c r="E14" s="385">
        <v>15548.72</v>
      </c>
      <c r="F14" s="385">
        <v>0</v>
      </c>
      <c r="G14" s="385">
        <v>15548.72</v>
      </c>
      <c r="H14" s="385">
        <v>4266.55</v>
      </c>
      <c r="I14" s="385"/>
      <c r="J14" s="385">
        <v>4266.55</v>
      </c>
      <c r="K14" s="385">
        <v>17478.57</v>
      </c>
      <c r="L14" s="385"/>
      <c r="M14" s="385"/>
      <c r="N14" s="385"/>
      <c r="O14" s="385">
        <v>17478.57</v>
      </c>
      <c r="P14" s="385">
        <v>2336.7</v>
      </c>
      <c r="Q14" s="385">
        <v>0</v>
      </c>
      <c r="R14" s="385">
        <v>2336.7</v>
      </c>
      <c r="S14" s="385">
        <v>2336.7</v>
      </c>
      <c r="T14" s="385">
        <v>0</v>
      </c>
    </row>
    <row r="15" s="378" customFormat="1" ht="19.5" customHeight="1" spans="1:20">
      <c r="A15" s="384" t="s">
        <v>177</v>
      </c>
      <c r="B15" s="384"/>
      <c r="C15" s="384"/>
      <c r="D15" s="384" t="s">
        <v>178</v>
      </c>
      <c r="E15" s="385">
        <v>15548.72</v>
      </c>
      <c r="F15" s="385">
        <v>0</v>
      </c>
      <c r="G15" s="385">
        <v>15548.72</v>
      </c>
      <c r="H15" s="385">
        <v>4266.55</v>
      </c>
      <c r="I15" s="385"/>
      <c r="J15" s="385">
        <v>4266.55</v>
      </c>
      <c r="K15" s="385">
        <v>17478.57</v>
      </c>
      <c r="L15" s="385"/>
      <c r="M15" s="385"/>
      <c r="N15" s="385"/>
      <c r="O15" s="385">
        <v>17478.57</v>
      </c>
      <c r="P15" s="385">
        <v>2336.7</v>
      </c>
      <c r="Q15" s="385">
        <v>0</v>
      </c>
      <c r="R15" s="385">
        <v>2336.7</v>
      </c>
      <c r="S15" s="385">
        <v>2336.7</v>
      </c>
      <c r="T15" s="385">
        <v>0</v>
      </c>
    </row>
    <row r="16" s="378" customFormat="1" ht="19.5" customHeight="1" spans="1:20">
      <c r="A16" s="384" t="s">
        <v>452</v>
      </c>
      <c r="B16" s="384"/>
      <c r="C16" s="384"/>
      <c r="D16" s="384"/>
      <c r="E16" s="384"/>
      <c r="F16" s="384"/>
      <c r="G16" s="384"/>
      <c r="H16" s="384"/>
      <c r="I16" s="384"/>
      <c r="J16" s="384"/>
      <c r="K16" s="384"/>
      <c r="L16" s="384"/>
      <c r="M16" s="384"/>
      <c r="N16" s="384"/>
      <c r="O16" s="384"/>
      <c r="P16" s="384"/>
      <c r="Q16" s="384"/>
      <c r="R16" s="384"/>
      <c r="S16" s="384"/>
      <c r="T16" s="384"/>
    </row>
  </sheetData>
  <mergeCells count="3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1" topLeftCell="E2" activePane="bottomRight" state="frozen"/>
      <selection/>
      <selection pane="topRight"/>
      <selection pane="bottomLeft"/>
      <selection pane="bottomRight" activeCell="E15" sqref="E15"/>
    </sheetView>
  </sheetViews>
  <sheetFormatPr defaultColWidth="9" defaultRowHeight="13.5"/>
  <cols>
    <col min="1" max="3" width="2.775" style="380" customWidth="1"/>
    <col min="4" max="4" width="32.775" style="380" customWidth="1"/>
    <col min="5" max="6" width="15" style="380" customWidth="1"/>
    <col min="7" max="11" width="14" style="380" customWidth="1"/>
    <col min="12" max="12" width="15" style="380" customWidth="1"/>
    <col min="13" max="16384" width="9" style="380"/>
  </cols>
  <sheetData>
    <row r="1" ht="27" spans="1:12">
      <c r="A1" s="381" t="s">
        <v>453</v>
      </c>
      <c r="B1" s="381"/>
      <c r="C1" s="381"/>
      <c r="D1" s="381"/>
      <c r="E1" s="381"/>
      <c r="F1" s="381"/>
      <c r="G1" s="381"/>
      <c r="H1" s="381"/>
      <c r="I1" s="381"/>
      <c r="J1" s="381"/>
      <c r="K1" s="381"/>
      <c r="L1" s="381"/>
    </row>
    <row r="2" s="378" customFormat="1" ht="24" customHeight="1" spans="12:12">
      <c r="L2" s="382" t="s">
        <v>454</v>
      </c>
    </row>
    <row r="3" s="378" customFormat="1" ht="24" customHeight="1" spans="1:12">
      <c r="A3" s="382" t="s">
        <v>1</v>
      </c>
      <c r="L3" s="382" t="s">
        <v>2</v>
      </c>
    </row>
    <row r="4" s="378" customFormat="1" ht="24" customHeight="1" spans="1:12">
      <c r="A4" s="392" t="s">
        <v>5</v>
      </c>
      <c r="B4" s="392"/>
      <c r="C4" s="392"/>
      <c r="D4" s="392"/>
      <c r="E4" s="392" t="s">
        <v>216</v>
      </c>
      <c r="F4" s="392"/>
      <c r="G4" s="392"/>
      <c r="H4" s="392" t="s">
        <v>217</v>
      </c>
      <c r="I4" s="392" t="s">
        <v>218</v>
      </c>
      <c r="J4" s="392" t="s">
        <v>106</v>
      </c>
      <c r="K4" s="392"/>
      <c r="L4" s="392"/>
    </row>
    <row r="5" s="378" customFormat="1" ht="24" customHeight="1" spans="1:12">
      <c r="A5" s="392" t="s">
        <v>121</v>
      </c>
      <c r="B5" s="392"/>
      <c r="C5" s="392"/>
      <c r="D5" s="392" t="s">
        <v>122</v>
      </c>
      <c r="E5" s="392" t="s">
        <v>128</v>
      </c>
      <c r="F5" s="392" t="s">
        <v>455</v>
      </c>
      <c r="G5" s="392" t="s">
        <v>456</v>
      </c>
      <c r="H5" s="392"/>
      <c r="I5" s="392"/>
      <c r="J5" s="392" t="s">
        <v>128</v>
      </c>
      <c r="K5" s="392" t="s">
        <v>455</v>
      </c>
      <c r="L5" s="383" t="s">
        <v>456</v>
      </c>
    </row>
    <row r="6" s="378" customFormat="1" ht="24" customHeight="1" spans="1:12">
      <c r="A6" s="392"/>
      <c r="B6" s="392"/>
      <c r="C6" s="392"/>
      <c r="D6" s="392"/>
      <c r="E6" s="392"/>
      <c r="F6" s="392"/>
      <c r="G6" s="392"/>
      <c r="H6" s="392"/>
      <c r="I6" s="392"/>
      <c r="J6" s="392"/>
      <c r="K6" s="392"/>
      <c r="L6" s="383"/>
    </row>
    <row r="7" s="378" customFormat="1" ht="24" customHeight="1" spans="1:12">
      <c r="A7" s="392"/>
      <c r="B7" s="392"/>
      <c r="C7" s="392"/>
      <c r="D7" s="392"/>
      <c r="E7" s="392"/>
      <c r="F7" s="392"/>
      <c r="G7" s="392"/>
      <c r="H7" s="392"/>
      <c r="I7" s="392"/>
      <c r="J7" s="392"/>
      <c r="K7" s="392"/>
      <c r="L7" s="383"/>
    </row>
    <row r="8" s="378" customFormat="1" ht="24" customHeight="1" spans="1:12">
      <c r="A8" s="392" t="s">
        <v>125</v>
      </c>
      <c r="B8" s="392" t="s">
        <v>126</v>
      </c>
      <c r="C8" s="392" t="s">
        <v>127</v>
      </c>
      <c r="D8" s="392" t="s">
        <v>9</v>
      </c>
      <c r="E8" s="383" t="s">
        <v>10</v>
      </c>
      <c r="F8" s="383" t="s">
        <v>11</v>
      </c>
      <c r="G8" s="383" t="s">
        <v>19</v>
      </c>
      <c r="H8" s="383" t="s">
        <v>23</v>
      </c>
      <c r="I8" s="383" t="s">
        <v>27</v>
      </c>
      <c r="J8" s="383" t="s">
        <v>31</v>
      </c>
      <c r="K8" s="383" t="s">
        <v>35</v>
      </c>
      <c r="L8" s="383" t="s">
        <v>39</v>
      </c>
    </row>
    <row r="9" s="378" customFormat="1" ht="24" customHeight="1" spans="1:12">
      <c r="A9" s="392"/>
      <c r="B9" s="392"/>
      <c r="C9" s="392"/>
      <c r="D9" s="392" t="s">
        <v>128</v>
      </c>
      <c r="E9" s="385"/>
      <c r="F9" s="385"/>
      <c r="G9" s="385"/>
      <c r="H9" s="385"/>
      <c r="I9" s="385"/>
      <c r="J9" s="385"/>
      <c r="K9" s="385"/>
      <c r="L9" s="385"/>
    </row>
    <row r="10" s="378" customFormat="1" ht="24" customHeight="1" spans="1:12">
      <c r="A10" s="384"/>
      <c r="B10" s="384"/>
      <c r="C10" s="384"/>
      <c r="D10" s="384"/>
      <c r="E10" s="385"/>
      <c r="F10" s="385"/>
      <c r="G10" s="385"/>
      <c r="H10" s="385"/>
      <c r="I10" s="385"/>
      <c r="J10" s="385"/>
      <c r="K10" s="385"/>
      <c r="L10" s="385"/>
    </row>
    <row r="11" s="379" customFormat="1" ht="24" customHeight="1" spans="1:12">
      <c r="A11" s="394" t="s">
        <v>457</v>
      </c>
      <c r="B11" s="384"/>
      <c r="C11" s="384"/>
      <c r="D11" s="384"/>
      <c r="E11" s="384"/>
      <c r="F11" s="384"/>
      <c r="G11" s="384"/>
      <c r="H11" s="384"/>
      <c r="I11" s="384"/>
      <c r="J11" s="384"/>
      <c r="K11" s="384"/>
      <c r="L11" s="384"/>
    </row>
    <row r="12" ht="24" customHeight="1" spans="2:12">
      <c r="B12" s="397" t="s">
        <v>458</v>
      </c>
      <c r="C12" s="397"/>
      <c r="D12" s="397"/>
      <c r="E12" s="397"/>
      <c r="F12" s="397"/>
      <c r="G12" s="397"/>
      <c r="H12" s="397"/>
      <c r="I12" s="397"/>
      <c r="J12" s="397"/>
      <c r="K12" s="397"/>
      <c r="L12" s="397"/>
    </row>
  </sheetData>
  <mergeCells count="20">
    <mergeCell ref="A1:L1"/>
    <mergeCell ref="A4:D4"/>
    <mergeCell ref="E4:G4"/>
    <mergeCell ref="J4:L4"/>
    <mergeCell ref="A10:C10"/>
    <mergeCell ref="A11:L11"/>
    <mergeCell ref="B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项目支出绩效自评表项目1</vt:lpstr>
      <vt:lpstr>GK15 项目支出绩效自评表项目2</vt:lpstr>
      <vt:lpstr>GK15 项目支出绩效自评表项目3</vt:lpstr>
      <vt:lpstr>GK15 项目支出绩效自评表项目4</vt:lpstr>
      <vt:lpstr>GK15 项目支出绩效自评表项目5</vt:lpstr>
      <vt:lpstr>GK15 项目支出绩效自评表项目6</vt:lpstr>
      <vt:lpstr>GK15 项目支出绩效自评表项目7</vt:lpstr>
      <vt:lpstr>GK15 项目支出绩效自评表项目8</vt:lpstr>
      <vt:lpstr>GK15  项目支出绩效自评表项目9</vt:lpstr>
      <vt:lpstr>GK15  项目支出绩效自评表项目10</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收文员</cp:lastModifiedBy>
  <dcterms:created xsi:type="dcterms:W3CDTF">2024-09-05T09:31:00Z</dcterms:created>
  <dcterms:modified xsi:type="dcterms:W3CDTF">2024-10-14T07:42:38Z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2024-09-05T09:31:01.811Z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8B138998AB294CA9AE2D19E5F09FD6FF_13</vt:lpwstr>
  </property>
  <property fmtid="{D5CDD505-2E9C-101B-9397-08002B2CF9AE}" pid="10" name="KSOProductBuildVer">
    <vt:lpwstr>2052-12.1.0.16729</vt:lpwstr>
  </property>
</Properties>
</file>