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15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44525"/>
</workbook>
</file>

<file path=xl/sharedStrings.xml><?xml version="1.0" encoding="utf-8"?>
<sst xmlns="http://schemas.openxmlformats.org/spreadsheetml/2006/main" count="869" uniqueCount="432">
  <si>
    <t>预算01-1表</t>
  </si>
  <si>
    <t>2025年部门财务收支预算总表</t>
  </si>
  <si>
    <t>单位名称：大姚县政务服务管理局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</si>
  <si>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</si>
  <si>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</si>
  <si>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</si>
  <si>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</si>
  <si>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</si>
  <si>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</si>
  <si>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</si>
  <si>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</si>
  <si>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</si>
  <si>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</si>
  <si>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</si>
  <si>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</si>
  <si>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</si>
  <si>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</si>
  <si>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</si>
  <si>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</si>
  <si>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</si>
  <si>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</si>
  <si>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</si>
  <si>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</si>
  <si>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</si>
  <si>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</si>
  <si>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</si>
  <si>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</si>
  <si>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</si>
  <si>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</si>
  <si>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</si>
  <si>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</si>
  <si>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</si>
  <si>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</si>
  <si>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</si>
  <si>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</si>
  <si>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</si>
  <si>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</si>
  <si>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</si>
  <si>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</si>
  <si>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</si>
  <si>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</si>
  <si>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</si>
  <si>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</si>
  <si>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</si>
  <si>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</si>
  <si>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</si>
  <si>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</si>
  <si>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</si>
  <si>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</si>
  <si>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</si>
  <si>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</si>
  <si>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</si>
  <si>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</si>
  <si>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</si>
  <si>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</si>
  <si>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</si>
  <si>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</si>
  <si>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</si>
  <si>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</si>
  <si>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</si>
  <si>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</si>
  <si>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</si>
  <si>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</si>
  <si>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</si>
  <si>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</si>
  <si>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</si>
  <si>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</si>
  <si>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</si>
  <si>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</si>
  <si>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</si>
  <si>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</si>
  <si>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360001</t>
  </si>
  <si>
    <t>大姚县政务服务管理局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</si>
  <si>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</si>
  <si>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</si>
  <si>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</si>
  <si>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</si>
  <si>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</si>
  <si>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</si>
  <si>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</si>
  <si>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</si>
  <si>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</si>
  <si>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</si>
  <si>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</si>
  <si>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</si>
  <si>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</si>
  <si>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</si>
  <si>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</si>
  <si>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</si>
  <si>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</si>
  <si>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</si>
  <si>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</si>
  <si>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</si>
  <si>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</si>
  <si>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</si>
  <si>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</si>
  <si>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</si>
  <si>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</si>
  <si>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</si>
  <si>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</si>
  <si>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 xml:space="preserve">   20103</t>
  </si>
  <si>
    <t xml:space="preserve"> 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</si>
  <si>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</si>
  <si>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</si>
  <si>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</si>
  <si>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</si>
  <si>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>208</t>
  </si>
  <si>
    <t>社会保障和就业支出</t>
  </si>
  <si>
    <t xml:space="preserve">   20805</t>
  </si>
  <si>
    <t xml:space="preserve"> 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</si>
  <si>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</si>
  <si>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</si>
  <si>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</si>
  <si>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</si>
  <si>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20808</t>
  </si>
  <si>
    <t>抚恤</t>
  </si>
  <si>
    <t xml:space="preserve">   2080801</t>
  </si>
  <si>
    <t xml:space="preserve">   死亡抚恤</t>
  </si>
  <si>
    <t>210</t>
  </si>
  <si>
    <t>卫生健康支出</t>
  </si>
  <si>
    <t xml:space="preserve">    21011</t>
  </si>
  <si>
    <t xml:space="preserve">   行政事业单位医疗</t>
  </si>
  <si>
    <t xml:space="preserve">   2101101</t>
  </si>
  <si>
    <t xml:space="preserve">   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</si>
  <si>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</si>
  <si>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</si>
  <si>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</si>
  <si>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</si>
  <si>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</si>
  <si>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</si>
  <si>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</si>
  <si>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</si>
  <si>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 xml:space="preserve">  22102</t>
  </si>
  <si>
    <t xml:space="preserve"> 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</si>
  <si>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</si>
  <si>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</si>
  <si>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</si>
  <si>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</si>
  <si>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</si>
  <si>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</si>
  <si>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</si>
  <si>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</si>
  <si>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</si>
  <si>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</si>
  <si>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</si>
  <si>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</si>
  <si>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</si>
  <si>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</si>
  <si>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</si>
  <si>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</si>
  <si>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</si>
  <si>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</si>
  <si>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</si>
  <si>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</si>
  <si>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</si>
  <si>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</si>
  <si>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</si>
  <si>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</si>
  <si>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</si>
  <si>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</si>
  <si>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</si>
  <si>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</si>
  <si>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</si>
  <si>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</si>
  <si>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</si>
  <si>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</si>
  <si>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</si>
  <si>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</si>
  <si>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</si>
  <si>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</si>
  <si>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</si>
  <si>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</si>
  <si>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</si>
  <si>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</si>
  <si>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</si>
  <si>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</si>
  <si>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</si>
  <si>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</si>
  <si>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</si>
  <si>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</si>
  <si>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</si>
  <si>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</si>
  <si>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</si>
  <si>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</si>
  <si>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</si>
  <si>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</si>
  <si>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</si>
  <si>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</si>
  <si>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20805</t>
  </si>
  <si>
    <t>行政事业单位养老支出</t>
  </si>
  <si>
    <t xml:space="preserve">   2080501</t>
  </si>
  <si>
    <t xml:space="preserve">   行政单位离退休</t>
  </si>
  <si>
    <t>2080505</t>
  </si>
  <si>
    <t>机关事业单位基本养老保险缴费支出</t>
  </si>
  <si>
    <t>2080801</t>
  </si>
  <si>
    <t>死亡抚恤</t>
  </si>
  <si>
    <t xml:space="preserve">   21011</t>
  </si>
  <si>
    <t xml:space="preserve">  行政事业单位医疗</t>
  </si>
  <si>
    <t xml:space="preserve">  行政单位医疗</t>
  </si>
  <si>
    <t xml:space="preserve">      2101103</t>
  </si>
  <si>
    <t xml:space="preserve">     公务员医疗补助</t>
  </si>
  <si>
    <t xml:space="preserve">   2101199</t>
  </si>
  <si>
    <t xml:space="preserve"> 其他行政事业单位医疗支出</t>
  </si>
  <si>
    <t>22102</t>
  </si>
  <si>
    <t>住房改革支出</t>
  </si>
  <si>
    <t xml:space="preserve">  2210201</t>
  </si>
  <si>
    <t xml:space="preserve">  住房公积金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</si>
  <si>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</si>
  <si>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</si>
  <si>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</si>
  <si>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</si>
  <si>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</si>
  <si>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</si>
  <si>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</si>
  <si>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</si>
  <si>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</si>
  <si>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</si>
  <si>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</si>
  <si>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</si>
  <si>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</si>
  <si>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</si>
  <si>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</si>
  <si>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</si>
  <si>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</si>
  <si>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</si>
  <si>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</si>
  <si>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</si>
  <si>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</si>
  <si>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</si>
  <si>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</si>
  <si>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</si>
  <si>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</si>
  <si>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</si>
  <si>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</si>
  <si>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</si>
  <si>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532326241100002198592</t>
  </si>
  <si>
    <t>行政人员基本工资</t>
  </si>
  <si>
    <t>30101</t>
  </si>
  <si>
    <t>基本工资</t>
  </si>
  <si>
    <t>532326241100002198633</t>
  </si>
  <si>
    <t>行政公务交通补贴</t>
  </si>
  <si>
    <t>30239</t>
  </si>
  <si>
    <t>其他交通费用</t>
  </si>
  <si>
    <t>532326241100002198566</t>
  </si>
  <si>
    <t>2017年新增绩效奖励（行政）</t>
  </si>
  <si>
    <t>30103</t>
  </si>
  <si>
    <t>奖金</t>
  </si>
  <si>
    <t>532326241100002198570</t>
  </si>
  <si>
    <t>行政人员年终一次性资金</t>
  </si>
  <si>
    <t>532326241100002198589</t>
  </si>
  <si>
    <t>年终考核奖（行政）</t>
  </si>
  <si>
    <t>532326241100002198595</t>
  </si>
  <si>
    <t>行政人员津贴补贴</t>
  </si>
  <si>
    <t>30102</t>
  </si>
  <si>
    <t>津贴补贴</t>
  </si>
  <si>
    <t>532326241100002198600</t>
  </si>
  <si>
    <t>事业人员基本工资</t>
  </si>
  <si>
    <t>532326241100002198598</t>
  </si>
  <si>
    <t>事业人员工绩效奖励</t>
  </si>
  <si>
    <t>30107</t>
  </si>
  <si>
    <t>绩效工资</t>
  </si>
  <si>
    <t>532326241100002198597</t>
  </si>
  <si>
    <t>2017年新增绩效奖励（事业）</t>
  </si>
  <si>
    <t>532326241100002198635</t>
  </si>
  <si>
    <t>事业公务交通补贴</t>
  </si>
  <si>
    <t>532326241100002198602</t>
  </si>
  <si>
    <t>事业人员津贴补贴</t>
  </si>
  <si>
    <t>532326241100002198174</t>
  </si>
  <si>
    <t>事业人员一个月基本工资额度</t>
  </si>
  <si>
    <t>532326241100002198621</t>
  </si>
  <si>
    <t>机关事业单位基本养老保险缴费</t>
  </si>
  <si>
    <t>30108</t>
  </si>
  <si>
    <t>532326241100002198625</t>
  </si>
  <si>
    <t>医疗保险缴费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</si>
  <si>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</si>
  <si>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</si>
  <si>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</si>
  <si>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</si>
  <si>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</si>
  <si>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</si>
  <si>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</si>
  <si>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</si>
  <si>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532326241100002198617</t>
  </si>
  <si>
    <t>工伤保险</t>
  </si>
  <si>
    <t>532326241100002198623</t>
  </si>
  <si>
    <t>失业保险</t>
  </si>
  <si>
    <t>532326241100002198626</t>
  </si>
  <si>
    <t>30113</t>
  </si>
  <si>
    <t>532326241100002198629</t>
  </si>
  <si>
    <t>退休生活补助</t>
  </si>
  <si>
    <t>2080501</t>
  </si>
  <si>
    <t>行政单位离退休</t>
  </si>
  <si>
    <t>30302</t>
  </si>
  <si>
    <t>退休费</t>
  </si>
  <si>
    <t>532326241100002198639</t>
  </si>
  <si>
    <t>工会经费</t>
  </si>
  <si>
    <t>30228</t>
  </si>
  <si>
    <t>532326241100002198612</t>
  </si>
  <si>
    <t>行政部门公用经费</t>
  </si>
  <si>
    <t>30205</t>
  </si>
  <si>
    <t>水费</t>
  </si>
  <si>
    <t>30206</t>
  </si>
  <si>
    <t>电费</t>
  </si>
  <si>
    <t>30211</t>
  </si>
  <si>
    <t>差旅费</t>
  </si>
  <si>
    <t>532326241100002198631</t>
  </si>
  <si>
    <t>30217</t>
  </si>
  <si>
    <t>30201</t>
  </si>
  <si>
    <t>办公费</t>
  </si>
  <si>
    <t>31002</t>
  </si>
  <si>
    <t>办公设备购置</t>
  </si>
  <si>
    <t>532326241100002198645</t>
  </si>
  <si>
    <t>退休公用经费</t>
  </si>
  <si>
    <t>532326241100002198640</t>
  </si>
  <si>
    <t>公务交通专项经费</t>
  </si>
  <si>
    <t>30214</t>
  </si>
  <si>
    <t>租赁费</t>
  </si>
  <si>
    <t>532326251100003598819</t>
  </si>
  <si>
    <t>其它财政补助人员（遗属）生活补助资金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</si>
  <si>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</si>
  <si>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</si>
  <si>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</si>
  <si>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</si>
  <si>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</si>
  <si>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</si>
  <si>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</si>
  <si>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</si>
  <si>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</si>
  <si>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政务服务中心运转保障经费</t>
  </si>
  <si>
    <t>311 专项业务类</t>
  </si>
  <si>
    <t>532326251100003637928</t>
  </si>
  <si>
    <t>30227</t>
  </si>
  <si>
    <t>委托业务费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</si>
  <si>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</si>
  <si>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</si>
  <si>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</si>
  <si>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</si>
  <si>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</si>
  <si>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</si>
  <si>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</si>
  <si>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</si>
  <si>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</si>
  <si>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</si>
  <si>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</si>
  <si>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</si>
  <si>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</si>
  <si>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</si>
  <si>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用于支付政务服务中心政府购买服务等费用。</t>
  </si>
  <si>
    <t>产出指标</t>
  </si>
  <si>
    <t>数量指标</t>
  </si>
  <si>
    <t>用心用情服务好政务服务中心的工作</t>
  </si>
  <si>
    <t>&gt;=</t>
  </si>
  <si>
    <t>元</t>
  </si>
  <si>
    <t>%</t>
  </si>
  <si>
    <t>定量指标</t>
  </si>
  <si>
    <t>按窗口工作人员相关管理规定。</t>
  </si>
  <si>
    <t>效益指标</t>
  </si>
  <si>
    <t>社会效益</t>
  </si>
  <si>
    <t>充分发挥无差别综合窗口的作用</t>
  </si>
  <si>
    <t>人</t>
  </si>
  <si>
    <t>单位内部相关管理规定</t>
  </si>
  <si>
    <t>满意度指标</t>
  </si>
  <si>
    <t>服务对象满意度</t>
  </si>
  <si>
    <t>服务对象满意率</t>
  </si>
  <si>
    <t>按窗口工作人员考核办法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</si>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</sst>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sz val="9"/>
      <name val="Times New Roman"/>
      <charset val="134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9" fillId="0" borderId="0">
      <alignment vertical="top"/>
      <protection locked="0"/>
    </xf>
  </cellStyleXfs>
  <cellXfs count="99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176" fontId="15" fillId="0" borderId="1" xfId="51" applyFont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76" fontId="9" fillId="0" borderId="1" xfId="51" applyFont="1">
      <alignment horizontal="right" vertical="center"/>
    </xf>
    <xf numFmtId="49" fontId="9" fillId="0" borderId="1" xfId="50" applyFont="1">
      <alignment horizontal="left" vertical="center" wrapText="1"/>
    </xf>
    <xf numFmtId="49" fontId="5" fillId="0" borderId="3" xfId="50" applyFont="1" applyBorder="1" applyAlignment="1">
      <alignment horizontal="center" vertical="center" wrapText="1"/>
    </xf>
    <xf numFmtId="176" fontId="15" fillId="0" borderId="0" xfId="51" applyFont="1" applyBorder="1">
      <alignment horizontal="right" vertical="center"/>
    </xf>
    <xf numFmtId="176" fontId="20" fillId="0" borderId="1" xfId="51" applyFont="1">
      <alignment horizontal="right" vertical="center"/>
    </xf>
    <xf numFmtId="176" fontId="6" fillId="0" borderId="3" xfId="51" applyFont="1" applyBorder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4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5" fillId="0" borderId="1" xfId="50" applyFont="1" applyAlignment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22" fillId="0" borderId="5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15" fillId="0" borderId="1" xfId="51" applyFont="1" applyAlignment="1">
      <alignment horizontal="left" vertical="center"/>
    </xf>
    <xf numFmtId="176" fontId="15" fillId="0" borderId="1" xfId="51" applyFont="1" applyAlignment="1">
      <alignment horizontal="left" vertical="center" indent="1"/>
    </xf>
    <xf numFmtId="176" fontId="15" fillId="0" borderId="1" xfId="51" applyFont="1" applyAlignment="1">
      <alignment horizontal="left" vertical="center" indent="2"/>
    </xf>
    <xf numFmtId="176" fontId="15" fillId="0" borderId="1" xfId="51" applyFont="1" applyAlignment="1">
      <alignment vertical="center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6" xfId="50" applyFont="1" applyBorder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176" fontId="6" fillId="0" borderId="6" xfId="51" applyFont="1" applyBorder="1">
      <alignment horizontal="right" vertical="center"/>
    </xf>
    <xf numFmtId="0" fontId="22" fillId="0" borderId="1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right" vertical="center"/>
    </xf>
    <xf numFmtId="176" fontId="6" fillId="0" borderId="1" xfId="51" applyFont="1" applyBorder="1">
      <alignment horizontal="right" vertical="center"/>
    </xf>
    <xf numFmtId="49" fontId="22" fillId="0" borderId="5" xfId="50" applyFont="1" applyBorder="1" applyAlignment="1">
      <alignment horizontal="center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176" fontId="6" fillId="0" borderId="5" xfId="51" applyFont="1" applyBorder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C34" sqref="C34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">
        <v>2</v>
      </c>
      <c r="B3" s="19"/>
      <c r="C3" s="19"/>
      <c r="D3" s="23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 t="shared" ref="B5:D5" si="0">"2025"&amp;"年预算数"</f>
        <v>2025年预算数</v>
      </c>
      <c r="C5" s="9" t="s">
        <v>7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">
        <v>7398690</v>
      </c>
      <c r="C7" s="7" t="s">
        <v>9</v>
      </c>
      <c r="D7" s="8">
        <v>5478320</v>
      </c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/>
      <c r="C11" s="7" t="s">
        <v>17</v>
      </c>
      <c r="D11" s="8"/>
    </row>
    <row r="12" ht="20.25" customHeight="1" spans="1:4">
      <c r="A12" s="7" t="s">
        <v>18</v>
      </c>
      <c r="B12" s="8"/>
      <c r="C12" s="7" t="s">
        <v>19</v>
      </c>
      <c r="D12" s="8"/>
    </row>
    <row r="13" ht="20.25" customHeight="1" spans="1:4">
      <c r="A13" s="7" t="s">
        <v>20</v>
      </c>
      <c r="B13" s="8"/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979199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/>
      <c r="C16" s="7" t="s">
        <v>27</v>
      </c>
      <c r="D16" s="8">
        <v>442805</v>
      </c>
    </row>
    <row r="17" ht="20.25" customHeight="1" spans="1:4">
      <c r="A17" s="7"/>
      <c r="B17" s="8"/>
      <c r="C17" s="7" t="s">
        <v>28</v>
      </c>
      <c r="D17" s="8"/>
    </row>
    <row r="18" ht="20.25" customHeight="1" spans="1:4">
      <c r="A18" s="7"/>
      <c r="B18" s="89"/>
      <c r="C18" s="7" t="s">
        <v>29</v>
      </c>
      <c r="D18" s="8"/>
    </row>
    <row r="19" ht="20.25" customHeight="1" spans="1:4">
      <c r="A19" s="7"/>
      <c r="B19" s="89"/>
      <c r="C19" s="7" t="s">
        <v>30</v>
      </c>
      <c r="D19" s="8"/>
    </row>
    <row r="20" ht="20.25" customHeight="1" spans="1:4">
      <c r="A20" s="7"/>
      <c r="B20" s="89"/>
      <c r="C20" s="7" t="s">
        <v>31</v>
      </c>
      <c r="D20" s="8"/>
    </row>
    <row r="21" ht="20.25" customHeight="1" spans="1:4">
      <c r="A21" s="7"/>
      <c r="B21" s="89"/>
      <c r="C21" s="7" t="s">
        <v>32</v>
      </c>
      <c r="D21" s="8"/>
    </row>
    <row r="22" ht="20.25" customHeight="1" spans="1:4">
      <c r="A22" s="7"/>
      <c r="B22" s="89"/>
      <c r="C22" s="7" t="s">
        <v>33</v>
      </c>
      <c r="D22" s="8"/>
    </row>
    <row r="23" ht="20.25" customHeight="1" spans="1:4">
      <c r="A23" s="7"/>
      <c r="B23" s="89"/>
      <c r="C23" s="7" t="s">
        <v>34</v>
      </c>
      <c r="D23" s="8"/>
    </row>
    <row r="24" ht="20.25" customHeight="1" spans="1:4">
      <c r="A24" s="7"/>
      <c r="B24" s="89"/>
      <c r="C24" s="7" t="s">
        <v>35</v>
      </c>
      <c r="D24" s="8"/>
    </row>
    <row r="25" ht="20.25" customHeight="1" spans="1:4">
      <c r="A25" s="7"/>
      <c r="B25" s="89"/>
      <c r="C25" s="7" t="s">
        <v>36</v>
      </c>
      <c r="D25" s="8"/>
    </row>
    <row r="26" ht="20.25" customHeight="1" spans="1:4">
      <c r="A26" s="7"/>
      <c r="B26" s="89"/>
      <c r="C26" s="7" t="s">
        <v>37</v>
      </c>
      <c r="D26" s="8">
        <v>498366</v>
      </c>
    </row>
    <row r="27" ht="20.25" customHeight="1" spans="1:4">
      <c r="A27" s="7"/>
      <c r="B27" s="89"/>
      <c r="C27" s="7" t="s">
        <v>38</v>
      </c>
      <c r="D27" s="8"/>
    </row>
    <row r="28" ht="20.25" customHeight="1" spans="1:4">
      <c r="A28" s="7"/>
      <c r="B28" s="89"/>
      <c r="C28" s="7" t="s">
        <v>39</v>
      </c>
      <c r="D28" s="8"/>
    </row>
    <row r="29" ht="20.25" customHeight="1" spans="1:4">
      <c r="A29" s="7"/>
      <c r="B29" s="89"/>
      <c r="C29" s="7" t="s">
        <v>40</v>
      </c>
      <c r="D29" s="8"/>
    </row>
    <row r="30" ht="20.25" customHeight="1" spans="1:4">
      <c r="A30" s="7"/>
      <c r="B30" s="89"/>
      <c r="C30" s="7" t="s">
        <v>41</v>
      </c>
      <c r="D30" s="8"/>
    </row>
    <row r="31" ht="20.25" customHeight="1" spans="1:4">
      <c r="A31" s="7"/>
      <c r="B31" s="89"/>
      <c r="C31" s="7" t="s">
        <v>42</v>
      </c>
      <c r="D31" s="8"/>
    </row>
    <row r="32" ht="20.25" customHeight="1" spans="1:4">
      <c r="A32" s="7"/>
      <c r="B32" s="89"/>
      <c r="C32" s="7" t="s">
        <v>43</v>
      </c>
      <c r="D32" s="8"/>
    </row>
    <row r="33" ht="20.25" customHeight="1" spans="1:4">
      <c r="A33" s="7"/>
      <c r="B33" s="89"/>
      <c r="C33" s="7" t="s">
        <v>44</v>
      </c>
      <c r="D33" s="8"/>
    </row>
    <row r="34" ht="20.25" customHeight="1" spans="1:4">
      <c r="A34" s="7"/>
      <c r="B34" s="89"/>
      <c r="C34" s="7" t="s">
        <v>45</v>
      </c>
      <c r="D34" s="8"/>
    </row>
    <row r="35" ht="20.25" customHeight="1" spans="1:4">
      <c r="A35" s="7"/>
      <c r="B35" s="89"/>
      <c r="C35" s="7" t="s">
        <v>46</v>
      </c>
      <c r="D35" s="8"/>
    </row>
    <row r="36" ht="20.25" customHeight="1" spans="1:4">
      <c r="A36" s="7"/>
      <c r="B36" s="89"/>
      <c r="C36" s="7" t="s">
        <v>47</v>
      </c>
      <c r="D36" s="8"/>
    </row>
    <row r="37" ht="20.25" customHeight="1" spans="1:4">
      <c r="A37" s="90" t="s">
        <v>48</v>
      </c>
      <c r="B37" s="91">
        <f>B7</f>
        <v>7398690</v>
      </c>
      <c r="C37" s="90" t="s">
        <v>49</v>
      </c>
      <c r="D37" s="92">
        <f>D7+D14+D16+D26</f>
        <v>7398690</v>
      </c>
    </row>
    <row r="38" ht="20.25" customHeight="1" spans="1:4">
      <c r="A38" s="93" t="s">
        <v>50</v>
      </c>
      <c r="B38" s="94"/>
      <c r="C38" s="93" t="s">
        <v>51</v>
      </c>
      <c r="D38" s="95"/>
    </row>
    <row r="39" ht="20.25" customHeight="1" spans="1:4">
      <c r="A39" s="96" t="s">
        <v>52</v>
      </c>
      <c r="B39" s="97">
        <f>B37</f>
        <v>7398690</v>
      </c>
      <c r="C39" s="96" t="s">
        <v>53</v>
      </c>
      <c r="D39" s="98">
        <f>D37</f>
        <v>7398690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E8" sqref="E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23" t="s">
        <v>54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">
        <v>2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71</v>
      </c>
      <c r="B8" s="7" t="s">
        <v>72</v>
      </c>
      <c r="C8" s="53">
        <v>7398690</v>
      </c>
      <c r="D8" s="8">
        <v>7398690</v>
      </c>
      <c r="E8" s="8">
        <v>7398690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7" t="s">
        <v>58</v>
      </c>
      <c r="B9" s="87"/>
      <c r="C9" s="8">
        <f>C8</f>
        <v>7398690</v>
      </c>
      <c r="D9" s="8">
        <f>D8</f>
        <v>7398690</v>
      </c>
      <c r="E9" s="8">
        <f>E8</f>
        <v>7398690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topLeftCell="A5" workbookViewId="0">
      <selection activeCell="G19" sqref="G19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">
        <v>2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76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77</v>
      </c>
      <c r="F5" s="9" t="s">
        <v>78</v>
      </c>
      <c r="G5" s="9"/>
      <c r="H5" s="9"/>
      <c r="I5" s="9"/>
      <c r="J5" s="9" t="s">
        <v>60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81" t="s">
        <v>84</v>
      </c>
      <c r="B6" s="81" t="s">
        <v>85</v>
      </c>
      <c r="C6" s="81" t="s">
        <v>86</v>
      </c>
      <c r="D6" s="82" t="s">
        <v>87</v>
      </c>
      <c r="E6" s="82" t="s">
        <v>88</v>
      </c>
      <c r="F6" s="82" t="s">
        <v>89</v>
      </c>
      <c r="G6" s="82" t="s">
        <v>90</v>
      </c>
      <c r="H6" s="82" t="s">
        <v>91</v>
      </c>
      <c r="I6" s="82" t="s">
        <v>92</v>
      </c>
      <c r="J6" s="82" t="s">
        <v>93</v>
      </c>
      <c r="K6" s="82" t="s">
        <v>94</v>
      </c>
      <c r="L6" s="82" t="s">
        <v>95</v>
      </c>
      <c r="M6" s="82" t="s">
        <v>96</v>
      </c>
      <c r="N6" s="81" t="s">
        <v>97</v>
      </c>
      <c r="O6" s="88">
        <v>15</v>
      </c>
    </row>
    <row r="7" ht="24" customHeight="1" spans="1:15">
      <c r="A7" s="7" t="s">
        <v>98</v>
      </c>
      <c r="B7" s="83" t="s">
        <v>99</v>
      </c>
      <c r="C7" s="53">
        <v>5478320</v>
      </c>
      <c r="D7" s="53">
        <v>5478320</v>
      </c>
      <c r="E7" s="53">
        <v>5178320</v>
      </c>
      <c r="F7" s="53">
        <v>300000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7" t="s">
        <v>100</v>
      </c>
      <c r="B8" s="83" t="s">
        <v>101</v>
      </c>
      <c r="C8" s="53">
        <v>5478320</v>
      </c>
      <c r="D8" s="53">
        <v>5478320</v>
      </c>
      <c r="E8" s="53">
        <v>5178320</v>
      </c>
      <c r="F8" s="53">
        <v>300000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7" t="s">
        <v>102</v>
      </c>
      <c r="B9" s="83" t="s">
        <v>103</v>
      </c>
      <c r="C9" s="53">
        <v>5178320</v>
      </c>
      <c r="D9" s="53">
        <v>5178320</v>
      </c>
      <c r="E9" s="53">
        <v>5178320</v>
      </c>
      <c r="F9" s="53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83" t="s">
        <v>105</v>
      </c>
      <c r="C10" s="53">
        <v>300000</v>
      </c>
      <c r="D10" s="53">
        <v>300000</v>
      </c>
      <c r="E10" s="53"/>
      <c r="F10" s="53">
        <v>300000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106</v>
      </c>
      <c r="B11" s="83" t="s">
        <v>107</v>
      </c>
      <c r="C11" s="53">
        <v>979199</v>
      </c>
      <c r="D11" s="53">
        <v>979199</v>
      </c>
      <c r="E11" s="53">
        <v>979199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108</v>
      </c>
      <c r="B12" s="83" t="s">
        <v>109</v>
      </c>
      <c r="C12" s="53">
        <v>939651</v>
      </c>
      <c r="D12" s="53">
        <v>939651</v>
      </c>
      <c r="E12" s="53">
        <v>939651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110</v>
      </c>
      <c r="B13" s="83" t="s">
        <v>111</v>
      </c>
      <c r="C13" s="53">
        <v>218408</v>
      </c>
      <c r="D13" s="53">
        <v>218408</v>
      </c>
      <c r="E13" s="53">
        <v>218408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83" t="s">
        <v>113</v>
      </c>
      <c r="C14" s="53">
        <v>721243</v>
      </c>
      <c r="D14" s="53">
        <v>721243</v>
      </c>
      <c r="E14" s="53">
        <v>721243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114</v>
      </c>
      <c r="B15" s="83" t="s">
        <v>115</v>
      </c>
      <c r="C15" s="53">
        <v>39548</v>
      </c>
      <c r="D15" s="53">
        <v>39548</v>
      </c>
      <c r="E15" s="53">
        <v>39548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116</v>
      </c>
      <c r="B16" s="83" t="s">
        <v>117</v>
      </c>
      <c r="C16" s="53">
        <v>39548</v>
      </c>
      <c r="D16" s="53">
        <v>39548</v>
      </c>
      <c r="E16" s="53">
        <v>39548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118</v>
      </c>
      <c r="B17" s="83" t="s">
        <v>119</v>
      </c>
      <c r="C17" s="53">
        <v>442805</v>
      </c>
      <c r="D17" s="53">
        <v>442805</v>
      </c>
      <c r="E17" s="53">
        <v>442805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120</v>
      </c>
      <c r="B18" s="83" t="s">
        <v>121</v>
      </c>
      <c r="C18" s="53">
        <v>442805</v>
      </c>
      <c r="D18" s="53">
        <v>442805</v>
      </c>
      <c r="E18" s="53">
        <v>442805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7" t="s">
        <v>122</v>
      </c>
      <c r="B19" s="84" t="s">
        <v>123</v>
      </c>
      <c r="C19" s="53">
        <v>105601</v>
      </c>
      <c r="D19" s="53">
        <v>105601</v>
      </c>
      <c r="E19" s="53">
        <v>105601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8" t="s">
        <v>124</v>
      </c>
      <c r="B20" s="85" t="s">
        <v>125</v>
      </c>
      <c r="C20" s="53">
        <v>144053</v>
      </c>
      <c r="D20" s="53">
        <v>144053</v>
      </c>
      <c r="E20" s="53">
        <v>144053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8" t="s">
        <v>126</v>
      </c>
      <c r="B21" s="85" t="s">
        <v>127</v>
      </c>
      <c r="C21" s="53">
        <v>172751</v>
      </c>
      <c r="D21" s="53">
        <v>172751</v>
      </c>
      <c r="E21" s="53">
        <v>172751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7" t="s">
        <v>128</v>
      </c>
      <c r="B22" s="84" t="s">
        <v>129</v>
      </c>
      <c r="C22" s="53">
        <v>20400</v>
      </c>
      <c r="D22" s="53">
        <v>20400</v>
      </c>
      <c r="E22" s="53">
        <v>20400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9" t="s">
        <v>130</v>
      </c>
      <c r="B23" s="86" t="s">
        <v>131</v>
      </c>
      <c r="C23" s="53">
        <v>498366</v>
      </c>
      <c r="D23" s="53">
        <v>498366</v>
      </c>
      <c r="E23" s="53">
        <v>498366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7" t="s">
        <v>132</v>
      </c>
      <c r="B24" s="84" t="s">
        <v>133</v>
      </c>
      <c r="C24" s="53">
        <v>498366</v>
      </c>
      <c r="D24" s="53">
        <v>498366</v>
      </c>
      <c r="E24" s="53">
        <v>498366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8" t="s">
        <v>134</v>
      </c>
      <c r="B25" s="85" t="s">
        <v>135</v>
      </c>
      <c r="C25" s="53">
        <v>498366</v>
      </c>
      <c r="D25" s="53">
        <v>498366</v>
      </c>
      <c r="E25" s="53">
        <v>498366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87" t="s">
        <v>58</v>
      </c>
      <c r="B26" s="87"/>
      <c r="C26" s="53">
        <v>7398690</v>
      </c>
      <c r="D26" s="53">
        <v>7398690</v>
      </c>
      <c r="E26" s="53">
        <v>7098690</v>
      </c>
      <c r="F26" s="53">
        <v>300000</v>
      </c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D38" sqref="D38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">
        <v>2</v>
      </c>
      <c r="B3" s="4"/>
      <c r="C3" s="70"/>
      <c r="D3" s="2" t="s">
        <v>55</v>
      </c>
    </row>
    <row r="4" customHeight="1" spans="1:4">
      <c r="A4" s="71" t="s">
        <v>137</v>
      </c>
      <c r="B4" s="71"/>
      <c r="C4" s="71" t="s">
        <v>138</v>
      </c>
      <c r="D4" s="71"/>
    </row>
    <row r="5" ht="42" customHeight="1" spans="1:4">
      <c r="A5" s="71" t="s">
        <v>6</v>
      </c>
      <c r="B5" s="71" t="str">
        <f t="shared" ref="B5:D5" si="0">"2025"&amp;"年预算数"</f>
        <v>2025年预算数</v>
      </c>
      <c r="C5" s="5" t="s">
        <v>139</v>
      </c>
      <c r="D5" s="71" t="str">
        <f t="shared" si="0"/>
        <v>2025年预算数</v>
      </c>
    </row>
    <row r="6" ht="24.1" customHeight="1" spans="1:4">
      <c r="A6" s="72" t="s">
        <v>140</v>
      </c>
      <c r="B6" s="8">
        <v>7398690</v>
      </c>
      <c r="C6" s="73" t="s">
        <v>141</v>
      </c>
      <c r="D6" s="8">
        <f>B7</f>
        <v>7398690</v>
      </c>
    </row>
    <row r="7" ht="24.1" customHeight="1" spans="1:4">
      <c r="A7" s="72" t="s">
        <v>142</v>
      </c>
      <c r="B7" s="8">
        <f>B6</f>
        <v>7398690</v>
      </c>
      <c r="C7" s="73" t="s">
        <v>143</v>
      </c>
      <c r="D7" s="8">
        <v>5478320</v>
      </c>
    </row>
    <row r="8" ht="24.1" customHeight="1" spans="1:4">
      <c r="A8" s="72" t="s">
        <v>144</v>
      </c>
      <c r="B8" s="8"/>
      <c r="C8" s="73" t="s">
        <v>145</v>
      </c>
      <c r="D8" s="8"/>
    </row>
    <row r="9" ht="24.1" customHeight="1" spans="1:4">
      <c r="A9" s="72" t="s">
        <v>146</v>
      </c>
      <c r="B9" s="8"/>
      <c r="C9" s="73" t="s">
        <v>147</v>
      </c>
      <c r="D9" s="8"/>
    </row>
    <row r="10" ht="24.1" customHeight="1" spans="1:4">
      <c r="A10" s="72" t="s">
        <v>148</v>
      </c>
      <c r="B10" s="8"/>
      <c r="C10" s="73" t="s">
        <v>149</v>
      </c>
      <c r="D10" s="8"/>
    </row>
    <row r="11" ht="24.1" customHeight="1" spans="1:4">
      <c r="A11" s="72" t="s">
        <v>142</v>
      </c>
      <c r="B11" s="8"/>
      <c r="C11" s="73" t="s">
        <v>150</v>
      </c>
      <c r="D11" s="8"/>
    </row>
    <row r="12" ht="24.1" customHeight="1" spans="1:4">
      <c r="A12" s="74" t="s">
        <v>144</v>
      </c>
      <c r="B12" s="8"/>
      <c r="C12" s="75" t="s">
        <v>151</v>
      </c>
      <c r="D12" s="8"/>
    </row>
    <row r="13" ht="24.1" customHeight="1" spans="1:4">
      <c r="A13" s="74" t="s">
        <v>146</v>
      </c>
      <c r="B13" s="8"/>
      <c r="C13" s="75" t="s">
        <v>152</v>
      </c>
      <c r="D13" s="8"/>
    </row>
    <row r="14" ht="24.1" customHeight="1" spans="1:4">
      <c r="A14" s="76"/>
      <c r="B14" s="8"/>
      <c r="C14" s="75" t="s">
        <v>153</v>
      </c>
      <c r="D14" s="8">
        <v>979199</v>
      </c>
    </row>
    <row r="15" ht="24.1" customHeight="1" spans="1:4">
      <c r="A15" s="76"/>
      <c r="B15" s="8"/>
      <c r="C15" s="75" t="s">
        <v>154</v>
      </c>
      <c r="D15" s="8"/>
    </row>
    <row r="16" ht="24.1" customHeight="1" spans="1:4">
      <c r="A16" s="76"/>
      <c r="B16" s="8"/>
      <c r="C16" s="75" t="s">
        <v>155</v>
      </c>
      <c r="D16" s="8">
        <v>442805</v>
      </c>
    </row>
    <row r="17" ht="24.1" customHeight="1" spans="1:4">
      <c r="A17" s="76"/>
      <c r="B17" s="8"/>
      <c r="C17" s="75" t="s">
        <v>156</v>
      </c>
      <c r="D17" s="8"/>
    </row>
    <row r="18" ht="24.1" customHeight="1" spans="1:4">
      <c r="A18" s="76"/>
      <c r="B18" s="8"/>
      <c r="C18" s="75" t="s">
        <v>157</v>
      </c>
      <c r="D18" s="8"/>
    </row>
    <row r="19" ht="24.1" customHeight="1" spans="1:4">
      <c r="A19" s="76"/>
      <c r="B19" s="8"/>
      <c r="C19" s="75" t="s">
        <v>158</v>
      </c>
      <c r="D19" s="8"/>
    </row>
    <row r="20" ht="24.1" customHeight="1" spans="1:4">
      <c r="A20" s="76"/>
      <c r="B20" s="8"/>
      <c r="C20" s="75" t="s">
        <v>159</v>
      </c>
      <c r="D20" s="8"/>
    </row>
    <row r="21" ht="24.1" customHeight="1" spans="1:4">
      <c r="A21" s="76"/>
      <c r="B21" s="8"/>
      <c r="C21" s="75" t="s">
        <v>160</v>
      </c>
      <c r="D21" s="8"/>
    </row>
    <row r="22" ht="24.1" customHeight="1" spans="1:4">
      <c r="A22" s="76"/>
      <c r="B22" s="8"/>
      <c r="C22" s="75" t="s">
        <v>161</v>
      </c>
      <c r="D22" s="8"/>
    </row>
    <row r="23" ht="24.1" customHeight="1" spans="1:4">
      <c r="A23" s="76"/>
      <c r="B23" s="8"/>
      <c r="C23" s="75" t="s">
        <v>162</v>
      </c>
      <c r="D23" s="8"/>
    </row>
    <row r="24" ht="24.1" customHeight="1" spans="1:4">
      <c r="A24" s="76"/>
      <c r="B24" s="8"/>
      <c r="C24" s="75" t="s">
        <v>163</v>
      </c>
      <c r="D24" s="8"/>
    </row>
    <row r="25" ht="24.1" customHeight="1" spans="1:4">
      <c r="A25" s="76"/>
      <c r="B25" s="8"/>
      <c r="C25" s="75" t="s">
        <v>164</v>
      </c>
      <c r="D25" s="8"/>
    </row>
    <row r="26" ht="24.1" customHeight="1" spans="1:4">
      <c r="A26" s="76"/>
      <c r="B26" s="8"/>
      <c r="C26" s="75" t="s">
        <v>165</v>
      </c>
      <c r="D26" s="8">
        <v>498366</v>
      </c>
    </row>
    <row r="27" ht="24.1" customHeight="1" spans="1:4">
      <c r="A27" s="76"/>
      <c r="B27" s="8"/>
      <c r="C27" s="75" t="s">
        <v>166</v>
      </c>
      <c r="D27" s="8"/>
    </row>
    <row r="28" ht="24.1" customHeight="1" spans="1:4">
      <c r="A28" s="76"/>
      <c r="B28" s="8"/>
      <c r="C28" s="75" t="s">
        <v>167</v>
      </c>
      <c r="D28" s="8"/>
    </row>
    <row r="29" ht="24.1" customHeight="1" spans="1:4">
      <c r="A29" s="76"/>
      <c r="B29" s="8"/>
      <c r="C29" s="75" t="s">
        <v>168</v>
      </c>
      <c r="D29" s="8"/>
    </row>
    <row r="30" ht="24.1" customHeight="1" spans="1:4">
      <c r="A30" s="76"/>
      <c r="B30" s="8"/>
      <c r="C30" s="75" t="s">
        <v>169</v>
      </c>
      <c r="D30" s="8"/>
    </row>
    <row r="31" ht="24.1" customHeight="1" spans="1:4">
      <c r="A31" s="76"/>
      <c r="B31" s="8"/>
      <c r="C31" s="74" t="s">
        <v>170</v>
      </c>
      <c r="D31" s="8"/>
    </row>
    <row r="32" ht="24.1" customHeight="1" spans="1:4">
      <c r="A32" s="76"/>
      <c r="B32" s="8"/>
      <c r="C32" s="74" t="s">
        <v>171</v>
      </c>
      <c r="D32" s="8"/>
    </row>
    <row r="33" ht="24.1" customHeight="1" spans="1:4">
      <c r="A33" s="76"/>
      <c r="B33" s="8"/>
      <c r="C33" s="77" t="s">
        <v>172</v>
      </c>
      <c r="D33" s="8"/>
    </row>
    <row r="34" ht="24" customHeight="1" spans="1:4">
      <c r="A34" s="78"/>
      <c r="B34" s="8"/>
      <c r="C34" s="79" t="s">
        <v>173</v>
      </c>
      <c r="D34" s="8"/>
    </row>
    <row r="35" ht="24" customHeight="1" spans="1:4">
      <c r="A35" s="78"/>
      <c r="B35" s="8"/>
      <c r="C35" s="79" t="s">
        <v>174</v>
      </c>
      <c r="D35" s="8"/>
    </row>
    <row r="36" ht="24" customHeight="1" spans="1:4">
      <c r="A36" s="78"/>
      <c r="B36" s="8"/>
      <c r="C36" s="79" t="s">
        <v>175</v>
      </c>
      <c r="D36" s="8"/>
    </row>
    <row r="37" ht="24" customHeight="1" spans="1:4">
      <c r="A37" s="78"/>
      <c r="B37" s="8"/>
      <c r="C37" s="77" t="s">
        <v>176</v>
      </c>
      <c r="D37" s="80"/>
    </row>
    <row r="38" ht="24.1" customHeight="1" spans="1:4">
      <c r="A38" s="78" t="s">
        <v>52</v>
      </c>
      <c r="B38" s="8">
        <f>B7</f>
        <v>7398690</v>
      </c>
      <c r="C38" s="78" t="s">
        <v>177</v>
      </c>
      <c r="D38" s="8">
        <f>D7+D14+D16+D26</f>
        <v>7398690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D26" sqref="D26"/>
    </sheetView>
  </sheetViews>
  <sheetFormatPr defaultColWidth="9" defaultRowHeight="13.5" customHeight="1" outlineLevelCol="6"/>
  <cols>
    <col min="1" max="1" width="18.575" customWidth="1"/>
    <col min="2" max="2" width="27" customWidth="1"/>
    <col min="3" max="7" width="12.8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">
        <v>2</v>
      </c>
      <c r="B3" s="19"/>
      <c r="C3" s="19"/>
      <c r="D3" s="19"/>
      <c r="E3" s="19"/>
      <c r="F3" s="66"/>
      <c r="G3" s="23" t="s">
        <v>3</v>
      </c>
    </row>
    <row r="4" ht="18.85" customHeight="1" spans="1:7">
      <c r="A4" s="9" t="s">
        <v>179</v>
      </c>
      <c r="B4" s="9"/>
      <c r="C4" s="9" t="s">
        <v>58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60</v>
      </c>
      <c r="E5" s="9" t="s">
        <v>180</v>
      </c>
      <c r="F5" s="9" t="s">
        <v>181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53">
        <v>5478320</v>
      </c>
      <c r="D7" s="56">
        <v>5178320</v>
      </c>
      <c r="E7" s="56">
        <v>4830120</v>
      </c>
      <c r="F7" s="53">
        <v>348200</v>
      </c>
      <c r="G7" s="53">
        <v>300000</v>
      </c>
    </row>
    <row r="8" ht="26" customHeight="1" spans="1:7">
      <c r="A8" s="67" t="s">
        <v>182</v>
      </c>
      <c r="B8" s="67" t="s">
        <v>183</v>
      </c>
      <c r="C8" s="53">
        <v>5478320</v>
      </c>
      <c r="D8" s="56">
        <v>5178320</v>
      </c>
      <c r="E8" s="56">
        <v>4830120</v>
      </c>
      <c r="F8" s="53">
        <v>348200</v>
      </c>
      <c r="G8" s="53">
        <v>300000</v>
      </c>
    </row>
    <row r="9" ht="18.85" customHeight="1" spans="1:7">
      <c r="A9" s="68" t="s">
        <v>184</v>
      </c>
      <c r="B9" s="68" t="s">
        <v>185</v>
      </c>
      <c r="C9" s="53">
        <v>5178320</v>
      </c>
      <c r="D9" s="56">
        <v>5178320</v>
      </c>
      <c r="E9" s="56">
        <v>4830120</v>
      </c>
      <c r="F9" s="53">
        <v>348200</v>
      </c>
      <c r="G9" s="53"/>
    </row>
    <row r="10" ht="18.85" customHeight="1" spans="1:7">
      <c r="A10" s="68" t="s">
        <v>186</v>
      </c>
      <c r="B10" s="68" t="s">
        <v>187</v>
      </c>
      <c r="C10" s="53">
        <v>300000</v>
      </c>
      <c r="D10" s="53"/>
      <c r="E10" s="53"/>
      <c r="F10" s="53"/>
      <c r="G10" s="53">
        <v>300000</v>
      </c>
    </row>
    <row r="11" ht="18.85" customHeight="1" spans="1:7">
      <c r="A11" s="67" t="s">
        <v>106</v>
      </c>
      <c r="B11" s="69" t="s">
        <v>107</v>
      </c>
      <c r="C11" s="53">
        <v>979199</v>
      </c>
      <c r="D11" s="53">
        <v>979199</v>
      </c>
      <c r="E11" s="53">
        <v>979199</v>
      </c>
      <c r="F11" s="53"/>
      <c r="G11" s="53"/>
    </row>
    <row r="12" ht="18.85" customHeight="1" spans="1:7">
      <c r="A12" s="68" t="s">
        <v>188</v>
      </c>
      <c r="B12" s="68" t="s">
        <v>189</v>
      </c>
      <c r="C12" s="53">
        <v>939651</v>
      </c>
      <c r="D12" s="53">
        <v>939651</v>
      </c>
      <c r="E12" s="53">
        <v>939651</v>
      </c>
      <c r="F12" s="53"/>
      <c r="G12" s="53"/>
    </row>
    <row r="13" ht="18.85" customHeight="1" spans="1:7">
      <c r="A13" s="67" t="s">
        <v>190</v>
      </c>
      <c r="B13" s="67" t="s">
        <v>191</v>
      </c>
      <c r="C13" s="53">
        <v>218408</v>
      </c>
      <c r="D13" s="53">
        <v>218408</v>
      </c>
      <c r="E13" s="53">
        <v>218408</v>
      </c>
      <c r="F13" s="53"/>
      <c r="G13" s="53"/>
    </row>
    <row r="14" ht="29" customHeight="1" spans="1:7">
      <c r="A14" s="68" t="s">
        <v>192</v>
      </c>
      <c r="B14" s="68" t="s">
        <v>193</v>
      </c>
      <c r="C14" s="53">
        <v>721243</v>
      </c>
      <c r="D14" s="53">
        <v>721243</v>
      </c>
      <c r="E14" s="53">
        <v>721243</v>
      </c>
      <c r="F14" s="53"/>
      <c r="G14" s="53"/>
    </row>
    <row r="15" ht="18.85" customHeight="1" spans="1:7">
      <c r="A15" s="67" t="s">
        <v>114</v>
      </c>
      <c r="B15" s="67" t="s">
        <v>115</v>
      </c>
      <c r="C15" s="53">
        <v>39548</v>
      </c>
      <c r="D15" s="53">
        <v>39548</v>
      </c>
      <c r="E15" s="53">
        <v>39548</v>
      </c>
      <c r="F15" s="53"/>
      <c r="G15" s="53"/>
    </row>
    <row r="16" ht="18.85" customHeight="1" spans="1:7">
      <c r="A16" s="68" t="s">
        <v>194</v>
      </c>
      <c r="B16" s="68" t="s">
        <v>195</v>
      </c>
      <c r="C16" s="53">
        <v>39548</v>
      </c>
      <c r="D16" s="53">
        <v>39548</v>
      </c>
      <c r="E16" s="53">
        <v>39548</v>
      </c>
      <c r="F16" s="53"/>
      <c r="G16" s="53"/>
    </row>
    <row r="17" ht="18.85" customHeight="1" spans="1:7">
      <c r="A17" s="7" t="s">
        <v>118</v>
      </c>
      <c r="B17" s="7" t="s">
        <v>119</v>
      </c>
      <c r="C17" s="53">
        <v>442805</v>
      </c>
      <c r="D17" s="53">
        <v>442805</v>
      </c>
      <c r="E17" s="53">
        <v>442805</v>
      </c>
      <c r="F17" s="53"/>
      <c r="G17" s="53"/>
    </row>
    <row r="18" ht="18.85" customHeight="1" spans="1:7">
      <c r="A18" s="7" t="s">
        <v>196</v>
      </c>
      <c r="B18" s="7" t="s">
        <v>197</v>
      </c>
      <c r="C18" s="53">
        <v>442805</v>
      </c>
      <c r="D18" s="53">
        <v>442805</v>
      </c>
      <c r="E18" s="53">
        <v>442805</v>
      </c>
      <c r="F18" s="53"/>
      <c r="G18" s="53"/>
    </row>
    <row r="19" ht="18.85" customHeight="1" spans="1:7">
      <c r="A19" s="67" t="s">
        <v>122</v>
      </c>
      <c r="B19" s="67" t="s">
        <v>198</v>
      </c>
      <c r="C19" s="53">
        <v>105601</v>
      </c>
      <c r="D19" s="53">
        <v>105601</v>
      </c>
      <c r="E19" s="53">
        <v>105601</v>
      </c>
      <c r="F19" s="53"/>
      <c r="G19" s="53"/>
    </row>
    <row r="20" ht="18.85" customHeight="1" spans="1:7">
      <c r="A20" s="68" t="s">
        <v>124</v>
      </c>
      <c r="B20" s="68" t="s">
        <v>125</v>
      </c>
      <c r="C20" s="53">
        <v>144053</v>
      </c>
      <c r="D20" s="53">
        <v>144053</v>
      </c>
      <c r="E20" s="53">
        <v>144053</v>
      </c>
      <c r="F20" s="53"/>
      <c r="G20" s="53"/>
    </row>
    <row r="21" ht="18.85" customHeight="1" spans="1:7">
      <c r="A21" s="7" t="s">
        <v>199</v>
      </c>
      <c r="B21" s="7" t="s">
        <v>200</v>
      </c>
      <c r="C21" s="53">
        <v>172751</v>
      </c>
      <c r="D21" s="53">
        <v>172751</v>
      </c>
      <c r="E21" s="53">
        <v>172751</v>
      </c>
      <c r="F21" s="53"/>
      <c r="G21" s="53"/>
    </row>
    <row r="22" ht="18.85" customHeight="1" spans="1:7">
      <c r="A22" s="67" t="s">
        <v>201</v>
      </c>
      <c r="B22" s="67" t="s">
        <v>202</v>
      </c>
      <c r="C22" s="53">
        <v>20400</v>
      </c>
      <c r="D22" s="53">
        <v>20400</v>
      </c>
      <c r="E22" s="53">
        <v>20400</v>
      </c>
      <c r="F22" s="53"/>
      <c r="G22" s="53"/>
    </row>
    <row r="23" ht="18.85" customHeight="1" spans="1:7">
      <c r="A23" s="69" t="s">
        <v>130</v>
      </c>
      <c r="B23" s="69" t="s">
        <v>131</v>
      </c>
      <c r="C23" s="53">
        <v>498366</v>
      </c>
      <c r="D23" s="53">
        <v>498366</v>
      </c>
      <c r="E23" s="53">
        <v>498366</v>
      </c>
      <c r="F23" s="53"/>
      <c r="G23" s="53"/>
    </row>
    <row r="24" ht="18.85" customHeight="1" spans="1:7">
      <c r="A24" s="67" t="s">
        <v>203</v>
      </c>
      <c r="B24" s="67" t="s">
        <v>204</v>
      </c>
      <c r="C24" s="53">
        <v>498366</v>
      </c>
      <c r="D24" s="53">
        <v>498366</v>
      </c>
      <c r="E24" s="53">
        <v>498366</v>
      </c>
      <c r="F24" s="53"/>
      <c r="G24" s="53"/>
    </row>
    <row r="25" ht="18.85" customHeight="1" spans="1:7">
      <c r="A25" s="67" t="s">
        <v>205</v>
      </c>
      <c r="B25" s="67" t="s">
        <v>206</v>
      </c>
      <c r="C25" s="53">
        <v>498366</v>
      </c>
      <c r="D25" s="53">
        <v>498366</v>
      </c>
      <c r="E25" s="53">
        <v>498366</v>
      </c>
      <c r="F25" s="53"/>
      <c r="G25" s="53"/>
    </row>
    <row r="26" ht="18.85" customHeight="1" spans="1:7">
      <c r="A26" s="9" t="s">
        <v>207</v>
      </c>
      <c r="B26" s="9"/>
      <c r="C26" s="53">
        <v>7398690</v>
      </c>
      <c r="D26" s="53">
        <v>7098690</v>
      </c>
      <c r="E26" s="53">
        <v>6750490</v>
      </c>
      <c r="F26" s="53">
        <v>348200</v>
      </c>
      <c r="G26" s="53">
        <v>300000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18" sqref="D1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2" t="s">
        <v>208</v>
      </c>
      <c r="B1" s="63"/>
      <c r="C1" s="63"/>
      <c r="D1" s="63"/>
      <c r="E1" s="64"/>
      <c r="F1" s="63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">
        <v>2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209</v>
      </c>
      <c r="B4" s="9" t="s">
        <v>210</v>
      </c>
      <c r="C4" s="9" t="s">
        <v>211</v>
      </c>
      <c r="D4" s="9"/>
      <c r="E4" s="9"/>
      <c r="F4" s="9" t="s">
        <v>212</v>
      </c>
    </row>
    <row r="5" ht="18.85" customHeight="1" spans="1:6">
      <c r="A5" s="9"/>
      <c r="B5" s="9"/>
      <c r="C5" s="9" t="s">
        <v>60</v>
      </c>
      <c r="D5" s="9" t="s">
        <v>213</v>
      </c>
      <c r="E5" s="9" t="s">
        <v>214</v>
      </c>
      <c r="F5" s="9"/>
    </row>
    <row r="6" ht="18.85" customHeight="1" spans="1:6">
      <c r="A6" s="65" t="s">
        <v>84</v>
      </c>
      <c r="B6" s="65" t="s">
        <v>85</v>
      </c>
      <c r="C6" s="65" t="s">
        <v>86</v>
      </c>
      <c r="D6" s="65" t="s">
        <v>87</v>
      </c>
      <c r="E6" s="65" t="s">
        <v>88</v>
      </c>
      <c r="F6" s="65" t="s">
        <v>89</v>
      </c>
    </row>
    <row r="7" ht="18.85" customHeight="1" spans="1:6">
      <c r="A7" s="8">
        <v>4500</v>
      </c>
      <c r="B7" s="8"/>
      <c r="C7" s="8"/>
      <c r="D7" s="8"/>
      <c r="E7" s="8"/>
      <c r="F7" s="8">
        <v>4500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showZeros="0" topLeftCell="K1" workbookViewId="0">
      <selection activeCell="I10" sqref="I10:I44"/>
    </sheetView>
  </sheetViews>
  <sheetFormatPr defaultColWidth="10.7083333333333" defaultRowHeight="14.25" customHeight="1"/>
  <cols>
    <col min="1" max="1" width="19.75" customWidth="1"/>
    <col min="2" max="2" width="19.125" customWidth="1"/>
    <col min="3" max="3" width="22.375" customWidth="1"/>
    <col min="4" max="4" width="12.125" customWidth="1"/>
    <col min="5" max="5" width="25.5083333333333" customWidth="1"/>
    <col min="6" max="6" width="12.625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215</v>
      </c>
    </row>
    <row r="2" ht="45" customHeight="1" spans="1:24">
      <c r="A2" s="11" t="s">
        <v>216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217</v>
      </c>
      <c r="B4" s="5" t="s">
        <v>218</v>
      </c>
      <c r="C4" s="5" t="s">
        <v>219</v>
      </c>
      <c r="D4" s="5" t="s">
        <v>220</v>
      </c>
      <c r="E4" s="5" t="s">
        <v>221</v>
      </c>
      <c r="F4" s="5" t="s">
        <v>222</v>
      </c>
      <c r="G4" s="5" t="s">
        <v>223</v>
      </c>
      <c r="H4" s="5" t="s">
        <v>224</v>
      </c>
      <c r="I4" s="5" t="s">
        <v>224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225</v>
      </c>
      <c r="I5" s="5" t="s">
        <v>61</v>
      </c>
      <c r="J5" s="5"/>
      <c r="K5" s="5"/>
      <c r="L5" s="5"/>
      <c r="M5" s="5"/>
      <c r="N5" s="5"/>
      <c r="O5" s="5" t="s">
        <v>226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227</v>
      </c>
      <c r="J6" s="5" t="s">
        <v>228</v>
      </c>
      <c r="K6" s="5" t="s">
        <v>229</v>
      </c>
      <c r="L6" s="5" t="s">
        <v>230</v>
      </c>
      <c r="M6" s="5" t="s">
        <v>231</v>
      </c>
      <c r="N6" s="5" t="s">
        <v>232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233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234</v>
      </c>
      <c r="K7" s="5" t="s">
        <v>228</v>
      </c>
      <c r="L7" s="5" t="s">
        <v>230</v>
      </c>
      <c r="M7" s="5" t="s">
        <v>231</v>
      </c>
      <c r="N7" s="5" t="s">
        <v>232</v>
      </c>
      <c r="O7" s="5" t="s">
        <v>230</v>
      </c>
      <c r="P7" s="5" t="s">
        <v>231</v>
      </c>
      <c r="Q7" s="5" t="s">
        <v>232</v>
      </c>
      <c r="R7" s="5" t="s">
        <v>64</v>
      </c>
      <c r="S7" s="5" t="s">
        <v>60</v>
      </c>
      <c r="T7" s="5" t="s">
        <v>66</v>
      </c>
      <c r="U7" s="5" t="s">
        <v>233</v>
      </c>
      <c r="V7" s="5" t="s">
        <v>68</v>
      </c>
      <c r="W7" s="5" t="s">
        <v>69</v>
      </c>
      <c r="X7" s="5" t="s">
        <v>70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7098690</v>
      </c>
      <c r="I9" s="8">
        <f>H9</f>
        <v>7098690</v>
      </c>
      <c r="J9" s="8"/>
      <c r="K9" s="8"/>
      <c r="L9" s="8"/>
      <c r="M9" s="8">
        <v>7098690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85" customHeight="1" spans="1:24">
      <c r="A10" s="7" t="s">
        <v>72</v>
      </c>
      <c r="B10" s="7" t="s">
        <v>235</v>
      </c>
      <c r="C10" s="7" t="s">
        <v>236</v>
      </c>
      <c r="D10" s="7" t="s">
        <v>184</v>
      </c>
      <c r="E10" s="7" t="s">
        <v>185</v>
      </c>
      <c r="F10" s="7" t="s">
        <v>237</v>
      </c>
      <c r="G10" s="7" t="s">
        <v>238</v>
      </c>
      <c r="H10" s="56">
        <v>729576</v>
      </c>
      <c r="I10" s="53">
        <v>729576</v>
      </c>
      <c r="J10" s="8"/>
      <c r="K10" s="8"/>
      <c r="L10" s="8"/>
      <c r="M10" s="53">
        <v>729576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85" customHeight="1" spans="1:24">
      <c r="A11" s="7" t="s">
        <v>72</v>
      </c>
      <c r="B11" s="7" t="s">
        <v>239</v>
      </c>
      <c r="C11" s="7" t="s">
        <v>240</v>
      </c>
      <c r="D11" s="7" t="s">
        <v>184</v>
      </c>
      <c r="E11" s="7" t="s">
        <v>185</v>
      </c>
      <c r="F11" s="7" t="s">
        <v>241</v>
      </c>
      <c r="G11" s="7" t="s">
        <v>242</v>
      </c>
      <c r="H11" s="56">
        <v>153000</v>
      </c>
      <c r="I11" s="53">
        <v>153000</v>
      </c>
      <c r="J11" s="8"/>
      <c r="K11" s="8"/>
      <c r="L11" s="8"/>
      <c r="M11" s="53">
        <v>153000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85" customHeight="1" spans="1:24">
      <c r="A12" s="7" t="s">
        <v>72</v>
      </c>
      <c r="B12" s="7" t="s">
        <v>243</v>
      </c>
      <c r="C12" s="7" t="s">
        <v>244</v>
      </c>
      <c r="D12" s="7" t="s">
        <v>184</v>
      </c>
      <c r="E12" s="7" t="s">
        <v>185</v>
      </c>
      <c r="F12" s="7" t="s">
        <v>245</v>
      </c>
      <c r="G12" s="7" t="s">
        <v>246</v>
      </c>
      <c r="H12" s="56">
        <v>321120</v>
      </c>
      <c r="I12" s="53">
        <v>321120</v>
      </c>
      <c r="J12" s="8"/>
      <c r="K12" s="8"/>
      <c r="L12" s="8"/>
      <c r="M12" s="53">
        <v>321120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85" customHeight="1" spans="1:24">
      <c r="A13" s="7" t="s">
        <v>72</v>
      </c>
      <c r="B13" s="7" t="s">
        <v>247</v>
      </c>
      <c r="C13" s="7" t="s">
        <v>248</v>
      </c>
      <c r="D13" s="7" t="s">
        <v>184</v>
      </c>
      <c r="E13" s="7" t="s">
        <v>185</v>
      </c>
      <c r="F13" s="7" t="s">
        <v>245</v>
      </c>
      <c r="G13" s="7" t="s">
        <v>246</v>
      </c>
      <c r="H13" s="56">
        <v>60798</v>
      </c>
      <c r="I13" s="53">
        <v>60798</v>
      </c>
      <c r="J13" s="8"/>
      <c r="K13" s="8"/>
      <c r="L13" s="8"/>
      <c r="M13" s="53">
        <v>60798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85" customHeight="1" spans="1:24">
      <c r="A14" s="7" t="s">
        <v>72</v>
      </c>
      <c r="B14" s="7" t="s">
        <v>249</v>
      </c>
      <c r="C14" s="7" t="s">
        <v>250</v>
      </c>
      <c r="D14" s="7" t="s">
        <v>184</v>
      </c>
      <c r="E14" s="7" t="s">
        <v>185</v>
      </c>
      <c r="F14" s="7" t="s">
        <v>245</v>
      </c>
      <c r="G14" s="7" t="s">
        <v>246</v>
      </c>
      <c r="H14" s="56">
        <v>160560</v>
      </c>
      <c r="I14" s="53">
        <v>160560</v>
      </c>
      <c r="J14" s="8"/>
      <c r="K14" s="8"/>
      <c r="L14" s="8"/>
      <c r="M14" s="53">
        <v>160560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85" customHeight="1" spans="1:24">
      <c r="A15" s="7" t="s">
        <v>72</v>
      </c>
      <c r="B15" s="7" t="s">
        <v>251</v>
      </c>
      <c r="C15" s="7" t="s">
        <v>252</v>
      </c>
      <c r="D15" s="7" t="s">
        <v>184</v>
      </c>
      <c r="E15" s="7" t="s">
        <v>185</v>
      </c>
      <c r="F15" s="7" t="s">
        <v>253</v>
      </c>
      <c r="G15" s="7" t="s">
        <v>254</v>
      </c>
      <c r="H15" s="56">
        <v>953496</v>
      </c>
      <c r="I15" s="53">
        <v>953496</v>
      </c>
      <c r="J15" s="8"/>
      <c r="K15" s="8"/>
      <c r="L15" s="8"/>
      <c r="M15" s="53">
        <v>953496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85" customHeight="1" spans="1:24">
      <c r="A16" s="7" t="s">
        <v>72</v>
      </c>
      <c r="B16" s="7" t="s">
        <v>255</v>
      </c>
      <c r="C16" s="7" t="s">
        <v>256</v>
      </c>
      <c r="D16" s="7" t="s">
        <v>184</v>
      </c>
      <c r="E16" s="7" t="s">
        <v>185</v>
      </c>
      <c r="F16" s="7" t="s">
        <v>237</v>
      </c>
      <c r="G16" s="7" t="s">
        <v>238</v>
      </c>
      <c r="H16" s="56">
        <v>1004928</v>
      </c>
      <c r="I16" s="53">
        <v>1004928</v>
      </c>
      <c r="J16" s="8"/>
      <c r="K16" s="8"/>
      <c r="L16" s="8"/>
      <c r="M16" s="53">
        <v>1004928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85" customHeight="1" spans="1:24">
      <c r="A17" s="7" t="s">
        <v>72</v>
      </c>
      <c r="B17" s="7" t="s">
        <v>257</v>
      </c>
      <c r="C17" s="7" t="s">
        <v>258</v>
      </c>
      <c r="D17" s="7" t="s">
        <v>184</v>
      </c>
      <c r="E17" s="7" t="s">
        <v>185</v>
      </c>
      <c r="F17" s="7" t="s">
        <v>259</v>
      </c>
      <c r="G17" s="7" t="s">
        <v>260</v>
      </c>
      <c r="H17" s="56">
        <v>317820</v>
      </c>
      <c r="I17" s="53">
        <v>317820</v>
      </c>
      <c r="J17" s="8"/>
      <c r="K17" s="8"/>
      <c r="L17" s="8"/>
      <c r="M17" s="53">
        <v>317820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85" customHeight="1" spans="1:24">
      <c r="A18" s="7" t="s">
        <v>72</v>
      </c>
      <c r="B18" s="7" t="s">
        <v>257</v>
      </c>
      <c r="C18" s="7" t="s">
        <v>258</v>
      </c>
      <c r="D18" s="7" t="s">
        <v>184</v>
      </c>
      <c r="E18" s="7" t="s">
        <v>185</v>
      </c>
      <c r="F18" s="7" t="s">
        <v>259</v>
      </c>
      <c r="G18" s="7" t="s">
        <v>260</v>
      </c>
      <c r="H18" s="56">
        <v>591264</v>
      </c>
      <c r="I18" s="53">
        <v>591264</v>
      </c>
      <c r="J18" s="8"/>
      <c r="K18" s="8"/>
      <c r="L18" s="8"/>
      <c r="M18" s="53">
        <v>591264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85" customHeight="1" spans="1:24">
      <c r="A19" s="7" t="s">
        <v>72</v>
      </c>
      <c r="B19" s="7" t="s">
        <v>261</v>
      </c>
      <c r="C19" s="7" t="s">
        <v>262</v>
      </c>
      <c r="D19" s="7" t="s">
        <v>184</v>
      </c>
      <c r="E19" s="7" t="s">
        <v>185</v>
      </c>
      <c r="F19" s="7" t="s">
        <v>259</v>
      </c>
      <c r="G19" s="7" t="s">
        <v>260</v>
      </c>
      <c r="H19" s="56">
        <v>432000</v>
      </c>
      <c r="I19" s="53">
        <v>432000</v>
      </c>
      <c r="J19" s="8"/>
      <c r="K19" s="8"/>
      <c r="L19" s="8"/>
      <c r="M19" s="53">
        <v>432000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85" customHeight="1" spans="1:24">
      <c r="A20" s="7" t="s">
        <v>72</v>
      </c>
      <c r="B20" s="7" t="s">
        <v>263</v>
      </c>
      <c r="C20" s="7" t="s">
        <v>264</v>
      </c>
      <c r="D20" s="7" t="s">
        <v>184</v>
      </c>
      <c r="E20" s="7" t="s">
        <v>185</v>
      </c>
      <c r="F20" s="7" t="s">
        <v>241</v>
      </c>
      <c r="G20" s="7" t="s">
        <v>242</v>
      </c>
      <c r="H20" s="56">
        <v>9000</v>
      </c>
      <c r="I20" s="53">
        <v>9000</v>
      </c>
      <c r="J20" s="8"/>
      <c r="K20" s="8"/>
      <c r="L20" s="8"/>
      <c r="M20" s="53">
        <v>9000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85" customHeight="1" spans="1:24">
      <c r="A21" s="7" t="s">
        <v>72</v>
      </c>
      <c r="B21" s="7" t="s">
        <v>265</v>
      </c>
      <c r="C21" s="7" t="s">
        <v>266</v>
      </c>
      <c r="D21" s="7" t="s">
        <v>184</v>
      </c>
      <c r="E21" s="7" t="s">
        <v>185</v>
      </c>
      <c r="F21" s="7" t="s">
        <v>253</v>
      </c>
      <c r="G21" s="7" t="s">
        <v>254</v>
      </c>
      <c r="H21" s="56">
        <v>120720</v>
      </c>
      <c r="I21" s="53">
        <v>120720</v>
      </c>
      <c r="J21" s="8"/>
      <c r="K21" s="8"/>
      <c r="L21" s="8"/>
      <c r="M21" s="53">
        <v>120720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85" customHeight="1" spans="1:24">
      <c r="A22" s="7" t="s">
        <v>72</v>
      </c>
      <c r="B22" s="7" t="s">
        <v>267</v>
      </c>
      <c r="C22" s="7" t="s">
        <v>268</v>
      </c>
      <c r="D22" s="7" t="s">
        <v>184</v>
      </c>
      <c r="E22" s="7" t="s">
        <v>185</v>
      </c>
      <c r="F22" s="7" t="s">
        <v>259</v>
      </c>
      <c r="G22" s="7" t="s">
        <v>260</v>
      </c>
      <c r="H22" s="56">
        <v>83744</v>
      </c>
      <c r="I22" s="53">
        <v>83744</v>
      </c>
      <c r="J22" s="8"/>
      <c r="K22" s="8"/>
      <c r="L22" s="8"/>
      <c r="M22" s="53">
        <v>83744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85" customHeight="1" spans="1:24">
      <c r="A23" s="7" t="s">
        <v>72</v>
      </c>
      <c r="B23" s="7" t="s">
        <v>269</v>
      </c>
      <c r="C23" s="7" t="s">
        <v>270</v>
      </c>
      <c r="D23" s="7" t="s">
        <v>192</v>
      </c>
      <c r="E23" s="7" t="s">
        <v>193</v>
      </c>
      <c r="F23" s="7" t="s">
        <v>271</v>
      </c>
      <c r="G23" s="7" t="s">
        <v>270</v>
      </c>
      <c r="H23" s="56">
        <v>721243</v>
      </c>
      <c r="I23" s="53">
        <v>721243</v>
      </c>
      <c r="J23" s="8"/>
      <c r="K23" s="8"/>
      <c r="L23" s="8"/>
      <c r="M23" s="53">
        <v>721243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85" customHeight="1" spans="1:24">
      <c r="A24" s="7" t="s">
        <v>72</v>
      </c>
      <c r="B24" s="7" t="s">
        <v>272</v>
      </c>
      <c r="C24" s="7" t="s">
        <v>273</v>
      </c>
      <c r="D24" s="7" t="s">
        <v>274</v>
      </c>
      <c r="E24" s="7" t="s">
        <v>275</v>
      </c>
      <c r="F24" s="7" t="s">
        <v>276</v>
      </c>
      <c r="G24" s="7" t="s">
        <v>277</v>
      </c>
      <c r="H24" s="56">
        <v>105601</v>
      </c>
      <c r="I24" s="53">
        <v>105601</v>
      </c>
      <c r="J24" s="8"/>
      <c r="K24" s="8"/>
      <c r="L24" s="8"/>
      <c r="M24" s="53">
        <v>105601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85" customHeight="1" spans="1:24">
      <c r="A25" s="7" t="s">
        <v>72</v>
      </c>
      <c r="B25" s="7" t="s">
        <v>272</v>
      </c>
      <c r="C25" s="7" t="s">
        <v>273</v>
      </c>
      <c r="D25" s="7" t="s">
        <v>124</v>
      </c>
      <c r="E25" s="7" t="s">
        <v>125</v>
      </c>
      <c r="F25" s="7" t="s">
        <v>276</v>
      </c>
      <c r="G25" s="7" t="s">
        <v>277</v>
      </c>
      <c r="H25" s="56">
        <v>144053</v>
      </c>
      <c r="I25" s="53">
        <v>144053</v>
      </c>
      <c r="J25" s="8"/>
      <c r="K25" s="8"/>
      <c r="L25" s="8"/>
      <c r="M25" s="53">
        <v>144053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272</v>
      </c>
      <c r="C26" s="7" t="s">
        <v>273</v>
      </c>
      <c r="D26" s="7" t="s">
        <v>126</v>
      </c>
      <c r="E26" s="7" t="s">
        <v>127</v>
      </c>
      <c r="F26" s="7" t="s">
        <v>278</v>
      </c>
      <c r="G26" s="7" t="s">
        <v>279</v>
      </c>
      <c r="H26" s="56">
        <v>172751</v>
      </c>
      <c r="I26" s="53">
        <v>172751</v>
      </c>
      <c r="J26" s="8"/>
      <c r="K26" s="8"/>
      <c r="L26" s="8"/>
      <c r="M26" s="53">
        <v>172751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272</v>
      </c>
      <c r="C27" s="7" t="s">
        <v>273</v>
      </c>
      <c r="D27" s="7" t="s">
        <v>128</v>
      </c>
      <c r="E27" s="7" t="s">
        <v>129</v>
      </c>
      <c r="F27" s="7" t="s">
        <v>280</v>
      </c>
      <c r="G27" s="7" t="s">
        <v>281</v>
      </c>
      <c r="H27" s="56">
        <v>10400</v>
      </c>
      <c r="I27" s="53">
        <v>10400</v>
      </c>
      <c r="J27" s="8"/>
      <c r="K27" s="8"/>
      <c r="L27" s="8"/>
      <c r="M27" s="53">
        <v>10400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272</v>
      </c>
      <c r="C28" s="7" t="s">
        <v>273</v>
      </c>
      <c r="D28" s="7" t="s">
        <v>128</v>
      </c>
      <c r="E28" s="7" t="s">
        <v>129</v>
      </c>
      <c r="F28" s="7" t="s">
        <v>280</v>
      </c>
      <c r="G28" s="7" t="s">
        <v>281</v>
      </c>
      <c r="H28" s="56">
        <v>10000</v>
      </c>
      <c r="I28" s="53">
        <v>10000</v>
      </c>
      <c r="J28" s="8"/>
      <c r="K28" s="8"/>
      <c r="L28" s="8"/>
      <c r="M28" s="53">
        <v>10000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282</v>
      </c>
      <c r="C29" s="7" t="s">
        <v>283</v>
      </c>
      <c r="D29" s="7" t="s">
        <v>184</v>
      </c>
      <c r="E29" s="7" t="s">
        <v>185</v>
      </c>
      <c r="F29" s="7" t="s">
        <v>280</v>
      </c>
      <c r="G29" s="7" t="s">
        <v>281</v>
      </c>
      <c r="H29" s="56">
        <v>22539</v>
      </c>
      <c r="I29" s="53">
        <v>22539</v>
      </c>
      <c r="J29" s="8"/>
      <c r="K29" s="8"/>
      <c r="L29" s="8"/>
      <c r="M29" s="53">
        <v>22539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284</v>
      </c>
      <c r="C30" s="7" t="s">
        <v>285</v>
      </c>
      <c r="D30" s="7" t="s">
        <v>184</v>
      </c>
      <c r="E30" s="7" t="s">
        <v>185</v>
      </c>
      <c r="F30" s="7" t="s">
        <v>280</v>
      </c>
      <c r="G30" s="7" t="s">
        <v>281</v>
      </c>
      <c r="H30" s="56">
        <v>31555</v>
      </c>
      <c r="I30" s="53">
        <v>31555</v>
      </c>
      <c r="J30" s="8"/>
      <c r="K30" s="8"/>
      <c r="L30" s="8"/>
      <c r="M30" s="53">
        <v>31555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286</v>
      </c>
      <c r="C31" s="7" t="s">
        <v>135</v>
      </c>
      <c r="D31" s="7" t="s">
        <v>134</v>
      </c>
      <c r="E31" s="7" t="s">
        <v>135</v>
      </c>
      <c r="F31" s="7" t="s">
        <v>287</v>
      </c>
      <c r="G31" s="7" t="s">
        <v>135</v>
      </c>
      <c r="H31" s="56">
        <v>498366</v>
      </c>
      <c r="I31" s="53">
        <v>498366</v>
      </c>
      <c r="J31" s="8"/>
      <c r="K31" s="8"/>
      <c r="L31" s="8"/>
      <c r="M31" s="53">
        <v>498366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288</v>
      </c>
      <c r="C32" s="7" t="s">
        <v>289</v>
      </c>
      <c r="D32" s="7" t="s">
        <v>290</v>
      </c>
      <c r="E32" s="7" t="s">
        <v>291</v>
      </c>
      <c r="F32" s="7" t="s">
        <v>292</v>
      </c>
      <c r="G32" s="7" t="s">
        <v>293</v>
      </c>
      <c r="H32" s="56">
        <v>218408</v>
      </c>
      <c r="I32" s="53">
        <v>218408</v>
      </c>
      <c r="J32" s="8"/>
      <c r="K32" s="8"/>
      <c r="L32" s="8"/>
      <c r="M32" s="53">
        <v>218408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294</v>
      </c>
      <c r="C33" s="7" t="s">
        <v>295</v>
      </c>
      <c r="D33" s="7" t="s">
        <v>184</v>
      </c>
      <c r="E33" s="7" t="s">
        <v>185</v>
      </c>
      <c r="F33" s="7" t="s">
        <v>296</v>
      </c>
      <c r="G33" s="7" t="s">
        <v>295</v>
      </c>
      <c r="H33" s="56">
        <v>42000</v>
      </c>
      <c r="I33" s="53">
        <v>42000</v>
      </c>
      <c r="J33" s="8"/>
      <c r="K33" s="8"/>
      <c r="L33" s="8"/>
      <c r="M33" s="53">
        <v>42000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297</v>
      </c>
      <c r="C34" s="7" t="s">
        <v>298</v>
      </c>
      <c r="D34" s="7" t="s">
        <v>184</v>
      </c>
      <c r="E34" s="7" t="s">
        <v>185</v>
      </c>
      <c r="F34" s="7" t="s">
        <v>299</v>
      </c>
      <c r="G34" s="7" t="s">
        <v>300</v>
      </c>
      <c r="H34" s="56">
        <v>2000</v>
      </c>
      <c r="I34" s="53">
        <v>2000</v>
      </c>
      <c r="J34" s="8"/>
      <c r="K34" s="8"/>
      <c r="L34" s="8"/>
      <c r="M34" s="53">
        <v>2000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297</v>
      </c>
      <c r="C35" s="7" t="s">
        <v>298</v>
      </c>
      <c r="D35" s="7" t="s">
        <v>184</v>
      </c>
      <c r="E35" s="7" t="s">
        <v>185</v>
      </c>
      <c r="F35" s="7" t="s">
        <v>301</v>
      </c>
      <c r="G35" s="7" t="s">
        <v>302</v>
      </c>
      <c r="H35" s="56">
        <v>25000</v>
      </c>
      <c r="I35" s="53">
        <v>25000</v>
      </c>
      <c r="J35" s="8"/>
      <c r="K35" s="8"/>
      <c r="L35" s="8"/>
      <c r="M35" s="53">
        <v>25000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297</v>
      </c>
      <c r="C36" s="7" t="s">
        <v>298</v>
      </c>
      <c r="D36" s="7" t="s">
        <v>184</v>
      </c>
      <c r="E36" s="7" t="s">
        <v>185</v>
      </c>
      <c r="F36" s="7" t="s">
        <v>303</v>
      </c>
      <c r="G36" s="7" t="s">
        <v>304</v>
      </c>
      <c r="H36" s="56">
        <v>18000</v>
      </c>
      <c r="I36" s="53">
        <v>18000</v>
      </c>
      <c r="J36" s="8"/>
      <c r="K36" s="8"/>
      <c r="L36" s="8"/>
      <c r="M36" s="53">
        <v>18000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305</v>
      </c>
      <c r="C37" s="7" t="s">
        <v>212</v>
      </c>
      <c r="D37" s="7" t="s">
        <v>184</v>
      </c>
      <c r="E37" s="7" t="s">
        <v>185</v>
      </c>
      <c r="F37" s="7" t="s">
        <v>306</v>
      </c>
      <c r="G37" s="7" t="s">
        <v>212</v>
      </c>
      <c r="H37" s="56">
        <v>4500</v>
      </c>
      <c r="I37" s="53">
        <v>4500</v>
      </c>
      <c r="J37" s="8"/>
      <c r="K37" s="8"/>
      <c r="L37" s="8"/>
      <c r="M37" s="53">
        <v>4500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72</v>
      </c>
      <c r="B38" s="7" t="s">
        <v>297</v>
      </c>
      <c r="C38" s="7" t="s">
        <v>298</v>
      </c>
      <c r="D38" s="7" t="s">
        <v>184</v>
      </c>
      <c r="E38" s="7" t="s">
        <v>185</v>
      </c>
      <c r="F38" s="7" t="s">
        <v>307</v>
      </c>
      <c r="G38" s="7" t="s">
        <v>308</v>
      </c>
      <c r="H38" s="56">
        <v>11200</v>
      </c>
      <c r="I38" s="53">
        <v>11200</v>
      </c>
      <c r="J38" s="8"/>
      <c r="K38" s="8"/>
      <c r="L38" s="8"/>
      <c r="M38" s="53">
        <v>11200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7" t="s">
        <v>72</v>
      </c>
      <c r="B39" s="57" t="s">
        <v>297</v>
      </c>
      <c r="C39" s="57" t="s">
        <v>298</v>
      </c>
      <c r="D39" s="57" t="s">
        <v>184</v>
      </c>
      <c r="E39" s="57" t="s">
        <v>185</v>
      </c>
      <c r="F39" s="57" t="s">
        <v>307</v>
      </c>
      <c r="G39" s="57" t="s">
        <v>308</v>
      </c>
      <c r="H39" s="56">
        <v>61100</v>
      </c>
      <c r="I39" s="56">
        <v>61100</v>
      </c>
      <c r="J39" s="60"/>
      <c r="K39" s="60"/>
      <c r="L39" s="60"/>
      <c r="M39" s="56">
        <v>61100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 ht="30.75" customHeight="1" spans="1:24">
      <c r="A40" s="7" t="s">
        <v>72</v>
      </c>
      <c r="B40" s="7" t="s">
        <v>297</v>
      </c>
      <c r="C40" s="7" t="s">
        <v>298</v>
      </c>
      <c r="D40" s="7" t="s">
        <v>184</v>
      </c>
      <c r="E40" s="7" t="s">
        <v>185</v>
      </c>
      <c r="F40" s="7" t="s">
        <v>309</v>
      </c>
      <c r="G40" s="7" t="s">
        <v>310</v>
      </c>
      <c r="H40" s="56">
        <v>200</v>
      </c>
      <c r="I40" s="53">
        <v>200</v>
      </c>
      <c r="J40" s="8"/>
      <c r="K40" s="8"/>
      <c r="L40" s="8"/>
      <c r="M40" s="53">
        <v>200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72</v>
      </c>
      <c r="B41" s="7" t="s">
        <v>311</v>
      </c>
      <c r="C41" s="7" t="s">
        <v>312</v>
      </c>
      <c r="D41" s="7" t="s">
        <v>184</v>
      </c>
      <c r="E41" s="7" t="s">
        <v>185</v>
      </c>
      <c r="F41" s="7" t="s">
        <v>307</v>
      </c>
      <c r="G41" s="7" t="s">
        <v>308</v>
      </c>
      <c r="H41" s="56">
        <v>6000</v>
      </c>
      <c r="I41" s="53">
        <v>6000</v>
      </c>
      <c r="J41" s="8"/>
      <c r="K41" s="8"/>
      <c r="L41" s="8"/>
      <c r="M41" s="53">
        <v>6000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72</v>
      </c>
      <c r="B42" s="7" t="s">
        <v>313</v>
      </c>
      <c r="C42" s="7" t="s">
        <v>314</v>
      </c>
      <c r="D42" s="7" t="s">
        <v>184</v>
      </c>
      <c r="E42" s="7" t="s">
        <v>185</v>
      </c>
      <c r="F42" s="7" t="s">
        <v>303</v>
      </c>
      <c r="G42" s="7" t="s">
        <v>304</v>
      </c>
      <c r="H42" s="56">
        <v>4000</v>
      </c>
      <c r="I42" s="53">
        <v>4000</v>
      </c>
      <c r="J42" s="8"/>
      <c r="K42" s="7"/>
      <c r="L42" s="8"/>
      <c r="M42" s="53">
        <v>4000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72</v>
      </c>
      <c r="B43" s="7" t="s">
        <v>313</v>
      </c>
      <c r="C43" s="7" t="s">
        <v>314</v>
      </c>
      <c r="D43" s="7" t="s">
        <v>184</v>
      </c>
      <c r="E43" s="7" t="s">
        <v>185</v>
      </c>
      <c r="F43" s="7" t="s">
        <v>315</v>
      </c>
      <c r="G43" s="7" t="s">
        <v>316</v>
      </c>
      <c r="H43" s="56">
        <v>12200</v>
      </c>
      <c r="I43" s="53">
        <v>12200</v>
      </c>
      <c r="J43" s="8"/>
      <c r="K43" s="7"/>
      <c r="L43" s="8"/>
      <c r="M43" s="53">
        <v>12200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72</v>
      </c>
      <c r="B44" s="7" t="s">
        <v>317</v>
      </c>
      <c r="C44" s="7" t="s">
        <v>318</v>
      </c>
      <c r="D44" s="7" t="s">
        <v>194</v>
      </c>
      <c r="E44" s="7" t="s">
        <v>195</v>
      </c>
      <c r="F44" s="7" t="s">
        <v>319</v>
      </c>
      <c r="G44" s="7" t="s">
        <v>320</v>
      </c>
      <c r="H44" s="56">
        <v>39548</v>
      </c>
      <c r="I44" s="53">
        <v>39548</v>
      </c>
      <c r="J44" s="8"/>
      <c r="K44" s="7"/>
      <c r="L44" s="8"/>
      <c r="M44" s="53">
        <v>39548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85" customHeight="1" spans="1:24">
      <c r="A45" s="58" t="s">
        <v>207</v>
      </c>
      <c r="B45" s="58"/>
      <c r="C45" s="58"/>
      <c r="D45" s="58"/>
      <c r="E45" s="58"/>
      <c r="F45" s="58"/>
      <c r="G45" s="58"/>
      <c r="H45" s="53">
        <v>7098690</v>
      </c>
      <c r="I45" s="53">
        <v>7098690</v>
      </c>
      <c r="J45" s="61"/>
      <c r="K45" s="61"/>
      <c r="L45" s="61"/>
      <c r="M45" s="53">
        <v>7098690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customFormat="1" customHeight="1" spans="8:9">
      <c r="H46" s="59"/>
      <c r="I46" s="5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scale="3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topLeftCell="J1" workbookViewId="0">
      <selection activeCell="H11" sqref="H1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321</v>
      </c>
    </row>
    <row r="2" ht="45" customHeight="1" spans="1:23">
      <c r="A2" s="20" t="s">
        <v>322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323</v>
      </c>
      <c r="B4" s="9" t="s">
        <v>218</v>
      </c>
      <c r="C4" s="9" t="s">
        <v>219</v>
      </c>
      <c r="D4" s="9" t="s">
        <v>217</v>
      </c>
      <c r="E4" s="9" t="s">
        <v>220</v>
      </c>
      <c r="F4" s="9" t="s">
        <v>221</v>
      </c>
      <c r="G4" s="9" t="s">
        <v>324</v>
      </c>
      <c r="H4" s="9" t="s">
        <v>325</v>
      </c>
      <c r="I4" s="9" t="s">
        <v>58</v>
      </c>
      <c r="J4" s="9" t="s">
        <v>326</v>
      </c>
      <c r="K4" s="9"/>
      <c r="L4" s="9"/>
      <c r="M4" s="9"/>
      <c r="N4" s="9" t="s">
        <v>226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233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327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328</v>
      </c>
      <c r="D9" s="7"/>
      <c r="E9" s="7"/>
      <c r="F9" s="7"/>
      <c r="G9" s="7"/>
      <c r="H9" s="7"/>
      <c r="I9" s="17">
        <v>300000</v>
      </c>
      <c r="J9" s="8">
        <f>I9</f>
        <v>300000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329</v>
      </c>
      <c r="B10" s="7" t="s">
        <v>330</v>
      </c>
      <c r="C10" s="7" t="s">
        <v>328</v>
      </c>
      <c r="D10" s="7" t="s">
        <v>72</v>
      </c>
      <c r="E10" s="7" t="s">
        <v>186</v>
      </c>
      <c r="F10" s="7" t="s">
        <v>187</v>
      </c>
      <c r="G10" s="7" t="s">
        <v>307</v>
      </c>
      <c r="H10" s="7" t="s">
        <v>308</v>
      </c>
      <c r="I10" s="53">
        <v>55680</v>
      </c>
      <c r="J10" s="53">
        <v>55680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329</v>
      </c>
      <c r="B11" s="7" t="s">
        <v>330</v>
      </c>
      <c r="C11" s="7" t="s">
        <v>328</v>
      </c>
      <c r="D11" s="7" t="s">
        <v>72</v>
      </c>
      <c r="E11" s="7" t="s">
        <v>186</v>
      </c>
      <c r="F11" s="7" t="s">
        <v>187</v>
      </c>
      <c r="G11" s="7" t="s">
        <v>331</v>
      </c>
      <c r="H11" s="7" t="s">
        <v>332</v>
      </c>
      <c r="I11" s="53">
        <v>244320</v>
      </c>
      <c r="J11" s="53">
        <v>244320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22" customHeight="1" spans="1:23">
      <c r="A12" s="9" t="s">
        <v>58</v>
      </c>
      <c r="B12" s="9"/>
      <c r="C12" s="9"/>
      <c r="D12" s="9"/>
      <c r="E12" s="9"/>
      <c r="F12" s="9"/>
      <c r="G12" s="9"/>
      <c r="H12" s="9"/>
      <c r="I12" s="8">
        <f>I9</f>
        <v>300000</v>
      </c>
      <c r="J12" s="8">
        <f>I12</f>
        <v>300000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opLeftCell="C1" workbookViewId="0">
      <selection activeCell="A8" sqref="A8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333</v>
      </c>
      <c r="B1" s="19"/>
      <c r="C1" s="19"/>
      <c r="D1" s="19"/>
      <c r="E1" s="19"/>
      <c r="F1" s="19"/>
      <c r="G1" s="19"/>
      <c r="H1" s="19"/>
      <c r="I1" s="19"/>
      <c r="J1" s="19" t="s">
        <v>334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">
        <v>2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335</v>
      </c>
      <c r="B4" s="44" t="s">
        <v>336</v>
      </c>
      <c r="C4" s="44" t="s">
        <v>337</v>
      </c>
      <c r="D4" s="44" t="s">
        <v>338</v>
      </c>
      <c r="E4" s="44" t="s">
        <v>339</v>
      </c>
      <c r="F4" s="44" t="s">
        <v>340</v>
      </c>
      <c r="G4" s="44" t="s">
        <v>341</v>
      </c>
      <c r="H4" s="44" t="s">
        <v>342</v>
      </c>
      <c r="I4" s="44" t="s">
        <v>343</v>
      </c>
      <c r="J4" s="44" t="s">
        <v>344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6"/>
      <c r="D7" s="46"/>
      <c r="E7" s="46"/>
      <c r="F7" s="46"/>
      <c r="G7" s="46"/>
      <c r="H7" s="46"/>
      <c r="I7" s="46"/>
      <c r="J7" s="50"/>
    </row>
    <row r="8" ht="47.5" customHeight="1" spans="1:10">
      <c r="A8" s="48"/>
      <c r="B8" s="49"/>
      <c r="C8" s="46"/>
      <c r="D8" s="46"/>
      <c r="E8" s="46"/>
      <c r="F8" s="46"/>
      <c r="G8" s="46"/>
      <c r="H8" s="46"/>
      <c r="I8" s="46"/>
      <c r="J8" s="50"/>
    </row>
    <row r="9" customHeight="1" spans="1:1">
      <c r="A9" t="s">
        <v>345</v>
      </c>
    </row>
  </sheetData>
  <mergeCells count="2">
    <mergeCell ref="A1:J1"/>
    <mergeCell ref="A2:J2"/>
  </mergeCells>
  <pageMargins left="0.75" right="0.75" top="1" bottom="1" header="0.5" footer="0.5"/>
  <pageSetup paperSize="9" scale="4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topLeftCell="D1" workbookViewId="0">
      <selection activeCell="B8" sqref="B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346</v>
      </c>
      <c r="B1" s="19"/>
      <c r="C1" s="19"/>
      <c r="D1" s="19"/>
      <c r="E1" s="19"/>
      <c r="F1" s="19"/>
      <c r="G1" s="19"/>
      <c r="H1" s="19"/>
      <c r="I1" s="19"/>
      <c r="J1" s="19" t="s">
        <v>334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">
        <v>2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335</v>
      </c>
      <c r="B4" s="44" t="s">
        <v>336</v>
      </c>
      <c r="C4" s="44" t="s">
        <v>337</v>
      </c>
      <c r="D4" s="44" t="s">
        <v>338</v>
      </c>
      <c r="E4" s="44" t="s">
        <v>339</v>
      </c>
      <c r="F4" s="44" t="s">
        <v>340</v>
      </c>
      <c r="G4" s="44" t="s">
        <v>341</v>
      </c>
      <c r="H4" s="44" t="s">
        <v>342</v>
      </c>
      <c r="I4" s="44" t="s">
        <v>343</v>
      </c>
      <c r="J4" s="44" t="s">
        <v>344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72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7" t="s">
        <v>328</v>
      </c>
      <c r="B7" s="49" t="s">
        <v>347</v>
      </c>
      <c r="C7" s="48"/>
      <c r="D7" s="48"/>
      <c r="E7" s="48"/>
      <c r="F7" s="48"/>
      <c r="G7" s="48"/>
      <c r="H7" s="48"/>
      <c r="I7" s="48"/>
      <c r="J7" s="48"/>
    </row>
    <row r="8" ht="47.5" customHeight="1" spans="1:10">
      <c r="A8" s="47"/>
      <c r="B8" s="49"/>
      <c r="C8" s="16" t="s">
        <v>348</v>
      </c>
      <c r="D8" s="46" t="s">
        <v>349</v>
      </c>
      <c r="E8" s="16" t="s">
        <v>350</v>
      </c>
      <c r="F8" s="46" t="s">
        <v>351</v>
      </c>
      <c r="G8" s="46" t="s">
        <v>352</v>
      </c>
      <c r="H8" s="46" t="s">
        <v>353</v>
      </c>
      <c r="I8" s="46" t="s">
        <v>354</v>
      </c>
      <c r="J8" s="50" t="s">
        <v>355</v>
      </c>
    </row>
    <row r="9" ht="47.5" customHeight="1" spans="1:10">
      <c r="A9" s="47"/>
      <c r="B9" s="49"/>
      <c r="C9" s="46" t="s">
        <v>356</v>
      </c>
      <c r="D9" s="46" t="s">
        <v>357</v>
      </c>
      <c r="E9" s="46" t="s">
        <v>358</v>
      </c>
      <c r="F9" s="46" t="s">
        <v>351</v>
      </c>
      <c r="G9" s="46" t="s">
        <v>359</v>
      </c>
      <c r="H9" s="46" t="s">
        <v>353</v>
      </c>
      <c r="I9" s="46" t="s">
        <v>354</v>
      </c>
      <c r="J9" s="50" t="s">
        <v>360</v>
      </c>
    </row>
    <row r="10" ht="52" customHeight="1" spans="1:10">
      <c r="A10" s="48"/>
      <c r="B10" s="48"/>
      <c r="C10" s="46" t="s">
        <v>361</v>
      </c>
      <c r="D10" s="46" t="s">
        <v>362</v>
      </c>
      <c r="E10" s="46" t="s">
        <v>363</v>
      </c>
      <c r="F10" s="46" t="s">
        <v>351</v>
      </c>
      <c r="G10" s="46" t="s">
        <v>353</v>
      </c>
      <c r="H10" s="46" t="s">
        <v>353</v>
      </c>
      <c r="I10" s="46" t="s">
        <v>354</v>
      </c>
      <c r="J10" s="50" t="s">
        <v>364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3" sqref="A3:C3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365</v>
      </c>
    </row>
    <row r="2" ht="45" customHeight="1" spans="1:6">
      <c r="A2" s="11" t="s">
        <v>366</v>
      </c>
      <c r="B2" s="11"/>
      <c r="C2" s="11"/>
      <c r="D2" s="11"/>
      <c r="E2" s="11"/>
      <c r="F2" s="11"/>
    </row>
    <row r="3" ht="19.5" customHeight="1" spans="1:6">
      <c r="A3" s="10" t="s">
        <v>2</v>
      </c>
      <c r="B3" s="10"/>
      <c r="C3" s="10"/>
      <c r="D3" s="15"/>
      <c r="E3" s="15"/>
      <c r="F3" s="14" t="s">
        <v>3</v>
      </c>
    </row>
    <row r="4" ht="19.5" customHeight="1" spans="1:6">
      <c r="A4" s="5" t="s">
        <v>367</v>
      </c>
      <c r="B4" s="5" t="s">
        <v>74</v>
      </c>
      <c r="C4" s="5" t="s">
        <v>75</v>
      </c>
      <c r="D4" s="5" t="s">
        <v>368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345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GridLines="0" showZeros="0" topLeftCell="D1" workbookViewId="0">
      <selection activeCell="A3" sqref="A3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369</v>
      </c>
    </row>
    <row r="2" ht="45" customHeight="1" spans="1:17">
      <c r="A2" s="20" t="s">
        <v>370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371</v>
      </c>
      <c r="B4" s="35" t="s">
        <v>372</v>
      </c>
      <c r="C4" s="35" t="s">
        <v>373</v>
      </c>
      <c r="D4" s="35" t="s">
        <v>374</v>
      </c>
      <c r="E4" s="35" t="s">
        <v>375</v>
      </c>
      <c r="F4" s="35" t="s">
        <v>376</v>
      </c>
      <c r="G4" s="35" t="s">
        <v>224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377</v>
      </c>
      <c r="C5" s="35" t="s">
        <v>378</v>
      </c>
      <c r="D5" s="35" t="s">
        <v>374</v>
      </c>
      <c r="E5" s="35" t="s">
        <v>379</v>
      </c>
      <c r="F5" s="35"/>
      <c r="G5" s="35" t="s">
        <v>58</v>
      </c>
      <c r="H5" s="35" t="s">
        <v>61</v>
      </c>
      <c r="I5" s="35" t="s">
        <v>380</v>
      </c>
      <c r="J5" s="35" t="s">
        <v>381</v>
      </c>
      <c r="K5" s="35" t="s">
        <v>382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/>
      <c r="B10" s="7"/>
      <c r="C10" s="7"/>
      <c r="D10" s="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/>
      <c r="B12" s="7"/>
      <c r="C12" s="7"/>
      <c r="D12" s="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58</v>
      </c>
      <c r="B14" s="39"/>
      <c r="C14" s="39"/>
      <c r="D14" s="39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customHeight="1" spans="1:1">
      <c r="A15" t="s">
        <v>345</v>
      </c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topLeftCell="F1" workbookViewId="0">
      <selection activeCell="A3" sqref="A3:Q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383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371</v>
      </c>
      <c r="B4" s="29" t="s">
        <v>384</v>
      </c>
      <c r="C4" s="29" t="s">
        <v>385</v>
      </c>
      <c r="D4" s="29" t="s">
        <v>386</v>
      </c>
      <c r="E4" s="29" t="s">
        <v>387</v>
      </c>
      <c r="F4" s="29" t="s">
        <v>388</v>
      </c>
      <c r="G4" s="29" t="s">
        <v>389</v>
      </c>
      <c r="H4" s="29" t="s">
        <v>224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390</v>
      </c>
      <c r="B5" s="29" t="s">
        <v>381</v>
      </c>
      <c r="C5" s="29" t="s">
        <v>382</v>
      </c>
      <c r="D5" s="29"/>
      <c r="E5" s="29" t="s">
        <v>391</v>
      </c>
      <c r="F5" s="29"/>
      <c r="G5" s="29"/>
      <c r="H5" s="29" t="s">
        <v>58</v>
      </c>
      <c r="I5" s="29" t="s">
        <v>61</v>
      </c>
      <c r="J5" s="29" t="s">
        <v>380</v>
      </c>
      <c r="K5" s="29" t="s">
        <v>381</v>
      </c>
      <c r="L5" s="29" t="s">
        <v>382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392</v>
      </c>
      <c r="P7" s="30" t="s">
        <v>393</v>
      </c>
      <c r="Q7" s="30" t="s">
        <v>394</v>
      </c>
      <c r="R7" s="30" t="s">
        <v>395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58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345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3" sqref="A3:H3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396</v>
      </c>
    </row>
    <row r="2" ht="45" customHeight="1" spans="1:14">
      <c r="A2" s="11" t="s">
        <v>397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398</v>
      </c>
      <c r="B4" s="5" t="s">
        <v>224</v>
      </c>
      <c r="C4" s="5"/>
      <c r="D4" s="5"/>
      <c r="E4" s="5" t="s">
        <v>399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380</v>
      </c>
      <c r="E5" s="5" t="s">
        <v>400</v>
      </c>
      <c r="F5" s="5" t="s">
        <v>401</v>
      </c>
      <c r="G5" s="5" t="s">
        <v>402</v>
      </c>
      <c r="H5" s="5" t="s">
        <v>403</v>
      </c>
      <c r="I5" s="5" t="s">
        <v>404</v>
      </c>
      <c r="J5" s="5" t="s">
        <v>405</v>
      </c>
      <c r="K5" s="5" t="s">
        <v>406</v>
      </c>
      <c r="L5" s="5" t="s">
        <v>407</v>
      </c>
      <c r="M5" s="5" t="s">
        <v>408</v>
      </c>
      <c r="N5" s="5" t="s">
        <v>409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345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6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opLeftCell="C1" workbookViewId="0">
      <selection activeCell="E18" sqref="E18"/>
    </sheetView>
  </sheetViews>
  <sheetFormatPr defaultColWidth="10.7083333333333" defaultRowHeight="12" customHeight="1"/>
  <cols>
    <col min="1" max="1" width="37.625" customWidth="1"/>
    <col min="2" max="2" width="24.375" customWidth="1"/>
    <col min="3" max="3" width="26.875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410</v>
      </c>
    </row>
    <row r="2" ht="45" customHeight="1" spans="1:11">
      <c r="A2" s="20" t="s">
        <v>411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412</v>
      </c>
      <c r="B4" s="9" t="s">
        <v>218</v>
      </c>
      <c r="C4" s="9" t="s">
        <v>336</v>
      </c>
      <c r="D4" s="9" t="s">
        <v>337</v>
      </c>
      <c r="E4" s="9" t="s">
        <v>338</v>
      </c>
      <c r="F4" s="9" t="s">
        <v>339</v>
      </c>
      <c r="G4" s="9" t="s">
        <v>340</v>
      </c>
      <c r="H4" s="9" t="s">
        <v>341</v>
      </c>
      <c r="I4" s="9" t="s">
        <v>342</v>
      </c>
      <c r="J4" s="9" t="s">
        <v>343</v>
      </c>
      <c r="K4" s="9" t="s">
        <v>344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345</v>
      </c>
    </row>
  </sheetData>
  <mergeCells count="1">
    <mergeCell ref="A2:K2"/>
  </mergeCells>
  <pageMargins left="0.75" right="0.75" top="1" bottom="1" header="0.5" footer="0.5"/>
  <pageSetup paperSize="9" scale="5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C21" sqref="C2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413</v>
      </c>
    </row>
    <row r="2" ht="45" customHeight="1" spans="1:8">
      <c r="A2" s="11" t="s">
        <v>414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">
        <v>2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367</v>
      </c>
      <c r="B4" s="5" t="s">
        <v>415</v>
      </c>
      <c r="C4" s="5" t="s">
        <v>416</v>
      </c>
      <c r="D4" s="5" t="s">
        <v>417</v>
      </c>
      <c r="E4" s="5" t="s">
        <v>374</v>
      </c>
      <c r="F4" s="5" t="s">
        <v>418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375</v>
      </c>
      <c r="G5" s="5" t="s">
        <v>419</v>
      </c>
      <c r="H5" s="5" t="s">
        <v>420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0" customHeight="1" spans="1:1">
      <c r="A10" t="s">
        <v>345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19" sqref="E19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422</v>
      </c>
    </row>
    <row r="2" ht="46.15" customHeight="1" spans="1:11">
      <c r="A2" s="11" t="s">
        <v>423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3</v>
      </c>
    </row>
    <row r="4" ht="22.5" customHeight="1" spans="1:11">
      <c r="A4" s="5" t="s">
        <v>323</v>
      </c>
      <c r="B4" s="5" t="s">
        <v>219</v>
      </c>
      <c r="C4" s="5" t="s">
        <v>217</v>
      </c>
      <c r="D4" s="5" t="s">
        <v>220</v>
      </c>
      <c r="E4" s="5" t="s">
        <v>221</v>
      </c>
      <c r="F4" s="5" t="s">
        <v>324</v>
      </c>
      <c r="G4" s="5" t="s">
        <v>325</v>
      </c>
      <c r="H4" s="5" t="s">
        <v>58</v>
      </c>
      <c r="I4" s="5" t="s">
        <v>424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421</v>
      </c>
      <c r="B8" s="7" t="s">
        <v>421</v>
      </c>
      <c r="C8" s="7" t="s">
        <v>421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345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showZeros="0" tabSelected="1" workbookViewId="0">
      <selection activeCell="A18" sqref="A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425</v>
      </c>
    </row>
    <row r="2" ht="45" customHeight="1" spans="1:7">
      <c r="A2" s="3" t="s">
        <v>426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217</v>
      </c>
      <c r="B4" s="5" t="s">
        <v>323</v>
      </c>
      <c r="C4" s="5" t="s">
        <v>219</v>
      </c>
      <c r="D4" s="5" t="s">
        <v>427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428</v>
      </c>
      <c r="F5" s="5" t="s">
        <v>429</v>
      </c>
      <c r="G5" s="5" t="s">
        <v>430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f t="shared" ref="E7:G7" si="0">E8</f>
        <v>300000</v>
      </c>
      <c r="F7" s="8">
        <f t="shared" si="0"/>
        <v>300000</v>
      </c>
      <c r="G7" s="8">
        <f t="shared" si="0"/>
        <v>300000</v>
      </c>
    </row>
    <row r="8" ht="22.5" customHeight="1" spans="1:7">
      <c r="A8" s="7"/>
      <c r="B8" s="7" t="s">
        <v>329</v>
      </c>
      <c r="C8" s="7" t="s">
        <v>328</v>
      </c>
      <c r="D8" s="9" t="s">
        <v>431</v>
      </c>
      <c r="E8" s="8">
        <v>300000</v>
      </c>
      <c r="F8" s="8">
        <v>300000</v>
      </c>
      <c r="G8" s="8">
        <v>300000</v>
      </c>
    </row>
    <row r="9" ht="22.5" customHeight="1" spans="1:7">
      <c r="A9" s="9" t="s">
        <v>58</v>
      </c>
      <c r="B9" s="9"/>
      <c r="C9" s="9"/>
      <c r="D9" s="9"/>
      <c r="E9" s="8">
        <f t="shared" ref="E9:G9" si="1">E8</f>
        <v>300000</v>
      </c>
      <c r="F9" s="8">
        <f t="shared" si="1"/>
        <v>300000</v>
      </c>
      <c r="G9" s="8">
        <f t="shared" si="1"/>
        <v>300000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2025-02-13T07:46:00Z</dcterms:created>
  <dcterms:modified xsi:type="dcterms:W3CDTF">2025-03-03T09:24:01Z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547C4CCF38ED4C8A8A2B063B81402BD1_13</vt:lpwstr>
  </property>
  <property fmtid="{D5CDD505-2E9C-101B-9397-08002B2CF9AE}" pid="3" name="KSOProductBuildVer">
    <vt:lpwstr>2052-12.1.0.15336</vt:lpwstr>
  </property>
</Properties>
</file>