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9996" windowHeight="6996" tabRatio="913" firstSheet="10"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学前资助" sheetId="12" r:id="rId12"/>
    <sheet name="附表12 项目支出绩效自评表-建设项目" sheetId="13" r:id="rId13"/>
    <sheet name="附表12 项目支出绩效自评表-绩效奖励" sheetId="14" r:id="rId14"/>
  </sheets>
  <definedNames>
    <definedName name="_Toc36627923" localSheetId="9">'附表10 部门整体支出绩效自评情况'!#REF!</definedName>
    <definedName name="_xlnm.Print_Area" localSheetId="0">'附表1收入支出决算总表'!$A$1:$F$37</definedName>
    <definedName name="_xlnm.Print_Area" localSheetId="8">'附表9“三公”经费、行政参公单位机关运行经费情况表'!$A$1:$D$31</definedName>
    <definedName name="_xlnm.Print_Titles" localSheetId="9">'附表10 部门整体支出绩效自评情况'!$1:$2</definedName>
    <definedName name="_xlnm.Print_Titles" localSheetId="10">'附表11 部门整体支出绩效自评表'!$1:$1</definedName>
    <definedName name="_xlnm.Print_Titles" localSheetId="13">'附表12 项目支出绩效自评表-绩效奖励'!$1:$2</definedName>
    <definedName name="_xlnm.Print_Titles" localSheetId="12">'附表12 项目支出绩效自评表-建设项目'!$1:$2</definedName>
    <definedName name="_xlnm.Print_Titles" localSheetId="11">'附表12 项目支出绩效自评表-学前资助'!$1:$2</definedName>
    <definedName name="_xlnm.Print_Titles" localSheetId="1">'附表2收入决算表'!$1:$7</definedName>
    <definedName name="_xlnm.Print_Titles" localSheetId="2">'附表3支出决算表'!$1:$7</definedName>
    <definedName name="_xlnm.Print_Titles" localSheetId="4">'附表5一般公共预算财政拨款收入支出决算表'!$1:$6</definedName>
  </definedNames>
  <calcPr fullCalcOnLoad="1"/>
</workbook>
</file>

<file path=xl/sharedStrings.xml><?xml version="1.0" encoding="utf-8"?>
<sst xmlns="http://schemas.openxmlformats.org/spreadsheetml/2006/main" count="2366" uniqueCount="612">
  <si>
    <t xml:space="preserve">  3．公务接待费</t>
  </si>
  <si>
    <t>项    目</t>
  </si>
  <si>
    <t>14</t>
  </si>
  <si>
    <t>31</t>
  </si>
  <si>
    <t>七、附属单位上缴收入</t>
  </si>
  <si>
    <t xml:space="preserve">  4．公务用车保有量（辆）</t>
  </si>
  <si>
    <t>收入支出决算表</t>
  </si>
  <si>
    <t>支出决算表</t>
  </si>
  <si>
    <t>人员经费合计</t>
  </si>
  <si>
    <t>项目支出结转和结余</t>
  </si>
  <si>
    <t>公开07表</t>
  </si>
  <si>
    <t>项  目</t>
  </si>
  <si>
    <t>支出</t>
  </si>
  <si>
    <t>一般公共预算财政拨款基本支出决算表</t>
  </si>
  <si>
    <t xml:space="preserve">         其中：外事接待费</t>
  </si>
  <si>
    <t>二、外交支出</t>
  </si>
  <si>
    <t>八、社会保障和就业支出</t>
  </si>
  <si>
    <t>项目支出</t>
  </si>
  <si>
    <t>10</t>
  </si>
  <si>
    <t>栏次</t>
  </si>
  <si>
    <t>结余分配</t>
  </si>
  <si>
    <t>栏    次</t>
  </si>
  <si>
    <t>十五、商业服务业等支出</t>
  </si>
  <si>
    <t>公开02表</t>
  </si>
  <si>
    <t>对附属单位补助支出</t>
  </si>
  <si>
    <t>（二）参照公务员法管理事业单位</t>
  </si>
  <si>
    <t>年初结转和结余</t>
  </si>
  <si>
    <t>16</t>
  </si>
  <si>
    <t>18</t>
  </si>
  <si>
    <t>二十六、抗疫特别国债安排的支出</t>
  </si>
  <si>
    <t>12</t>
  </si>
  <si>
    <t>二十四、债务还本支出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</si>
  <si>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</si>
  <si>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公开08表</t>
  </si>
  <si>
    <t>公开03表</t>
  </si>
  <si>
    <t>五、教育支出</t>
  </si>
  <si>
    <t>注：本表反映部门本年度一般公共预算财政拨款的收支和年初、年末结转结余情况。</t>
  </si>
  <si>
    <t>二十一、国有资本经营预算支出</t>
  </si>
  <si>
    <t>1</t>
  </si>
  <si>
    <t>21</t>
  </si>
  <si>
    <t>十七、援助其他地区支出</t>
  </si>
  <si>
    <t>十九、住房保障支出</t>
  </si>
  <si>
    <t xml:space="preserve">     其中：外事接待人次（人）</t>
  </si>
  <si>
    <t>财政拨款收入支出决算表</t>
  </si>
  <si>
    <t>5</t>
  </si>
  <si>
    <t>25</t>
  </si>
  <si>
    <t>一、一般公共服务支出</t>
  </si>
  <si>
    <t>经营支出</t>
  </si>
  <si>
    <t xml:space="preserve">    使用非财政拨款结余</t>
  </si>
  <si>
    <t>合计</t>
  </si>
  <si>
    <t>七、文化旅游体育与传媒支出</t>
  </si>
  <si>
    <t>人员经费</t>
  </si>
  <si>
    <t>小计</t>
  </si>
  <si>
    <t>总计</t>
  </si>
  <si>
    <t>3</t>
  </si>
  <si>
    <t>支出功能分类科目编码</t>
  </si>
  <si>
    <t>23</t>
  </si>
  <si>
    <t xml:space="preserve">    （1）国内接待费</t>
  </si>
  <si>
    <t>公用经费合计</t>
  </si>
  <si>
    <t>本年支出合计</t>
  </si>
  <si>
    <t>行次</t>
  </si>
  <si>
    <t>十八、自然资源海洋气象等支出</t>
  </si>
  <si>
    <t>本年支出</t>
  </si>
  <si>
    <t xml:space="preserve">  2．因公出国（境）人次数（人）</t>
  </si>
  <si>
    <t>收入决算表</t>
  </si>
  <si>
    <t>公开06表</t>
  </si>
  <si>
    <t>决算数</t>
  </si>
  <si>
    <t>一般公共预算财政拨款收入支出决算表</t>
  </si>
  <si>
    <t>六、经营收入</t>
  </si>
  <si>
    <t xml:space="preserve">    （1）公务用车购置费</t>
  </si>
  <si>
    <t xml:space="preserve">  2．公务用车购置及运行维护费</t>
  </si>
  <si>
    <t xml:space="preserve">  1．因公出国（境）费</t>
  </si>
  <si>
    <t>十四、资源勘探工业信息等支出</t>
  </si>
  <si>
    <t>支     出</t>
  </si>
  <si>
    <t>29</t>
  </si>
  <si>
    <t>9</t>
  </si>
  <si>
    <t>7</t>
  </si>
  <si>
    <t xml:space="preserve">  3．公务用车购置数（辆）</t>
  </si>
  <si>
    <t>27</t>
  </si>
  <si>
    <t>十三、交通运输支出</t>
  </si>
  <si>
    <t>收     入</t>
  </si>
  <si>
    <t>（一）行政单位</t>
  </si>
  <si>
    <t>栏  次</t>
  </si>
  <si>
    <t>项目（按功能分类）</t>
  </si>
  <si>
    <t>注：本表反映部门本年度各项支出情况。</t>
  </si>
  <si>
    <t>11</t>
  </si>
  <si>
    <t>四、上级补助收入</t>
  </si>
  <si>
    <t xml:space="preserve">    年初结转和结余</t>
  </si>
  <si>
    <t>二十二、灾害防治及应急管理支出</t>
  </si>
  <si>
    <t>十一、城乡社区支出</t>
  </si>
  <si>
    <t>三、国有资本经营预算财政拨款</t>
  </si>
  <si>
    <t>年末结转和结余</t>
  </si>
  <si>
    <t>15</t>
  </si>
  <si>
    <t>十六、金融支出</t>
  </si>
  <si>
    <t>经营收入</t>
  </si>
  <si>
    <t>30</t>
  </si>
  <si>
    <t>—</t>
  </si>
  <si>
    <t>注：本表反映部门本年度的总收支和年初、年末结转结余情况。</t>
  </si>
  <si>
    <t>十、节能环保支出</t>
  </si>
  <si>
    <t>公开05表</t>
  </si>
  <si>
    <t>年初财政拨款结转和结余</t>
  </si>
  <si>
    <t>13</t>
  </si>
  <si>
    <t>八、其他收入</t>
  </si>
  <si>
    <t>二、政府性基金预算财政拨款</t>
  </si>
  <si>
    <t>公用经费</t>
  </si>
  <si>
    <t>款</t>
  </si>
  <si>
    <t>本年收入</t>
  </si>
  <si>
    <t>32</t>
  </si>
  <si>
    <t>（二）相关统计数</t>
  </si>
  <si>
    <t xml:space="preserve">  5．国内公务接待批次（个）</t>
  </si>
  <si>
    <t>19</t>
  </si>
  <si>
    <t xml:space="preserve">  1．因公出国（境）团组数（个）</t>
  </si>
  <si>
    <t xml:space="preserve">  7．国（境）外公务接待批次（个）</t>
  </si>
  <si>
    <t>上缴上级支出</t>
  </si>
  <si>
    <t>17</t>
  </si>
  <si>
    <t>五、事业收入</t>
  </si>
  <si>
    <t>一、一般公共预算财政拨款</t>
  </si>
  <si>
    <t>六、科学技术支出</t>
  </si>
  <si>
    <t>24</t>
  </si>
  <si>
    <t>4</t>
  </si>
  <si>
    <t>公开01表</t>
  </si>
  <si>
    <t>项</t>
  </si>
  <si>
    <t>二十三、其他支出</t>
  </si>
  <si>
    <t>决算统计数</t>
  </si>
  <si>
    <t>基本支出</t>
  </si>
  <si>
    <t xml:space="preserve">  8．国（境）外公务接待人次（人）</t>
  </si>
  <si>
    <t>预算数</t>
  </si>
  <si>
    <t>结余</t>
  </si>
  <si>
    <t xml:space="preserve">    （2）国（境）外接待费</t>
  </si>
  <si>
    <t>结转</t>
  </si>
  <si>
    <t>项目(按功能分类)</t>
  </si>
  <si>
    <t>收入</t>
  </si>
  <si>
    <t>项目</t>
  </si>
  <si>
    <t>二、机关运行经费</t>
  </si>
  <si>
    <t>二十五、债务付息支出</t>
  </si>
  <si>
    <t>事业收入</t>
  </si>
  <si>
    <t>20</t>
  </si>
  <si>
    <t xml:space="preserve">     其中：外事接待批次（个）</t>
  </si>
  <si>
    <t xml:space="preserve">    （2）公务用车运行维护费</t>
  </si>
  <si>
    <t>九、卫生健康支出</t>
  </si>
  <si>
    <t>科目名称</t>
  </si>
  <si>
    <t>二十、粮油物资储备支出</t>
  </si>
  <si>
    <t>四、公共安全支出</t>
  </si>
  <si>
    <t>26</t>
  </si>
  <si>
    <t>金额单位：元</t>
  </si>
  <si>
    <t>6</t>
  </si>
  <si>
    <t>8</t>
  </si>
  <si>
    <t>28</t>
  </si>
  <si>
    <t xml:space="preserve">  6．国内公务接待人次（人）</t>
  </si>
  <si>
    <t>22</t>
  </si>
  <si>
    <t>一、“三公”经费支出</t>
  </si>
  <si>
    <t>项目支出结转</t>
  </si>
  <si>
    <t>三、国防支出</t>
  </si>
  <si>
    <t>2</t>
  </si>
  <si>
    <t>一般公共预算财政拨款</t>
  </si>
  <si>
    <t>金额</t>
  </si>
  <si>
    <t>基本支出结转</t>
  </si>
  <si>
    <t>公开04表</t>
  </si>
  <si>
    <t>本年收入合计</t>
  </si>
  <si>
    <t>十二、农林水支出</t>
  </si>
  <si>
    <t>年末财政拨款结转和结余</t>
  </si>
  <si>
    <t>（一）支出合计</t>
  </si>
  <si>
    <t>注：本表反映部门本年度一般公共预算财政拨款基本支出经济分类支出情况。</t>
  </si>
  <si>
    <t/>
  </si>
  <si>
    <t>类款项</t>
  </si>
  <si>
    <t>支出功能分
类科目编码</t>
  </si>
  <si>
    <t>国有资本经营预算财政拨款收入支出决算表</t>
  </si>
  <si>
    <t xml:space="preserve">     2．“机关运行经费”为行政单位和参照公务员法管理的事业单位使用一般公共预算财政拨款安排的基本支出中的日常公用经费支出。</t>
  </si>
  <si>
    <t>无</t>
  </si>
  <si>
    <t xml:space="preserve">               注：1.本表反映部门本年度国有资本经营预算财政拨款的收支和年初、年末结转结余情况。</t>
  </si>
  <si>
    <r>
      <t>注：1</t>
    </r>
    <r>
      <rPr>
        <sz val="11"/>
        <color indexed="8"/>
        <rFont val="华文楷体"/>
        <family val="0"/>
      </rPr>
      <t>.</t>
    </r>
    <r>
      <rPr>
        <sz val="11"/>
        <color indexed="8"/>
        <rFont val="华文楷体"/>
        <family val="0"/>
      </rPr>
      <t>本表反映部门本年度政府性基金预算财政拨款的收支和年初、年末结转结余情况。</t>
    </r>
  </si>
  <si>
    <t>政府性基金预算财政拨款收入支出决算表</t>
  </si>
  <si>
    <t>“三公”经费、行政参公单位机关运行经费情况表</t>
  </si>
  <si>
    <r>
      <t xml:space="preserve">              </t>
    </r>
    <r>
      <rPr>
        <b/>
        <sz val="10"/>
        <color indexed="8"/>
        <rFont val="华文楷体"/>
        <family val="0"/>
      </rPr>
      <t xml:space="preserve"> </t>
    </r>
    <r>
      <rPr>
        <b/>
        <sz val="10"/>
        <color indexed="8"/>
        <rFont val="华文楷体"/>
        <family val="0"/>
      </rPr>
      <t xml:space="preserve">   2.2021年本部门无国有资本经营预算财政拨款收入支出，故此表为空。</t>
    </r>
  </si>
  <si>
    <t xml:space="preserve">    3.2021年本部门无“三公”经费、行政参公单位机关运行经费预算及支出，故此表为空。</t>
  </si>
  <si>
    <t>一、一般公共预算财政拨款收入</t>
  </si>
  <si>
    <t>二、政府性基金预算财政拨款收入</t>
  </si>
  <si>
    <t>三、国有资本经营预算财政拨款收入</t>
  </si>
  <si>
    <t>财政拨款收入</t>
  </si>
  <si>
    <t>上级补助收入</t>
  </si>
  <si>
    <t>附属单位上缴收入</t>
  </si>
  <si>
    <t>其他收入</t>
  </si>
  <si>
    <t>其中：教育收费</t>
  </si>
  <si>
    <t>注：本表反映部门本年度取得的各项收入情况。</t>
  </si>
  <si>
    <t>类款项</t>
  </si>
  <si>
    <t>政府性基金预算财政拨款</t>
  </si>
  <si>
    <t>国有资本经营预算财政拨款</t>
  </si>
  <si>
    <t>注：本表反映部门本年度一般公共预算财政拨款、政府性基金预算财政拨款和国有资本经营预算的总收支和年初、年末结转结余情况。</t>
  </si>
  <si>
    <t>项目支出结余</t>
  </si>
  <si>
    <t>类款项</t>
  </si>
  <si>
    <t>科目编码</t>
  </si>
  <si>
    <t>项目支出
结余</t>
  </si>
  <si>
    <t>公开09表
单位：元</t>
  </si>
  <si>
    <t>基本
支出</t>
  </si>
  <si>
    <t>项目
支出</t>
  </si>
  <si>
    <t xml:space="preserve">      部门：大姚县幼儿园</t>
  </si>
  <si>
    <t>205</t>
  </si>
  <si>
    <t>教育支出</t>
  </si>
  <si>
    <t>20502</t>
  </si>
  <si>
    <t>普通教育</t>
  </si>
  <si>
    <t>2050201</t>
  </si>
  <si>
    <t xml:space="preserve">  学前教育</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</si>
  <si>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</si>
  <si>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</si>
  <si>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</si>
  <si>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</si>
  <si>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</si>
  <si>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</si>
  <si>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</si>
  <si>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</si>
  <si>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</si>
  <si>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</si>
  <si>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</si>
  <si>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</si>
  <si>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</si>
  <si>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</si>
  <si>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</si>
  <si>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</si>
  <si>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213</t>
  </si>
  <si>
    <t>农林水支出</t>
  </si>
  <si>
    <t>21305</t>
  </si>
  <si>
    <t>扶贫</t>
  </si>
  <si>
    <t>2130506</t>
  </si>
  <si>
    <t xml:space="preserve">  社会发展</t>
  </si>
  <si>
    <t>221</t>
  </si>
  <si>
    <t>住房保障支出</t>
  </si>
  <si>
    <t>22102</t>
  </si>
  <si>
    <t>住房改革支出</t>
  </si>
  <si>
    <t>2210201</t>
  </si>
  <si>
    <t xml:space="preserve">  住房公积金</t>
  </si>
  <si>
    <t>20509</t>
  </si>
  <si>
    <t>教育费附加安排的支出</t>
  </si>
  <si>
    <t>2050902</t>
  </si>
  <si>
    <t xml:space="preserve">  农村中小学教学设施</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</si>
  <si>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</si>
  <si>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</si>
  <si>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</si>
  <si>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</si>
  <si>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</si>
  <si>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</si>
  <si>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</si>
  <si>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</si>
  <si>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</si>
  <si>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</si>
  <si>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</si>
  <si>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</si>
  <si>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</si>
  <si>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</si>
  <si>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</si>
  <si>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</si>
  <si>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</si>
  <si>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</si>
  <si>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</si>
  <si>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</si>
  <si>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</si>
  <si>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</si>
  <si>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</si>
  <si>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</si>
  <si>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</si>
  <si>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</si>
  <si>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</si>
  <si>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</si>
  <si>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</si>
  <si>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</si>
  <si>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</si>
  <si>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</si>
  <si>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</si>
  <si>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</si>
  <si>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</si>
  <si>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</si>
  <si>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</si>
  <si>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</si>
  <si>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</si>
  <si>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</si>
  <si>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</si>
  <si>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</si>
  <si>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</si>
  <si>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</si>
  <si>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</si>
  <si>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</si>
  <si>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</si>
  <si>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</si>
  <si>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</si>
  <si>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</si>
  <si>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</si>
  <si>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</si>
  <si>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</si>
  <si>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</si>
  <si>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</si>
  <si>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</si>
  <si>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</si>
  <si>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</si>
  <si>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</si>
  <si>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</si>
  <si>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</si>
  <si>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</si>
  <si>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</si>
  <si>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</si>
  <si>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</si>
  <si>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</si>
  <si>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</si>
  <si>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</si>
  <si>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</si>
  <si>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</si>
  <si>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</si>
  <si>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</si>
  <si>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</si>
  <si>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</si>
  <si>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</si>
  <si>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</si>
  <si>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</si>
  <si>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</si>
  <si>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</si>
  <si>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</si>
  <si>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</si>
  <si>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</si>
  <si>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</si>
  <si>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</si>
  <si>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</si>
  <si>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</si>
  <si>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</si>
  <si>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</si>
  <si>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</si>
  <si>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</si>
  <si>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</si>
  <si>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</si>
  <si>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</si>
  <si>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</si>
  <si>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</si>
  <si>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</si>
  <si>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</si>
  <si>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</si>
  <si>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</si>
  <si>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</si>
  <si>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</si>
  <si>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</si>
  <si>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</si>
  <si>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</si>
  <si>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</si>
  <si>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</si>
  <si>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</si>
  <si>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</si>
  <si>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</si>
  <si>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</si>
  <si>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</si>
  <si>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</si>
  <si>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</si>
  <si>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</si>
  <si>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</si>
  <si>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</si>
  <si>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</si>
  <si>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</si>
  <si>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</si>
  <si>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</si>
  <si>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</si>
  <si>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</si>
  <si>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</si>
  <si>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</si>
  <si>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</si>
  <si>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</si>
  <si>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</si>
  <si>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</si>
  <si>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</si>
  <si>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</si>
  <si>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</si>
  <si>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</si>
  <si>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</si>
  <si>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</si>
  <si>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</si>
  <si>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</si>
  <si>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</si>
  <si>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</si>
  <si>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</si>
  <si>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</si>
  <si>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</si>
  <si>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</si>
  <si>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</si>
  <si>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</si>
  <si>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</si>
  <si>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</si>
  <si>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</si>
  <si>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</si>
  <si>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</si>
  <si>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</si>
  <si>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</si>
  <si>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</si>
  <si>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</si>
  <si>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</si>
  <si>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</si>
  <si>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</si>
  <si>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</si>
  <si>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</si>
  <si>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</si>
  <si>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</si>
  <si>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</si>
  <si>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</si>
  <si>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</si>
  <si>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</si>
  <si>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</si>
  <si>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</si>
  <si>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</si>
  <si>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</si>
  <si>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</si>
  <si>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</si>
  <si>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</si>
  <si>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</si>
  <si>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</si>
  <si>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</si>
  <si>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</si>
  <si>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 xml:space="preserve">      2.2021年本部门无政府性基金预算财政拨款收入支出，故此表为空。</t>
  </si>
  <si>
    <t>2021年度部门整体支出绩效自评情况</t>
  </si>
  <si>
    <t xml:space="preserve">   部门：</t>
  </si>
  <si>
    <t>大姚县幼儿园</t>
  </si>
  <si>
    <t>公开10表</t>
  </si>
  <si>
    <t>一、部门
基本情况</t>
  </si>
  <si>
    <t>（一）部门概况</t>
  </si>
  <si>
    <t>本单位2021年末实有人员编制41人。其中：行政编制0人（含行政工勤编制0人），事业编制41人；在职在编实有行政人员0人（含行政工勤人员0人），事业人员33人（含参公管理事业人员0人）。有离退休人员22人。其中：离休0人，退休22人。实有车辆编制0辆，在编实有车辆0辆。本单位2021年末有在校学生556人，均为在园幼儿。</t>
  </si>
  <si>
    <t>（二）部门绩效目标的设立情况</t>
  </si>
  <si>
    <t>（三）部门整体收支情况</t>
  </si>
  <si>
    <t>本单位2021年实际收入合计7,057,884.39元。其中：一般公共预算财政拨款7,057,884.39元，占总收入的100%；政府性基金预算财政拨款0元，占总收入的0%；国有资本经营预算财政拨款0元，占总收入的0%；事业收入0元，占总收入的0%；事业单位经营收入0元，占总收入的0%；其他收入0元，占总收入的0%。
本单位2021年支出合计6,829,260.87元。其中：教育支出3,862,196.12元，占总支出的56.55 %；科学技术支出0元，占总支出的0 %；社会保障和就业支出883,603.44元，占总支出的12.94 %；卫生健康支出393,061.10元，占总支出的5.76 %；城乡社区支出0元，占总支出的0 %；农林水支出1,382,489.21元，占总支出的20.24 %；住房保障支出307,911.00元，占总支出的4.51 %；其他支出0  元，占总支出的0 %。</t>
  </si>
  <si>
    <t>（四）部门预算管理制度建设情况</t>
  </si>
  <si>
    <t>（五）严控“三公经费”支出情况</t>
  </si>
  <si>
    <t>单位严格按照厉行节约有关规定，严格控制“三公经费”支出。本单位2021年度一般公共预算财政拨款“三公”经费支出预算为0元，支出决算0元，完成预算的0%。其中：因公出国（境）费支出决算为0元，完成预算的0%；公务用车购置及运行费支出决算为0元，完成预算的0%；公务接待费支出决算为0元，完成预算的0%。</t>
  </si>
  <si>
    <t>二、绩效自
评工作情况</t>
  </si>
  <si>
    <t>（一）绩效自评的目的</t>
  </si>
  <si>
    <t>通过开展部门整体支出绩效评价，分析单位资源配置的合理性及中长期规划目标完成与履职情况，总结经验做法，找出预算绩效管理中的薄弱环节，提出改进建议，促进部门从整体上提升预算绩效管理工作水平，强化部门支出责任，规范资金管理，提高财政资金的使用效益，更好地为教育教学工作服务。</t>
  </si>
  <si>
    <t>（二）自评组织过程</t>
  </si>
  <si>
    <t>1.前期准备</t>
  </si>
  <si>
    <t>本单位成立了绩效自评领导组，负责本单位2021年绩效自评工作，收集整理相关自评资料。</t>
  </si>
  <si>
    <t>2.组织实施</t>
  </si>
  <si>
    <t>三、评价情况分析及综合评价结论</t>
  </si>
  <si>
    <t>四、存在的问题和整改情况</t>
  </si>
  <si>
    <t>五、绩效自评结果应用</t>
  </si>
  <si>
    <t>本单位根据项目绩效评价结果，分析项目资金在管理中存在的问题，及时补充完善项目资金分配、拨付、使用等环节的管理控制措施，充分发挥资金使用效益。</t>
  </si>
  <si>
    <t>六、主要经验及做法</t>
  </si>
  <si>
    <t>七、其他需说明的情况</t>
  </si>
  <si>
    <t>无</t>
  </si>
  <si>
    <t>2021年度部门整体支出绩效自评表</t>
  </si>
  <si>
    <t>公开11表</t>
  </si>
  <si>
    <t>部门名称</t>
  </si>
  <si>
    <t>内容</t>
  </si>
  <si>
    <t>说明</t>
  </si>
  <si>
    <t>部门总体目标</t>
  </si>
  <si>
    <t>部门
职责</t>
  </si>
  <si>
    <t>负责对3岁以上学龄前幼儿实行保育与教育相结合的原则，对幼儿实施体、智、德、美诸方面全面发展的教育，促进其身心和谐发展；指导幼儿家庭教育，家园配合共同担负教育幼儿的任务；负责建立和完善学校安全管理制度和安全预案，落实安全目标责任制，做好社会治安综合治理及安全保卫工作；及时高效地完成党委政府和上级教育部门交办的各项工作，依法接受社会监督。</t>
  </si>
  <si>
    <t>总体绩
效目标</t>
  </si>
  <si>
    <t>按时足额发放教职工工资，按相关政策发放各类学生补助，确保全县学前三年毛入园率达到85%以上，普惠性幼儿园覆盖率达100%；全县基本实现城乡义务教育一体化发展，基本实现优质均衡，九年义务教育巩固率达98%以上，特殊教育阶段的入学率达到98%以上；基本普及高中阶段教育，高中阶段毛入学率达95%以上，初中毕业生升学率达98%以上，全县各级各类学校语言文字工作规范化达标建设达100%。大姚县教育整体发展水平和教学质量走在全州前列。紧紧围绕办人民满意的教育体育，争创全国全民健身模范县，全省教体融合发展示范县，加大体育基础设施建设，人均体育场地面积达到2平方米以上，推进学校体育、竞技体育、群众体育和体育产业快速发展，逐步实现全县体育发展与社会经济发展水平相适应，实现体育事业与体育产业又好又快发展。十四五期间，积极争取上级资金扶持，不断改善学校办学条件。</t>
  </si>
  <si>
    <t>一、部门年度目标</t>
  </si>
  <si>
    <t>财年</t>
  </si>
  <si>
    <t>目标</t>
  </si>
  <si>
    <t>实际完成情况</t>
  </si>
  <si>
    <r>
      <t>1.按时足额发放全县教职工工资；
2.按相关政策发放各类学生补助；
3.确保全县学前1年儿童毛入园率99 %，学前3年儿童毛入园率85%；小学适龄儿童入学率 99％，小学阶段毛入学率100％；初中学龄人口入学率99%，初中阶段毛入学率120％，九年义务教育巩固率98%；高中阶段毛入学率90%；残疾儿童入学率100%。</t>
    </r>
    <r>
      <rPr>
        <sz val="9"/>
        <color indexed="8"/>
        <rFont val="华文楷体"/>
        <family val="0"/>
      </rPr>
      <t>全县基本实现城乡义务教育一体化发展，基本实现优质均衡；
4.全县教育整体发展水平和教学质量走在全州前列。
5.进一步改善全县幼儿园、中小学和高中中职办学条件，并购置必要的设施设备。</t>
    </r>
  </si>
  <si>
    <t>1.已按时足额发放全县教职工工资；
2.已按相关政策发放各类学生补助；
3.2021年全县学前1年儿童毛入园率达99.75 %，学前3年儿童毛入园率达88.51%；小学适龄儿童入学率达 99.93％，小学阶段毛入学率达106.12％；初中学龄人口入学率达99.48%，初中阶段毛入学率达124.52％，九年义务教育巩固率达98.63%；高中阶段毛入学率达95.02%；残疾儿童入学率达100%。全县基本实现城乡义务教育一体化发展，基本实现优质均衡；
4.全县教育整体发展水平和教学质量走在全州前列。
5.进一步改善了全县幼儿园、中小学和高中中职办学条件，并购置了必要的设施设备。</t>
  </si>
  <si>
    <t>二、部门年度重点工作任务</t>
  </si>
  <si>
    <t>任务名称</t>
  </si>
  <si>
    <t>项目
级次</t>
  </si>
  <si>
    <t>主要内容</t>
  </si>
  <si>
    <t>批复金额（元）</t>
  </si>
  <si>
    <t>实际支出
金额
（元）</t>
  </si>
  <si>
    <t>预算
执行
率</t>
  </si>
  <si>
    <t>预算执行偏低
原因及改进措施</t>
  </si>
  <si>
    <t>总额</t>
  </si>
  <si>
    <t>财政拨款</t>
  </si>
  <si>
    <t>其他资金</t>
  </si>
  <si>
    <t>基本支出（工资福利支出）</t>
  </si>
  <si>
    <t>县级</t>
  </si>
  <si>
    <t>人员工资及各种社会保障缴费等工资福利支出</t>
  </si>
  <si>
    <t>基本支出（商品服务支出）</t>
  </si>
  <si>
    <t>中央、省州及县级</t>
  </si>
  <si>
    <t>学前教育、义务教育、普高教育、中职、特殊教育及教师进修等商品服务支出</t>
  </si>
  <si>
    <t>基本支出（对个人及家庭补助）</t>
  </si>
  <si>
    <t>离退休人员离退休费等对个人及家庭补助支出</t>
  </si>
  <si>
    <t>项目支出（学前教育资助资金）</t>
  </si>
  <si>
    <t>学前教育助学金、学前教育建档立卡州县资助、建档立卡县级兜底资助及山区学前教育生活补助资金等项目支出</t>
  </si>
  <si>
    <t>项目支出（项目建设及设备购置资金）</t>
  </si>
  <si>
    <t>营养餐奖补资金、校舍维修改造资金项目建设、多媒体设备购置、运转经费及其他专项资金设备购置等项目支出</t>
  </si>
  <si>
    <t>项目支出（综合绩效考核激励资金）</t>
  </si>
  <si>
    <t>综合绩效考核激励资金项目支出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</si>
  <si>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</si>
  <si>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</si>
  <si>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</si>
  <si>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</si>
  <si>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</si>
  <si>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</si>
  <si>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</si>
  <si>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</si>
  <si>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</si>
  <si>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</si>
  <si>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</si>
  <si>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各类在校学生人数</t>
  </si>
  <si>
    <t>=</t>
  </si>
  <si>
    <t>人</t>
  </si>
  <si>
    <t>无偏差</t>
  </si>
  <si>
    <t>各类学生补助人数</t>
  </si>
  <si>
    <t>教职工人数</t>
  </si>
  <si>
    <t>离退休人数</t>
  </si>
  <si>
    <t>人员工资（每月按时发放）</t>
  </si>
  <si>
    <t>&gt;=</t>
  </si>
  <si>
    <t>次</t>
  </si>
  <si>
    <t>公用经费（公每年支出大于12次）</t>
  </si>
  <si>
    <t>质量指标</t>
  </si>
  <si>
    <t>各类建档立卡贫困学生享受补助覆盖率</t>
  </si>
  <si>
    <t>%</t>
  </si>
  <si>
    <t>教职工工资发放及时率</t>
  </si>
  <si>
    <t>各类资金当年到位率</t>
  </si>
  <si>
    <t>发放补助达标率</t>
  </si>
  <si>
    <t>基础设施维护率</t>
  </si>
  <si>
    <t>培训达标率</t>
  </si>
  <si>
    <t>时效指标</t>
  </si>
  <si>
    <t>各类资金支付完成时限</t>
  </si>
  <si>
    <t>&lt;=</t>
  </si>
  <si>
    <t>2021-12-31前</t>
  </si>
  <si>
    <t>年-月-日</t>
  </si>
  <si>
    <t>已完成</t>
  </si>
  <si>
    <t>目标完成时间</t>
  </si>
  <si>
    <t>成本指标</t>
  </si>
  <si>
    <t>学前教育助学金补助标准</t>
  </si>
  <si>
    <t>元/生年</t>
  </si>
  <si>
    <t>学前教育建档立卡州县资助标准</t>
  </si>
  <si>
    <t>建档立卡县级兜底资助标准</t>
  </si>
  <si>
    <t>山区学前教育生活补助标准</t>
  </si>
  <si>
    <t>学前教育生均公用经费标准</t>
  </si>
  <si>
    <t>效益指标</t>
  </si>
  <si>
    <t>社会效益指标</t>
  </si>
  <si>
    <t>学前三年毛入园率</t>
  </si>
  <si>
    <t>各类补助对象知晓率</t>
  </si>
  <si>
    <t>可持续影响指标</t>
  </si>
  <si>
    <t>学前教育各类补助受益年限</t>
  </si>
  <si>
    <t>年</t>
  </si>
  <si>
    <t>满意度指标</t>
  </si>
  <si>
    <t>服务对象满意度指标</t>
  </si>
  <si>
    <t>学生满意度</t>
  </si>
  <si>
    <t>学生家长满意</t>
  </si>
  <si>
    <t>社会满意度</t>
  </si>
  <si>
    <t>其他需说明事项</t>
  </si>
  <si>
    <t>2021年度项目支出绩效自评表</t>
  </si>
  <si>
    <t xml:space="preserve">     部门：</t>
  </si>
  <si>
    <t>公开12表</t>
  </si>
  <si>
    <t>项目名称</t>
  </si>
  <si>
    <t>学前教育资助资金（含学前教育助学金、学前教育建档立卡州县资助、建档立卡县级兜底资助、山区学前教育生活补助资金及普惠奖补资金）</t>
  </si>
  <si>
    <t>主管部门</t>
  </si>
  <si>
    <t>大姚县教育体育局</t>
  </si>
  <si>
    <t>实施单位</t>
  </si>
  <si>
    <t>项目资金
（元）</t>
  </si>
  <si>
    <t>分值</t>
  </si>
  <si>
    <t>执行率</t>
  </si>
  <si>
    <t>得分</t>
  </si>
  <si>
    <t>年度资金总额</t>
  </si>
  <si>
    <t>其中：当年财政拨款</t>
  </si>
  <si>
    <t xml:space="preserve">           上年结转资金</t>
  </si>
  <si>
    <t xml:space="preserve">            其他资金</t>
  </si>
  <si>
    <t>年度
总体
目标</t>
  </si>
  <si>
    <t>预期目标</t>
  </si>
  <si>
    <t>总体</t>
  </si>
  <si>
    <t>1.落实学前教育学生资助政策，保障家庭经济困难儿童入园；学前教育助学金资助人数占在园幼儿人数的30%以上；建档立卡贫困儿童资助比例达100%。符合山区学前教育生活补助对象资助比例达100%；确保学前三年毛入园率达到85%以上。</t>
  </si>
  <si>
    <t>1.已落实学前教育学生资助政策，保障家庭经济困难儿童入园。学前教育助学金资助人数占在园幼儿人数的30%以上；建档立卡贫困儿童资助比例达100%。符合山区学前教育生活补助对象资助比例达100%；学前三年毛入园率达88.51%。</t>
  </si>
  <si>
    <t>绩效指标</t>
  </si>
  <si>
    <t xml:space="preserve">年度指标值 </t>
  </si>
  <si>
    <t>实   际
完成值</t>
  </si>
  <si>
    <t>学前教育在园幼儿人数</t>
  </si>
  <si>
    <t>学前教育助学金补助人数</t>
  </si>
  <si>
    <t>学前教育建档立卡州县资助人数</t>
  </si>
  <si>
    <t>建档立卡县级兜底资助人数</t>
  </si>
  <si>
    <t>山区学前教育生活补助人数</t>
  </si>
  <si>
    <t>学前教育家庭贫困幼儿享受补助覆盖率</t>
  </si>
  <si>
    <t>学前教育各类资金当年到位率</t>
  </si>
  <si>
    <t>学前教育发放补助达标率</t>
  </si>
  <si>
    <t>学前教育各类资金支付完成时限</t>
  </si>
  <si>
    <t>学前教育各类资金目标完成时间</t>
  </si>
  <si>
    <t>学前教育建档立卡州县资助补助标准</t>
  </si>
  <si>
    <t>建档立卡县级兜底资助补助标准</t>
  </si>
  <si>
    <t>山区学前教育生活补助补助标准</t>
  </si>
  <si>
    <t>学前教育各类补助对象知晓率</t>
  </si>
  <si>
    <t>可持续影
响指标</t>
  </si>
  <si>
    <t>其他需要说明事项</t>
  </si>
  <si>
    <t>总分</t>
  </si>
  <si>
    <t>（自评等级：优）</t>
  </si>
  <si>
    <t>项目建设及设备购置资金（含营养餐奖补资金、校舍维修改造资金、多媒体设备购置、运转经费及其他专项资金设备购置）</t>
  </si>
  <si>
    <t>进一步改善学校办学条件，购置必要的设施设备，基础设施得到及时维护。</t>
  </si>
  <si>
    <t>2021年新建了三号楼改造、建设钢架楼梯项目，进一步了改善学校办学条件，购置了一体机、笔记本电脑、台式电脑、打印机等必要的设施设备。及时维护了校舍、校园物品等基础设施。</t>
  </si>
  <si>
    <t>各类项目资金当年到位率</t>
  </si>
  <si>
    <t>建设项目开工率</t>
  </si>
  <si>
    <t>建设项目质量达标率</t>
  </si>
  <si>
    <t>设施设备采购完成率</t>
  </si>
  <si>
    <t>资金支付完成时限</t>
  </si>
  <si>
    <t>校舍建设项目质量合格率</t>
  </si>
  <si>
    <t>设备采购合格率</t>
  </si>
  <si>
    <t>基础设施维护合格率</t>
  </si>
  <si>
    <t>项目相关政策知晓率</t>
  </si>
  <si>
    <t>及时发放综合绩效，确保教职工工资足额发放。</t>
  </si>
  <si>
    <t>及时发放了综合绩效，确保了教职工工资足额发放。</t>
  </si>
  <si>
    <t>符合发放综合绩效资金人员覆盖率</t>
  </si>
  <si>
    <t>综合绩效资金发放及时率</t>
  </si>
  <si>
    <t>综合绩效资金当年到位率</t>
  </si>
  <si>
    <t>综合绩效资金支付完成时限</t>
  </si>
  <si>
    <t>发放对象知晓率</t>
  </si>
  <si>
    <t>教职工满意度</t>
  </si>
  <si>
    <t>年初预算数
（元）</t>
  </si>
  <si>
    <t>全年预算数
（元）</t>
  </si>
  <si>
    <t>全年执行数
（元）</t>
  </si>
  <si>
    <t>综合绩效考核激励资金</t>
  </si>
  <si>
    <t>支出功能分类科目编码</t>
  </si>
  <si>
    <t>类款项</t>
  </si>
  <si>
    <r>
      <rPr>
        <b/>
        <sz val="9"/>
        <color indexed="8"/>
        <rFont val="华文楷体"/>
        <family val="0"/>
      </rPr>
      <t>一是规范了立项项目。</t>
    </r>
    <r>
      <rPr>
        <sz val="9"/>
        <color indexed="8"/>
        <rFont val="华文楷体"/>
        <family val="0"/>
      </rPr>
      <t>项目依据《大姚县财政局关于印发大姚县2021年部门预算编制实施方案的通知》（大财预〔2020〕341号）、《国家中长期教育改革与发展规划纲要（2021-2030）》和《大姚县教育发展十四五规划》设立，坚持先有项目再安排预算，并按轻重缓急的原则对项目排序，保障了重点项目的支出，所提交的文件依据、材料符合相关要求，事前已经过必要的可行性研究、风险评估、集体决策；</t>
    </r>
    <r>
      <rPr>
        <b/>
        <sz val="9"/>
        <color indexed="8"/>
        <rFont val="华文楷体"/>
        <family val="0"/>
      </rPr>
      <t>二是合理设置了绩效目标。</t>
    </r>
    <r>
      <rPr>
        <sz val="9"/>
        <color indexed="8"/>
        <rFont val="华文楷体"/>
        <family val="0"/>
      </rPr>
      <t>绩效目标符合国家相关法律法规、国民经济发展规划和党委政府决策，目标紧紧围绕促进教育体育事业发展所必需；项目预期产出效益和效果符合正常的业绩水平。</t>
    </r>
    <r>
      <rPr>
        <b/>
        <sz val="9"/>
        <color indexed="8"/>
        <rFont val="华文楷体"/>
        <family val="0"/>
      </rPr>
      <t>三是明确了绩效指标。</t>
    </r>
    <r>
      <rPr>
        <sz val="9"/>
        <color indexed="8"/>
        <rFont val="华文楷体"/>
        <family val="0"/>
      </rPr>
      <t>本单位绩效指标按产出指标、效益指标、满意度指标三大块指标进行设置，各块指标已细化，并与项目年度任务数或计划数相对应。</t>
    </r>
  </si>
  <si>
    <r>
      <rPr>
        <b/>
        <sz val="9"/>
        <color indexed="8"/>
        <rFont val="华文楷体"/>
        <family val="0"/>
      </rPr>
      <t>一是建立健全了管理制度。</t>
    </r>
    <r>
      <rPr>
        <sz val="9"/>
        <color indexed="8"/>
        <rFont val="华文楷体"/>
        <family val="0"/>
      </rPr>
      <t>县教育体育局先后制定下发了《大姚县公办学校财务统一核算管理实施办法》、《大姚县学校国有资产管理办法》、《大姚县学生食堂管理规定》、《大姚县教育经费管理使用暂行办法》、《大姚县义务教育阶段寄宿生生活补助资金管理办法》、《大姚县差旅费会议费管理办法》、《大姚县教育体育局关于教职工到县外短期学习培训相关费用报销问题的通知》、《大姚县教育体育系统建设项目管理实施办法（修订）》等资金管理办法，县人民政府制定下发了《大姚县人民政府办公室关于印发大姚县乡镇工作岗位补贴实施办法的通知》、《大姚县人民政府办公室关于印发大姚县山区乡镇学前教育学生资助实施办法（试行）的通知》、《大姚县人民政府办公室关于印发大姚县建档立卡贫困户学生兜底资助实施办法的通知》、《大姚县人民政府办公室关于印发大姚县名师评选及名师工作室设置管理办法的通知》等项目资金实施办法，相关管理办法符合相关财务会计制度的规定。进一步规范了项目资金管理行为，提高了项目管理水平及项目资金使用效益。</t>
    </r>
    <r>
      <rPr>
        <b/>
        <sz val="9"/>
        <color indexed="8"/>
        <rFont val="华文楷体"/>
        <family val="0"/>
      </rPr>
      <t>二是合规使用资金。</t>
    </r>
    <r>
      <rPr>
        <sz val="9"/>
        <color indexed="8"/>
        <rFont val="华文楷体"/>
        <family val="0"/>
      </rPr>
      <t>资金使用符合国家财经法规和财务管理制度以及有关专项资金管理办法的规定，资金的拨付有完整的审批程序和手续，资金使用符合项目预算批复或合同规定的用途，不存在截留、挤占、挪用、虚列支出等。</t>
    </r>
  </si>
  <si>
    <r>
      <rPr>
        <b/>
        <sz val="9"/>
        <color indexed="8"/>
        <rFont val="华文楷体"/>
        <family val="0"/>
      </rPr>
      <t>一是</t>
    </r>
    <r>
      <rPr>
        <sz val="9"/>
        <color indexed="8"/>
        <rFont val="华文楷体"/>
        <family val="0"/>
      </rPr>
      <t>确认2021年度单位整体支出的绩效目标；</t>
    </r>
    <r>
      <rPr>
        <b/>
        <sz val="9"/>
        <color indexed="8"/>
        <rFont val="华文楷体"/>
        <family val="0"/>
      </rPr>
      <t>二是</t>
    </r>
    <r>
      <rPr>
        <sz val="9"/>
        <color indexed="8"/>
        <rFont val="华文楷体"/>
        <family val="0"/>
      </rPr>
      <t>梳理单位内部管理制度及存量资源；</t>
    </r>
    <r>
      <rPr>
        <b/>
        <sz val="9"/>
        <color indexed="8"/>
        <rFont val="华文楷体"/>
        <family val="0"/>
      </rPr>
      <t>三是</t>
    </r>
    <r>
      <rPr>
        <sz val="9"/>
        <color indexed="8"/>
        <rFont val="华文楷体"/>
        <family val="0"/>
      </rPr>
      <t>分析确定2021年度单位整体支出的评价重点；</t>
    </r>
    <r>
      <rPr>
        <b/>
        <sz val="9"/>
        <color indexed="8"/>
        <rFont val="华文楷体"/>
        <family val="0"/>
      </rPr>
      <t>四是</t>
    </r>
    <r>
      <rPr>
        <sz val="9"/>
        <color indexed="8"/>
        <rFont val="华文楷体"/>
        <family val="0"/>
      </rPr>
      <t>构建绩效评价指标体系；</t>
    </r>
    <r>
      <rPr>
        <b/>
        <sz val="9"/>
        <color indexed="8"/>
        <rFont val="华文楷体"/>
        <family val="0"/>
      </rPr>
      <t>五是</t>
    </r>
    <r>
      <rPr>
        <sz val="9"/>
        <color indexed="8"/>
        <rFont val="华文楷体"/>
        <family val="0"/>
      </rPr>
      <t>开展单位绩效自评，找出存在问题及原因，商讨解决问题的措施。</t>
    </r>
  </si>
  <si>
    <r>
      <rPr>
        <b/>
        <sz val="9"/>
        <color indexed="8"/>
        <rFont val="华文楷体"/>
        <family val="0"/>
      </rPr>
      <t>（一）评价情况分析：一是</t>
    </r>
    <r>
      <rPr>
        <sz val="9"/>
        <color indexed="8"/>
        <rFont val="华文楷体"/>
        <family val="0"/>
      </rPr>
      <t>按时按质保证了人员支出、民生支出及日常公用经费支出，确保了本单位各项工作正常开展。</t>
    </r>
    <r>
      <rPr>
        <b/>
        <sz val="9"/>
        <color indexed="8"/>
        <rFont val="华文楷体"/>
        <family val="0"/>
      </rPr>
      <t>二是</t>
    </r>
    <r>
      <rPr>
        <sz val="9"/>
        <color indexed="8"/>
        <rFont val="华文楷体"/>
        <family val="0"/>
      </rPr>
      <t>及时发放了各类学生资助，确保了学生进得来、留得住。</t>
    </r>
    <r>
      <rPr>
        <b/>
        <sz val="9"/>
        <color indexed="8"/>
        <rFont val="华文楷体"/>
        <family val="0"/>
      </rPr>
      <t>三是</t>
    </r>
    <r>
      <rPr>
        <sz val="9"/>
        <color indexed="8"/>
        <rFont val="华文楷体"/>
        <family val="0"/>
      </rPr>
      <t>加大教师队伍的培训力度，提高了教职工教学水平。</t>
    </r>
    <r>
      <rPr>
        <b/>
        <sz val="9"/>
        <color indexed="8"/>
        <rFont val="华文楷体"/>
        <family val="0"/>
      </rPr>
      <t>四是</t>
    </r>
    <r>
      <rPr>
        <sz val="9"/>
        <color indexed="8"/>
        <rFont val="华文楷体"/>
        <family val="0"/>
      </rPr>
      <t xml:space="preserve">加强了学校项目建设管理，学校办学条件进一步得到改善。
</t>
    </r>
    <r>
      <rPr>
        <b/>
        <sz val="9"/>
        <color indexed="8"/>
        <rFont val="华文楷体"/>
        <family val="0"/>
      </rPr>
      <t>（二）综合评价结论：</t>
    </r>
    <r>
      <rPr>
        <sz val="9"/>
        <color indexed="8"/>
        <rFont val="华文楷体"/>
        <family val="0"/>
      </rPr>
      <t>经项目评价小组自评，我单位2021年整体支出取得的社会效益明显、工作人员满意度较高，预算配置科学、预算执行有效、预算管理规范。</t>
    </r>
  </si>
  <si>
    <r>
      <rPr>
        <b/>
        <sz val="9"/>
        <color indexed="8"/>
        <rFont val="华文楷体"/>
        <family val="0"/>
      </rPr>
      <t>（一）存在问题：一是</t>
    </r>
    <r>
      <rPr>
        <sz val="9"/>
        <color indexed="8"/>
        <rFont val="华文楷体"/>
        <family val="0"/>
      </rPr>
      <t>项目绩效目标设置不够完善、细致；</t>
    </r>
    <r>
      <rPr>
        <b/>
        <sz val="9"/>
        <color indexed="8"/>
        <rFont val="华文楷体"/>
        <family val="0"/>
      </rPr>
      <t>二是</t>
    </r>
    <r>
      <rPr>
        <sz val="9"/>
        <color indexed="8"/>
        <rFont val="华文楷体"/>
        <family val="0"/>
      </rPr>
      <t>项目绩效目标的填制和评价编制人员不够明确，过多依赖于财务人员；</t>
    </r>
    <r>
      <rPr>
        <b/>
        <sz val="9"/>
        <color indexed="8"/>
        <rFont val="华文楷体"/>
        <family val="0"/>
      </rPr>
      <t>三是</t>
    </r>
    <r>
      <rPr>
        <sz val="9"/>
        <color indexed="8"/>
        <rFont val="华文楷体"/>
        <family val="0"/>
      </rPr>
      <t>绩效目标制定和实际实施过程还存在一定的偏差；</t>
    </r>
    <r>
      <rPr>
        <b/>
        <sz val="9"/>
        <color indexed="8"/>
        <rFont val="华文楷体"/>
        <family val="0"/>
      </rPr>
      <t>四是</t>
    </r>
    <r>
      <rPr>
        <sz val="9"/>
        <color indexed="8"/>
        <rFont val="华文楷体"/>
        <family val="0"/>
      </rPr>
      <t xml:space="preserve">对绩效管理工作认识不足，重视程度不够。
</t>
    </r>
    <r>
      <rPr>
        <b/>
        <sz val="9"/>
        <color indexed="8"/>
        <rFont val="华文楷体"/>
        <family val="0"/>
      </rPr>
      <t>（二）整改情况：一是牢固树立了绩效理念。</t>
    </r>
    <r>
      <rPr>
        <sz val="9"/>
        <color indexed="8"/>
        <rFont val="华文楷体"/>
        <family val="0"/>
      </rPr>
      <t>围绕“科学规范、公开公正、效益优先”的基本原则，将绩效理念贯穿预算编制、执行、结果的全过程，对预算项目支出实行绩效管理，由过去关注项目资金使用向关注项目可行性和项目效益性转变，从而实现事前、事中、事后监督全覆盖。</t>
    </r>
    <r>
      <rPr>
        <b/>
        <sz val="9"/>
        <color indexed="8"/>
        <rFont val="华文楷体"/>
        <family val="0"/>
      </rPr>
      <t>二是完善了指标体系。</t>
    </r>
    <r>
      <rPr>
        <sz val="9"/>
        <color indexed="8"/>
        <rFont val="华文楷体"/>
        <family val="0"/>
      </rPr>
      <t>结合本单位的职能职责和工作要求，全面梳理各项重点工作任务，在准确定位本单位工作目标的基础上，对各项考评项目的绩效目标、财务管理、使用绩效、社会效益等指标进行了完善。</t>
    </r>
    <r>
      <rPr>
        <b/>
        <sz val="9"/>
        <color indexed="8"/>
        <rFont val="华文楷体"/>
        <family val="0"/>
      </rPr>
      <t>三是实施跟踪监督。</t>
    </r>
    <r>
      <rPr>
        <sz val="9"/>
        <color indexed="8"/>
        <rFont val="华文楷体"/>
        <family val="0"/>
      </rPr>
      <t>预算单位主管部门定期对预期绩效目标的实现程度、项目资金投入的经济性、效率性和效果性进行跟踪监督，及时工作指导，以便准确掌握项目活动开展和执行情况，适时作出科学合理的评价。</t>
    </r>
  </si>
  <si>
    <r>
      <rPr>
        <b/>
        <sz val="9"/>
        <color indexed="8"/>
        <rFont val="华文楷体"/>
        <family val="0"/>
      </rPr>
      <t>一是预算配置方面：</t>
    </r>
    <r>
      <rPr>
        <sz val="9"/>
        <color indexed="8"/>
        <rFont val="华文楷体"/>
        <family val="0"/>
      </rPr>
      <t>财政供养人员控制在预算编制以内，“三公”经费支出总额小，远低于年初预算。</t>
    </r>
    <r>
      <rPr>
        <b/>
        <sz val="9"/>
        <color indexed="8"/>
        <rFont val="华文楷体"/>
        <family val="0"/>
      </rPr>
      <t>二是预算执行方面：</t>
    </r>
    <r>
      <rPr>
        <sz val="9"/>
        <color indexed="8"/>
        <rFont val="华文楷体"/>
        <family val="0"/>
      </rPr>
      <t>支出总额控制在预算总额以内，基本支出中财政政策性工资和对个人和家庭的补助支出有所追加；预算资金按照规定管理使用，本年财政预算资金支出进度加快，财政拨款支出总体控制较好。</t>
    </r>
    <r>
      <rPr>
        <b/>
        <sz val="9"/>
        <color indexed="8"/>
        <rFont val="华文楷体"/>
        <family val="0"/>
      </rPr>
      <t>三是预算管理方面：</t>
    </r>
    <r>
      <rPr>
        <sz val="9"/>
        <color indexed="8"/>
        <rFont val="华文楷体"/>
        <family val="0"/>
      </rPr>
      <t>制定了切实有效的内部管理制度和经费支出控制方案，有较强的内控风险管理意识、各项经费支出得到了有效控制。</t>
    </r>
    <r>
      <rPr>
        <b/>
        <sz val="9"/>
        <color indexed="8"/>
        <rFont val="华文楷体"/>
        <family val="0"/>
      </rPr>
      <t>四是</t>
    </r>
    <r>
      <rPr>
        <sz val="9"/>
        <color indexed="8"/>
        <rFont val="华文楷体"/>
        <family val="0"/>
      </rPr>
      <t>预算安排的基本支出保障了本单位各项教育教学工作的正常运转，预算安排的项目支出保障了本单位各种学生资助、项目建设及其他专项业务工作的顺利开展。</t>
    </r>
  </si>
  <si>
    <t>年初预算数
（元）</t>
  </si>
  <si>
    <t>全年预算数
（元）</t>
  </si>
  <si>
    <t>全年执行数
（元）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</si>
</sst>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0.0_ "/>
    <numFmt numFmtId="182" formatCode="0.00_ "/>
    <numFmt numFmtId="183" formatCode="0.000_ "/>
    <numFmt numFmtId="184" formatCode="0.000000000_ "/>
    <numFmt numFmtId="185" formatCode="0.0000000000_ "/>
    <numFmt numFmtId="186" formatCode="0.00000000_ "/>
    <numFmt numFmtId="187" formatCode="0.0000000_ "/>
    <numFmt numFmtId="188" formatCode="0.000000_ "/>
    <numFmt numFmtId="189" formatCode="0.00000_ "/>
    <numFmt numFmtId="190" formatCode="0.0000_ "/>
    <numFmt numFmtId="191" formatCode="&quot;Yes&quot;;&quot;Yes&quot;;&quot;No&quot;"/>
    <numFmt numFmtId="192" formatCode="&quot;True&quot;;&quot;True&quot;;&quot;False&quot;"/>
    <numFmt numFmtId="193" formatCode="&quot;On&quot;;&quot;On&quot;;&quot;Off&quot;"/>
    <numFmt numFmtId="194" formatCode="[$€-2]\ #,##0.00_);[Red]\([$€-2]\ #,##0.00\)"/>
  </numFmts>
  <fonts count="59">
    <font>
      <sz val="10"/>
      <color indexed="8"/>
      <name val="Arial"/>
      <family val="2"/>
    </font>
    <font>
      <sz val="9"/>
      <name val="宋体"/>
      <family val="0"/>
    </font>
    <font>
      <sz val="10"/>
      <color indexed="8"/>
      <name val="华文楷体"/>
      <family val="0"/>
    </font>
    <font>
      <sz val="12"/>
      <color indexed="8"/>
      <name val="华文楷体"/>
      <family val="0"/>
    </font>
    <font>
      <sz val="9"/>
      <color indexed="8"/>
      <name val="华文楷体"/>
      <family val="0"/>
    </font>
    <font>
      <sz val="11"/>
      <color indexed="8"/>
      <name val="华文楷体"/>
      <family val="0"/>
    </font>
    <font>
      <b/>
      <sz val="10"/>
      <color indexed="8"/>
      <name val="华文楷体"/>
      <family val="0"/>
    </font>
    <font>
      <sz val="20"/>
      <color indexed="8"/>
      <name val="方正小标宋简体"/>
      <family val="0"/>
    </font>
    <font>
      <sz val="12"/>
      <name val="宋体"/>
      <family val="0"/>
    </font>
    <font>
      <b/>
      <sz val="9"/>
      <color indexed="8"/>
      <name val="华文楷体"/>
      <family val="0"/>
    </font>
    <font>
      <b/>
      <sz val="11"/>
      <color indexed="8"/>
      <name val="华文楷体"/>
      <family val="0"/>
    </font>
    <font>
      <sz val="10"/>
      <name val="华文楷体"/>
      <family val="0"/>
    </font>
    <font>
      <sz val="18"/>
      <color indexed="8"/>
      <name val="方正小标宋简体"/>
      <family val="0"/>
    </font>
    <font>
      <b/>
      <sz val="12"/>
      <color indexed="8"/>
      <name val="华文楷体"/>
      <family val="0"/>
    </font>
    <font>
      <sz val="9"/>
      <color indexed="8"/>
      <name val="方正楷体简体"/>
      <family val="0"/>
    </font>
    <font>
      <sz val="9"/>
      <color indexed="8"/>
      <name val="方正仿宋简体"/>
      <family val="0"/>
    </font>
    <font>
      <sz val="10"/>
      <color indexed="8"/>
      <name val="方正楷体简体"/>
      <family val="0"/>
    </font>
    <font>
      <sz val="8"/>
      <color indexed="8"/>
      <name val="华文楷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9"/>
      <name val="华文楷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theme="1"/>
      <name val="华文楷体"/>
      <family val="0"/>
    </font>
    <font>
      <sz val="9"/>
      <color theme="1"/>
      <name val="华文楷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style="thin"/>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style="thin"/>
      <right>
        <color indexed="63"/>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8" fillId="0" borderId="0">
      <alignment vertical="center"/>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178" fontId="0" fillId="0" borderId="0">
      <alignment/>
      <protection/>
    </xf>
    <xf numFmtId="45" fontId="0" fillId="0" borderId="0">
      <alignment/>
      <protection/>
    </xf>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76" fontId="0" fillId="0" borderId="0">
      <alignment/>
      <protection/>
    </xf>
    <xf numFmtId="177"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399">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Fill="1" applyAlignment="1">
      <alignment/>
    </xf>
    <xf numFmtId="0" fontId="2" fillId="0" borderId="0" xfId="0" applyFont="1" applyFill="1" applyAlignment="1">
      <alignment horizontal="right"/>
    </xf>
    <xf numFmtId="0" fontId="2"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0" fillId="0" borderId="0" xfId="0" applyFill="1" applyAlignment="1">
      <alignment/>
    </xf>
    <xf numFmtId="0" fontId="2" fillId="0" borderId="0" xfId="0" applyFont="1" applyFill="1" applyAlignment="1">
      <alignment horizontal="left"/>
    </xf>
    <xf numFmtId="0" fontId="3" fillId="0" borderId="0" xfId="0" applyFont="1" applyFill="1" applyAlignment="1">
      <alignment horizontal="left" vertical="center"/>
    </xf>
    <xf numFmtId="0" fontId="0" fillId="0" borderId="0" xfId="0" applyFill="1" applyAlignment="1">
      <alignment horizontal="left"/>
    </xf>
    <xf numFmtId="0" fontId="2" fillId="0" borderId="0" xfId="0" applyFont="1" applyFill="1" applyAlignment="1">
      <alignment horizontal="left" vertical="center"/>
    </xf>
    <xf numFmtId="0" fontId="2" fillId="0" borderId="0" xfId="0" applyFont="1" applyAlignment="1">
      <alignment/>
    </xf>
    <xf numFmtId="0" fontId="2" fillId="0" borderId="0" xfId="0" applyFont="1" applyAlignment="1">
      <alignment horizontal="right"/>
    </xf>
    <xf numFmtId="0" fontId="4" fillId="0" borderId="0" xfId="0" applyFont="1" applyFill="1" applyAlignment="1">
      <alignment/>
    </xf>
    <xf numFmtId="0" fontId="2" fillId="0" borderId="0" xfId="0" applyFont="1" applyFill="1" applyAlignment="1">
      <alignment/>
    </xf>
    <xf numFmtId="0" fontId="6" fillId="0" borderId="0" xfId="0" applyFont="1" applyFill="1" applyAlignment="1">
      <alignment/>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4" fillId="0" borderId="0" xfId="0" applyFont="1" applyFill="1" applyAlignment="1">
      <alignment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2" fillId="0" borderId="0" xfId="0" applyFont="1" applyFill="1" applyAlignment="1">
      <alignment/>
    </xf>
    <xf numFmtId="0" fontId="2"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right" vertical="center"/>
    </xf>
    <xf numFmtId="0" fontId="4" fillId="0" borderId="0" xfId="0" applyFont="1" applyFill="1" applyAlignment="1">
      <alignment vertical="center" shrinkToFi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right"/>
    </xf>
    <xf numFmtId="0" fontId="3" fillId="0" borderId="12" xfId="0" applyFont="1" applyFill="1" applyBorder="1" applyAlignment="1">
      <alignment vertical="center"/>
    </xf>
    <xf numFmtId="182" fontId="0" fillId="0" borderId="0" xfId="0" applyNumberFormat="1" applyFill="1" applyAlignment="1">
      <alignment/>
    </xf>
    <xf numFmtId="182" fontId="4" fillId="0" borderId="11" xfId="0" applyNumberFormat="1" applyFont="1" applyFill="1" applyBorder="1" applyAlignment="1">
      <alignment horizontal="center" vertical="center" shrinkToFit="1"/>
    </xf>
    <xf numFmtId="182" fontId="4" fillId="0" borderId="11" xfId="0" applyNumberFormat="1" applyFont="1" applyFill="1" applyBorder="1" applyAlignment="1">
      <alignment horizontal="left" vertical="center" shrinkToFit="1"/>
    </xf>
    <xf numFmtId="182" fontId="0" fillId="0" borderId="0" xfId="0" applyNumberFormat="1" applyFill="1" applyAlignment="1">
      <alignment horizontal="right"/>
    </xf>
    <xf numFmtId="0" fontId="9" fillId="0" borderId="0" xfId="0" applyFont="1" applyFill="1" applyAlignment="1">
      <alignment vertical="center"/>
    </xf>
    <xf numFmtId="0" fontId="4" fillId="0" borderId="13" xfId="0" applyFont="1" applyFill="1" applyBorder="1" applyAlignment="1">
      <alignment horizontal="left" vertical="center" shrinkToFit="1"/>
    </xf>
    <xf numFmtId="0" fontId="3" fillId="0" borderId="0" xfId="0" applyFont="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0" xfId="0" applyFont="1" applyFill="1" applyBorder="1" applyAlignment="1">
      <alignment vertical="center"/>
    </xf>
    <xf numFmtId="0" fontId="2" fillId="0" borderId="13" xfId="0" applyFont="1" applyFill="1" applyBorder="1" applyAlignment="1">
      <alignment horizontal="left" vertical="center" shrinkToFit="1"/>
    </xf>
    <xf numFmtId="0" fontId="2" fillId="0" borderId="13" xfId="0" applyFont="1" applyFill="1" applyBorder="1" applyAlignment="1">
      <alignment horizontal="center" vertical="center" shrinkToFit="1"/>
    </xf>
    <xf numFmtId="0" fontId="2" fillId="0" borderId="0" xfId="0" applyFont="1" applyFill="1" applyAlignment="1">
      <alignment/>
    </xf>
    <xf numFmtId="0" fontId="2" fillId="0" borderId="13" xfId="0" applyFont="1" applyFill="1" applyBorder="1" applyAlignment="1">
      <alignment horizontal="center" vertical="center" wrapText="1" shrinkToFit="1"/>
    </xf>
    <xf numFmtId="0" fontId="11" fillId="0" borderId="14" xfId="0" applyFont="1" applyBorder="1" applyAlignment="1">
      <alignment horizontal="center" vertical="center" wrapTex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xf>
    <xf numFmtId="0" fontId="6" fillId="0" borderId="13"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wrapText="1" shrinkToFit="1"/>
    </xf>
    <xf numFmtId="0" fontId="4" fillId="0" borderId="1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shrinkToFit="1"/>
    </xf>
    <xf numFmtId="0" fontId="4" fillId="0" borderId="0" xfId="0" applyFont="1" applyFill="1" applyAlignment="1">
      <alignment/>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right" vertical="center" wrapText="1"/>
    </xf>
    <xf numFmtId="0" fontId="4" fillId="0" borderId="0" xfId="0" applyFont="1" applyFill="1" applyAlignment="1">
      <alignment horizontal="right"/>
    </xf>
    <xf numFmtId="0" fontId="4" fillId="0" borderId="0" xfId="0" applyFont="1" applyFill="1" applyAlignment="1">
      <alignment horizontal="right" vertical="center"/>
    </xf>
    <xf numFmtId="43" fontId="4" fillId="0" borderId="11" xfId="0" applyNumberFormat="1" applyFont="1" applyFill="1" applyBorder="1" applyAlignment="1">
      <alignment horizontal="right" vertical="center" shrinkToFit="1"/>
    </xf>
    <xf numFmtId="43" fontId="4" fillId="0" borderId="11" xfId="0" applyNumberFormat="1" applyFont="1" applyFill="1" applyBorder="1" applyAlignment="1">
      <alignment horizontal="right" vertical="center" shrinkToFit="1"/>
    </xf>
    <xf numFmtId="0" fontId="4" fillId="0" borderId="0" xfId="0" applyFont="1" applyFill="1" applyAlignment="1">
      <alignment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4" fillId="0" borderId="13" xfId="0" applyFont="1" applyBorder="1" applyAlignment="1">
      <alignment horizontal="left" vertical="center" shrinkToFit="1"/>
    </xf>
    <xf numFmtId="43" fontId="4" fillId="0" borderId="13" xfId="0" applyNumberFormat="1" applyFont="1" applyBorder="1" applyAlignment="1">
      <alignment horizontal="right" vertical="center" shrinkToFit="1"/>
    </xf>
    <xf numFmtId="43" fontId="4" fillId="0" borderId="13" xfId="0" applyNumberFormat="1" applyFont="1" applyFill="1" applyBorder="1" applyAlignment="1">
      <alignment horizontal="right" vertical="center" shrinkToFit="1"/>
    </xf>
    <xf numFmtId="43" fontId="4" fillId="0" borderId="13" xfId="0" applyNumberFormat="1" applyFont="1" applyFill="1" applyBorder="1" applyAlignment="1">
      <alignment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4" fontId="4" fillId="0" borderId="11"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1"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center" vertical="center" shrinkToFit="1"/>
    </xf>
    <xf numFmtId="0" fontId="4" fillId="0" borderId="13" xfId="0" applyNumberFormat="1" applyFont="1" applyFill="1" applyBorder="1" applyAlignment="1">
      <alignment horizontal="center" vertical="center" wrapText="1" shrinkToFit="1"/>
    </xf>
    <xf numFmtId="0" fontId="4" fillId="0" borderId="13" xfId="0" applyNumberFormat="1" applyFont="1" applyFill="1" applyBorder="1" applyAlignment="1">
      <alignment horizontal="center" vertical="center" shrinkToFit="1"/>
    </xf>
    <xf numFmtId="182" fontId="4" fillId="0" borderId="12" xfId="0" applyNumberFormat="1" applyFont="1" applyFill="1" applyBorder="1" applyAlignment="1">
      <alignment horizontal="center" vertical="center" shrinkToFit="1"/>
    </xf>
    <xf numFmtId="182" fontId="4" fillId="0" borderId="13" xfId="0" applyNumberFormat="1" applyFont="1" applyFill="1" applyBorder="1" applyAlignment="1">
      <alignment horizontal="right" vertical="center" shrinkToFit="1"/>
    </xf>
    <xf numFmtId="0" fontId="4" fillId="0" borderId="13" xfId="0" applyFont="1" applyFill="1" applyBorder="1" applyAlignment="1">
      <alignment vertical="center" shrinkToFit="1"/>
    </xf>
    <xf numFmtId="4" fontId="5" fillId="33" borderId="13" xfId="0" applyNumberFormat="1" applyFont="1" applyFill="1" applyBorder="1" applyAlignment="1">
      <alignment horizontal="right" vertical="center" shrinkToFit="1"/>
    </xf>
    <xf numFmtId="4" fontId="4" fillId="33" borderId="13" xfId="0" applyNumberFormat="1" applyFont="1" applyFill="1" applyBorder="1" applyAlignment="1">
      <alignment horizontal="right" vertical="center" shrinkToFit="1"/>
    </xf>
    <xf numFmtId="43" fontId="4" fillId="33" borderId="13" xfId="0" applyNumberFormat="1" applyFont="1" applyFill="1" applyBorder="1" applyAlignment="1">
      <alignment vertical="center" shrinkToFit="1"/>
    </xf>
    <xf numFmtId="0" fontId="4" fillId="0" borderId="13" xfId="0" applyFont="1" applyFill="1" applyBorder="1" applyAlignment="1">
      <alignment horizontal="center" vertical="center" shrinkToFit="1"/>
    </xf>
    <xf numFmtId="4" fontId="2" fillId="33" borderId="13" xfId="0" applyNumberFormat="1" applyFont="1" applyFill="1" applyBorder="1" applyAlignment="1">
      <alignment horizontal="right" vertical="center" shrinkToFit="1"/>
    </xf>
    <xf numFmtId="0" fontId="13" fillId="0" borderId="12" xfId="0" applyFont="1" applyFill="1" applyBorder="1" applyAlignment="1">
      <alignment horizontal="center" vertical="center"/>
    </xf>
    <xf numFmtId="0" fontId="4" fillId="0" borderId="0" xfId="0" applyFont="1" applyFill="1" applyAlignment="1">
      <alignment/>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0" fillId="0" borderId="0" xfId="0" applyAlignment="1">
      <alignment horizontal="center"/>
    </xf>
    <xf numFmtId="0" fontId="15" fillId="0" borderId="0" xfId="0" applyFont="1" applyAlignment="1">
      <alignment vertical="center"/>
    </xf>
    <xf numFmtId="0" fontId="15" fillId="0" borderId="0" xfId="0" applyFont="1" applyAlignment="1">
      <alignment/>
    </xf>
    <xf numFmtId="0" fontId="7" fillId="0" borderId="12" xfId="0" applyFont="1" applyBorder="1" applyAlignment="1">
      <alignment horizontal="center" vertical="top"/>
    </xf>
    <xf numFmtId="0" fontId="16" fillId="33" borderId="12"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9" xfId="0" applyFont="1" applyFill="1" applyBorder="1" applyAlignment="1">
      <alignment horizontal="left" vertical="center" wrapText="1" shrinkToFit="1"/>
    </xf>
    <xf numFmtId="0" fontId="4" fillId="0" borderId="13" xfId="0" applyFont="1" applyFill="1" applyBorder="1" applyAlignment="1">
      <alignment horizontal="center" vertical="center" wrapText="1" shrinkToFit="1"/>
    </xf>
    <xf numFmtId="43" fontId="4" fillId="0" borderId="11" xfId="0" applyNumberFormat="1" applyFont="1" applyFill="1" applyBorder="1" applyAlignment="1">
      <alignment horizontal="center" vertical="center" shrinkToFit="1"/>
    </xf>
    <xf numFmtId="10" fontId="4" fillId="0" borderId="11" xfId="0" applyNumberFormat="1" applyFont="1" applyFill="1" applyBorder="1" applyAlignment="1">
      <alignment horizontal="center" vertical="center"/>
    </xf>
    <xf numFmtId="43" fontId="4" fillId="0" borderId="11" xfId="0" applyNumberFormat="1" applyFont="1" applyFill="1" applyBorder="1" applyAlignment="1">
      <alignment horizontal="center" vertical="center"/>
    </xf>
    <xf numFmtId="43" fontId="4" fillId="0" borderId="11" xfId="0" applyNumberFormat="1" applyFont="1" applyFill="1" applyBorder="1" applyAlignment="1">
      <alignment horizontal="center" vertical="center" wrapText="1"/>
    </xf>
    <xf numFmtId="43" fontId="14" fillId="0" borderId="11" xfId="0" applyNumberFormat="1" applyFont="1" applyFill="1" applyBorder="1" applyAlignment="1">
      <alignment horizontal="right" vertical="center"/>
    </xf>
    <xf numFmtId="0" fontId="4" fillId="0" borderId="13" xfId="0" applyFont="1" applyFill="1" applyBorder="1" applyAlignment="1">
      <alignment horizontal="left" vertical="center" wrapText="1" shrinkToFit="1"/>
    </xf>
    <xf numFmtId="43" fontId="4" fillId="0" borderId="13" xfId="0" applyNumberFormat="1" applyFont="1" applyFill="1" applyBorder="1" applyAlignment="1">
      <alignment horizontal="center" vertical="center"/>
    </xf>
    <xf numFmtId="43" fontId="4" fillId="0" borderId="13" xfId="0" applyNumberFormat="1" applyFont="1" applyFill="1" applyBorder="1" applyAlignment="1">
      <alignment horizontal="center" vertical="center" wrapText="1"/>
    </xf>
    <xf numFmtId="10"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9" fillId="0" borderId="13" xfId="0" applyFont="1" applyFill="1" applyBorder="1" applyAlignment="1">
      <alignment horizontal="left" vertical="center" wrapText="1" shrinkToFit="1"/>
    </xf>
    <xf numFmtId="0" fontId="9" fillId="0" borderId="13" xfId="0" applyFont="1" applyFill="1" applyBorder="1" applyAlignment="1">
      <alignment horizontal="center" vertical="center" wrapText="1" shrinkToFit="1"/>
    </xf>
    <xf numFmtId="43" fontId="9" fillId="0" borderId="13" xfId="0" applyNumberFormat="1" applyFont="1" applyFill="1" applyBorder="1" applyAlignment="1">
      <alignment horizontal="center" vertical="center" shrinkToFit="1"/>
    </xf>
    <xf numFmtId="0" fontId="9" fillId="0" borderId="13" xfId="0" applyFont="1" applyFill="1" applyBorder="1" applyAlignment="1">
      <alignment horizontal="center" vertical="center" wrapText="1"/>
    </xf>
    <xf numFmtId="0" fontId="9" fillId="0" borderId="0" xfId="0" applyFont="1" applyFill="1" applyAlignment="1">
      <alignmen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9" xfId="0" applyFont="1" applyFill="1" applyBorder="1" applyAlignment="1">
      <alignment vertical="center" shrinkToFit="1"/>
    </xf>
    <xf numFmtId="0" fontId="4" fillId="0" borderId="1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10" fillId="0" borderId="12" xfId="0" applyFont="1" applyFill="1" applyBorder="1" applyAlignment="1">
      <alignment vertical="center"/>
    </xf>
    <xf numFmtId="0" fontId="9" fillId="0" borderId="0" xfId="0" applyFont="1" applyFill="1" applyAlignment="1">
      <alignment vertical="center"/>
    </xf>
    <xf numFmtId="0" fontId="9" fillId="33" borderId="0" xfId="0" applyFont="1" applyFill="1" applyAlignment="1">
      <alignment horizontal="right" vertical="center"/>
    </xf>
    <xf numFmtId="0" fontId="9" fillId="0" borderId="11" xfId="0" applyFont="1" applyFill="1" applyBorder="1" applyAlignment="1">
      <alignment horizontal="center" vertical="center"/>
    </xf>
    <xf numFmtId="0" fontId="4" fillId="0" borderId="11" xfId="0" applyFont="1" applyFill="1" applyBorder="1" applyAlignment="1">
      <alignment horizontal="righ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4" fillId="33" borderId="13"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0" borderId="20" xfId="0" applyFont="1" applyFill="1" applyBorder="1" applyAlignment="1">
      <alignment horizontal="center" vertical="center" wrapText="1"/>
    </xf>
    <xf numFmtId="0" fontId="9" fillId="0" borderId="13" xfId="0" applyFont="1" applyFill="1" applyBorder="1" applyAlignment="1">
      <alignment horizontal="center" vertical="center" shrinkToFit="1"/>
    </xf>
    <xf numFmtId="0" fontId="9" fillId="0" borderId="13" xfId="0" applyFont="1" applyFill="1" applyBorder="1" applyAlignment="1">
      <alignment vertical="center"/>
    </xf>
    <xf numFmtId="0" fontId="9" fillId="0" borderId="13" xfId="0" applyNumberFormat="1" applyFont="1" applyFill="1" applyBorder="1" applyAlignment="1">
      <alignment horizontal="center" vertical="center"/>
    </xf>
    <xf numFmtId="182" fontId="9" fillId="0" borderId="11" xfId="0" applyNumberFormat="1" applyFont="1" applyFill="1" applyBorder="1" applyAlignment="1">
      <alignment horizontal="center" vertical="center"/>
    </xf>
    <xf numFmtId="0" fontId="4" fillId="0" borderId="19" xfId="0" applyFont="1" applyFill="1" applyBorder="1" applyAlignment="1">
      <alignment horizontal="center" vertical="center"/>
    </xf>
    <xf numFmtId="182" fontId="9" fillId="0" borderId="13" xfId="0" applyNumberFormat="1" applyFont="1" applyFill="1" applyBorder="1" applyAlignment="1">
      <alignment horizontal="right" vertical="center"/>
    </xf>
    <xf numFmtId="43" fontId="17" fillId="0" borderId="11" xfId="0" applyNumberFormat="1" applyFont="1" applyFill="1" applyBorder="1" applyAlignment="1">
      <alignment horizontal="right" vertical="center"/>
    </xf>
    <xf numFmtId="182" fontId="9" fillId="0" borderId="11" xfId="0" applyNumberFormat="1" applyFont="1" applyFill="1" applyBorder="1" applyAlignment="1">
      <alignment horizontal="right" vertical="center"/>
    </xf>
    <xf numFmtId="0" fontId="4" fillId="0" borderId="21" xfId="0" applyFont="1" applyFill="1" applyBorder="1" applyAlignment="1">
      <alignment horizontal="center" vertical="center" shrinkToFit="1"/>
    </xf>
    <xf numFmtId="0" fontId="7" fillId="0" borderId="0" xfId="0" applyFont="1" applyAlignment="1">
      <alignment horizont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4" fillId="0" borderId="17" xfId="0" applyFont="1" applyFill="1" applyBorder="1" applyAlignment="1">
      <alignment horizontal="center" vertical="center" shrinkToFit="1"/>
    </xf>
    <xf numFmtId="0" fontId="6" fillId="0" borderId="23"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5" fillId="0" borderId="13" xfId="0" applyFont="1" applyFill="1" applyBorder="1" applyAlignment="1">
      <alignment horizontal="center" vertical="center" wrapText="1"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5" fillId="0" borderId="13" xfId="0" applyFont="1" applyFill="1" applyBorder="1" applyAlignment="1">
      <alignment horizontal="center" vertical="center" shrinkToFit="1"/>
    </xf>
    <xf numFmtId="0" fontId="7" fillId="0" borderId="0" xfId="0" applyFont="1" applyFill="1" applyAlignment="1">
      <alignment horizontal="center"/>
    </xf>
    <xf numFmtId="0" fontId="2" fillId="0" borderId="22"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Alignment="1">
      <alignment horizontal="right" vertical="center"/>
    </xf>
    <xf numFmtId="0" fontId="5" fillId="0" borderId="24" xfId="0" applyFont="1" applyFill="1" applyBorder="1" applyAlignment="1">
      <alignment horizontal="right" vertical="center"/>
    </xf>
    <xf numFmtId="0" fontId="2" fillId="0" borderId="1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4" fillId="0" borderId="13" xfId="0" applyFont="1" applyFill="1" applyBorder="1" applyAlignment="1">
      <alignment horizontal="center" vertical="center" shrinkToFit="1"/>
    </xf>
    <xf numFmtId="0" fontId="2" fillId="0" borderId="11" xfId="0" applyFont="1" applyFill="1" applyBorder="1" applyAlignment="1">
      <alignment horizontal="center" vertical="center" wrapText="1" shrinkToFit="1"/>
    </xf>
    <xf numFmtId="0" fontId="5" fillId="0" borderId="22"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2" fillId="0" borderId="21"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5" fillId="0" borderId="24" xfId="0" applyFont="1" applyFill="1" applyBorder="1" applyAlignment="1">
      <alignment horizontal="left" vertical="center"/>
    </xf>
    <xf numFmtId="0" fontId="2" fillId="0" borderId="13"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32" xfId="0" applyFont="1" applyFill="1" applyBorder="1" applyAlignment="1">
      <alignment horizontal="center" vertical="center" wrapText="1" shrinkToFit="1"/>
    </xf>
    <xf numFmtId="0" fontId="2" fillId="0" borderId="3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5" fillId="0" borderId="22" xfId="0" applyFont="1" applyFill="1" applyBorder="1" applyAlignment="1">
      <alignment horizontal="left" vertical="center" shrinkToFit="1"/>
    </xf>
    <xf numFmtId="182" fontId="5" fillId="0" borderId="22" xfId="0" applyNumberFormat="1" applyFont="1" applyFill="1" applyBorder="1" applyAlignment="1">
      <alignment horizontal="left" vertical="center" shrinkToFit="1"/>
    </xf>
    <xf numFmtId="0" fontId="5" fillId="0" borderId="16" xfId="0" applyFont="1" applyFill="1" applyBorder="1" applyAlignment="1">
      <alignment horizontal="left" vertical="center" shrinkToFit="1"/>
    </xf>
    <xf numFmtId="182" fontId="5" fillId="0" borderId="16" xfId="0" applyNumberFormat="1" applyFont="1" applyFill="1" applyBorder="1" applyAlignment="1">
      <alignment horizontal="right" vertical="center" shrinkToFit="1"/>
    </xf>
    <xf numFmtId="0" fontId="10" fillId="33" borderId="0" xfId="0" applyFont="1" applyFill="1" applyAlignment="1">
      <alignment horizontal="left"/>
    </xf>
    <xf numFmtId="0" fontId="6" fillId="33" borderId="0" xfId="0" applyFont="1" applyFill="1" applyAlignment="1">
      <alignment horizontal="left"/>
    </xf>
    <xf numFmtId="0" fontId="6" fillId="33" borderId="0" xfId="0" applyFont="1" applyFill="1" applyAlignment="1">
      <alignment horizontal="left"/>
    </xf>
    <xf numFmtId="0" fontId="4" fillId="0" borderId="13"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3" xfId="0" applyFont="1" applyFill="1" applyBorder="1" applyAlignment="1">
      <alignment horizontal="center" vertical="center" shrinkToFit="1"/>
    </xf>
    <xf numFmtId="0" fontId="9" fillId="33" borderId="0" xfId="0" applyFont="1" applyFill="1" applyAlignment="1">
      <alignment horizontal="left" vertical="center"/>
    </xf>
    <xf numFmtId="0" fontId="4" fillId="0" borderId="22" xfId="0" applyFont="1" applyFill="1" applyBorder="1" applyAlignment="1">
      <alignment horizontal="left" vertical="center" wrapText="1" shrinkToFit="1"/>
    </xf>
    <xf numFmtId="182" fontId="4" fillId="0" borderId="22" xfId="0" applyNumberFormat="1" applyFont="1" applyFill="1" applyBorder="1" applyAlignment="1">
      <alignment horizontal="left" vertical="center" wrapText="1" shrinkToFit="1"/>
    </xf>
    <xf numFmtId="0" fontId="4" fillId="0" borderId="23" xfId="0" applyFont="1" applyFill="1" applyBorder="1" applyAlignment="1">
      <alignment horizontal="left" vertical="center" wrapText="1" shrinkToFit="1"/>
    </xf>
    <xf numFmtId="0" fontId="12" fillId="0" borderId="0" xfId="0" applyFont="1" applyFill="1" applyAlignment="1">
      <alignment horizontal="center"/>
    </xf>
    <xf numFmtId="0" fontId="4" fillId="0" borderId="16" xfId="0" applyFont="1" applyFill="1" applyBorder="1" applyAlignment="1">
      <alignment horizontal="left" vertical="center" wrapText="1" shrinkToFit="1"/>
    </xf>
    <xf numFmtId="182" fontId="4" fillId="0" borderId="16"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13" fillId="0" borderId="12" xfId="0" applyFont="1" applyFill="1" applyBorder="1" applyAlignment="1">
      <alignment horizontal="left" vertical="center"/>
    </xf>
    <xf numFmtId="0" fontId="4" fillId="0" borderId="21"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9" fillId="0" borderId="13"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4" xfId="0" applyFont="1" applyFill="1" applyBorder="1" applyAlignment="1">
      <alignment horizontal="center" vertical="center"/>
    </xf>
    <xf numFmtId="49" fontId="4" fillId="0" borderId="13" xfId="0" applyNumberFormat="1" applyFont="1" applyFill="1" applyBorder="1" applyAlignment="1">
      <alignment horizontal="left" vertical="center" wrapText="1" shrinkToFit="1"/>
    </xf>
    <xf numFmtId="49" fontId="9" fillId="0" borderId="19" xfId="0" applyNumberFormat="1" applyFont="1" applyFill="1" applyBorder="1" applyAlignment="1">
      <alignment horizontal="center" vertical="center" wrapText="1" shrinkToFit="1"/>
    </xf>
    <xf numFmtId="49" fontId="9" fillId="0" borderId="32" xfId="0" applyNumberFormat="1" applyFont="1" applyFill="1" applyBorder="1" applyAlignment="1">
      <alignment horizontal="center" vertical="center" wrapText="1" shrinkToFit="1"/>
    </xf>
    <xf numFmtId="0" fontId="9" fillId="0" borderId="18" xfId="0" applyFont="1" applyFill="1" applyBorder="1" applyAlignment="1">
      <alignment horizontal="left" vertical="center"/>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8" xfId="0" applyFont="1" applyFill="1" applyBorder="1" applyAlignment="1">
      <alignment horizontal="center" vertical="center" wrapText="1"/>
    </xf>
    <xf numFmtId="49" fontId="4" fillId="0" borderId="19" xfId="0" applyNumberFormat="1" applyFont="1" applyFill="1" applyBorder="1" applyAlignment="1">
      <alignment horizontal="left" vertical="center" wrapText="1" shrinkToFit="1"/>
    </xf>
    <xf numFmtId="49" fontId="4" fillId="0" borderId="32" xfId="0" applyNumberFormat="1" applyFont="1" applyFill="1" applyBorder="1" applyAlignment="1">
      <alignment horizontal="left" vertical="center" wrapText="1" shrinkToFit="1"/>
    </xf>
    <xf numFmtId="0" fontId="4" fillId="0" borderId="19" xfId="0" applyFont="1" applyFill="1" applyBorder="1" applyAlignment="1">
      <alignment horizontal="left" vertical="center" wrapText="1" shrinkToFit="1"/>
    </xf>
    <xf numFmtId="0" fontId="4" fillId="0" borderId="32" xfId="0" applyFont="1" applyFill="1" applyBorder="1" applyAlignment="1">
      <alignment horizontal="left" vertical="center" wrapText="1" shrinkToFi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39" xfId="0" applyBorder="1" applyAlignment="1">
      <alignment horizont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9" fillId="0" borderId="4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2" xfId="0" applyFont="1" applyFill="1" applyBorder="1" applyAlignment="1">
      <alignment horizontal="left" vertical="center"/>
    </xf>
    <xf numFmtId="0" fontId="4" fillId="0" borderId="13" xfId="0" applyFont="1" applyFill="1" applyBorder="1" applyAlignment="1">
      <alignment horizontal="left" vertical="center" wrapText="1"/>
    </xf>
    <xf numFmtId="0" fontId="7" fillId="0" borderId="12" xfId="0" applyFont="1" applyBorder="1" applyAlignment="1">
      <alignment horizontal="center" vertical="top"/>
    </xf>
    <xf numFmtId="0" fontId="10" fillId="0" borderId="42"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21" xfId="0" applyFont="1" applyFill="1" applyBorder="1" applyAlignment="1">
      <alignment horizontal="left" vertical="center"/>
    </xf>
    <xf numFmtId="0" fontId="57" fillId="0" borderId="42" xfId="0" applyFont="1" applyFill="1" applyBorder="1" applyAlignment="1">
      <alignment horizontal="left" vertical="center" wrapText="1"/>
    </xf>
    <xf numFmtId="0" fontId="57" fillId="0" borderId="43"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5" xfId="0" applyFont="1" applyFill="1" applyBorder="1" applyAlignment="1">
      <alignment horizontal="center" vertical="center"/>
    </xf>
    <xf numFmtId="0" fontId="9" fillId="0" borderId="46" xfId="0" applyFont="1" applyFill="1" applyBorder="1" applyAlignment="1">
      <alignment horizontal="left" vertical="center"/>
    </xf>
    <xf numFmtId="0" fontId="9" fillId="0" borderId="27" xfId="0" applyFont="1" applyFill="1" applyBorder="1" applyAlignment="1">
      <alignment horizontal="left" vertical="center"/>
    </xf>
    <xf numFmtId="0" fontId="9" fillId="0" borderId="26" xfId="0" applyFont="1" applyFill="1" applyBorder="1" applyAlignment="1">
      <alignment horizontal="left" vertical="center"/>
    </xf>
    <xf numFmtId="0" fontId="9" fillId="0" borderId="45" xfId="0" applyFont="1" applyFill="1" applyBorder="1" applyAlignment="1">
      <alignment horizontal="left"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9"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9" fillId="0" borderId="13"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shrinkToFit="1"/>
    </xf>
    <xf numFmtId="0" fontId="9" fillId="0" borderId="21" xfId="0" applyFont="1" applyFill="1" applyBorder="1" applyAlignment="1">
      <alignment horizontal="center" vertical="center"/>
    </xf>
    <xf numFmtId="0" fontId="9" fillId="0" borderId="13" xfId="0" applyFont="1" applyFill="1" applyBorder="1" applyAlignment="1">
      <alignment horizontal="center" vertical="center" wrapText="1"/>
    </xf>
    <xf numFmtId="182" fontId="4" fillId="0" borderId="42" xfId="0" applyNumberFormat="1" applyFont="1" applyFill="1" applyBorder="1" applyAlignment="1">
      <alignment horizontal="center" vertical="center"/>
    </xf>
    <xf numFmtId="182" fontId="4" fillId="0" borderId="43" xfId="0" applyNumberFormat="1" applyFont="1" applyFill="1" applyBorder="1" applyAlignment="1">
      <alignment horizontal="center" vertical="center"/>
    </xf>
    <xf numFmtId="182" fontId="4" fillId="0" borderId="21" xfId="0" applyNumberFormat="1" applyFont="1" applyFill="1" applyBorder="1" applyAlignment="1">
      <alignment horizontal="center" vertical="center"/>
    </xf>
    <xf numFmtId="0" fontId="7" fillId="33" borderId="0" xfId="0" applyFont="1" applyFill="1" applyAlignment="1">
      <alignment horizontal="center"/>
    </xf>
    <xf numFmtId="0" fontId="10" fillId="0" borderId="12"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wrapText="1"/>
    </xf>
    <xf numFmtId="0" fontId="9" fillId="0" borderId="37" xfId="0" applyFont="1" applyFill="1" applyBorder="1" applyAlignment="1">
      <alignment horizontal="center" vertical="center"/>
    </xf>
    <xf numFmtId="0" fontId="9" fillId="0" borderId="22" xfId="0" applyFont="1" applyFill="1" applyBorder="1" applyAlignment="1">
      <alignment horizontal="center" vertical="center"/>
    </xf>
    <xf numFmtId="0" fontId="4" fillId="0" borderId="13" xfId="0" applyFont="1" applyFill="1" applyBorder="1" applyAlignment="1">
      <alignment horizontal="left" vertical="center" shrinkToFi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33" borderId="37"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0" borderId="21"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wrapText="1" shrinkToFit="1"/>
    </xf>
    <xf numFmtId="0" fontId="5" fillId="0" borderId="13" xfId="0" applyFont="1" applyFill="1" applyBorder="1" applyAlignment="1">
      <alignment horizontal="left" vertical="center" wrapText="1"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wrapText="1" shrinkToFit="1"/>
    </xf>
    <xf numFmtId="4" fontId="2" fillId="33" borderId="13" xfId="0" applyNumberFormat="1" applyFont="1" applyFill="1" applyBorder="1" applyAlignment="1">
      <alignment horizontal="right" vertical="center" shrinkToFit="1"/>
    </xf>
    <xf numFmtId="4" fontId="5" fillId="33" borderId="13" xfId="0" applyNumberFormat="1" applyFont="1" applyFill="1" applyBorder="1" applyAlignment="1">
      <alignment horizontal="right" vertical="center" shrinkToFit="1"/>
    </xf>
    <xf numFmtId="0" fontId="2" fillId="0" borderId="13" xfId="0" applyNumberFormat="1" applyFont="1" applyFill="1" applyBorder="1" applyAlignment="1" applyProtection="1">
      <alignment horizontal="center" vertical="center" wrapText="1"/>
      <protection/>
    </xf>
    <xf numFmtId="0" fontId="11" fillId="0" borderId="13" xfId="0" applyFont="1" applyBorder="1" applyAlignment="1">
      <alignment horizontal="center" vertical="center" wrapText="1"/>
    </xf>
    <xf numFmtId="0" fontId="2" fillId="0" borderId="13" xfId="0" applyNumberFormat="1" applyFont="1" applyFill="1" applyBorder="1" applyAlignment="1" applyProtection="1">
      <alignment vertical="center" wrapText="1"/>
      <protection/>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Continuous" vertical="center" wrapText="1"/>
    </xf>
    <xf numFmtId="0" fontId="2" fillId="0" borderId="13" xfId="0" applyNumberFormat="1" applyFont="1" applyFill="1" applyBorder="1" applyAlignment="1" applyProtection="1">
      <alignment horizontal="center" vertical="center" wrapText="1"/>
      <protection/>
    </xf>
    <xf numFmtId="0" fontId="4" fillId="0" borderId="0" xfId="0" applyFont="1" applyFill="1" applyAlignment="1">
      <alignment shrinkToFit="1"/>
    </xf>
    <xf numFmtId="43" fontId="4" fillId="33" borderId="13" xfId="0" applyNumberFormat="1" applyFont="1" applyFill="1" applyBorder="1" applyAlignment="1" applyProtection="1">
      <alignment horizontal="center" vertical="center" shrinkToFit="1"/>
      <protection/>
    </xf>
    <xf numFmtId="43" fontId="37" fillId="33" borderId="13" xfId="0" applyNumberFormat="1"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182" fontId="4" fillId="0" borderId="13" xfId="0" applyNumberFormat="1" applyFont="1" applyFill="1" applyBorder="1" applyAlignment="1">
      <alignment horizontal="center" vertical="center" wrapText="1" shrinkToFit="1"/>
    </xf>
    <xf numFmtId="182" fontId="4" fillId="0" borderId="13" xfId="0" applyNumberFormat="1" applyFont="1" applyFill="1" applyBorder="1" applyAlignment="1">
      <alignment horizontal="center" vertical="center" shrinkToFit="1"/>
    </xf>
    <xf numFmtId="182" fontId="4"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xf>
    <xf numFmtId="0" fontId="4" fillId="0" borderId="13" xfId="0" applyFont="1" applyFill="1" applyBorder="1" applyAlignment="1">
      <alignment horizontal="center" vertical="center" shrinkToFit="1"/>
    </xf>
    <xf numFmtId="0" fontId="2" fillId="33" borderId="12" xfId="0" applyFont="1" applyFill="1" applyBorder="1" applyAlignment="1">
      <alignment horizontal="right" vertical="center"/>
    </xf>
    <xf numFmtId="0" fontId="4" fillId="0" borderId="17" xfId="0" applyFont="1" applyFill="1" applyBorder="1" applyAlignment="1">
      <alignment horizontal="center" vertical="center" wrapText="1"/>
    </xf>
    <xf numFmtId="0" fontId="4" fillId="0" borderId="21" xfId="0" applyFont="1" applyFill="1" applyBorder="1" applyAlignment="1">
      <alignment horizontal="left" vertical="center"/>
    </xf>
    <xf numFmtId="0" fontId="58" fillId="0" borderId="2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0" xfId="0" applyFont="1" applyFill="1" applyAlignment="1">
      <alignment vertical="center" wrapText="1"/>
    </xf>
    <xf numFmtId="0" fontId="4" fillId="0" borderId="12" xfId="0" applyFont="1" applyFill="1" applyBorder="1" applyAlignment="1">
      <alignment horizontal="left" vertical="center"/>
    </xf>
    <xf numFmtId="0" fontId="4" fillId="0" borderId="13" xfId="0" applyFont="1" applyBorder="1" applyAlignment="1">
      <alignment horizontal="justify"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0" xfId="0" applyFont="1" applyFill="1" applyBorder="1" applyAlignment="1">
      <alignment horizontal="left" vertical="center"/>
    </xf>
    <xf numFmtId="0" fontId="9" fillId="0" borderId="11" xfId="0" applyFont="1" applyFill="1" applyBorder="1" applyAlignment="1">
      <alignment horizontal="left" vertical="center" wrapText="1"/>
    </xf>
    <xf numFmtId="0" fontId="2" fillId="0" borderId="0" xfId="0" applyFont="1" applyAlignment="1">
      <alignment horizontal="center"/>
    </xf>
    <xf numFmtId="0" fontId="4" fillId="0" borderId="0" xfId="0" applyFont="1" applyAlignment="1">
      <alignment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2" fillId="0" borderId="21"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1" xfId="0" applyFont="1" applyFill="1" applyBorder="1" applyAlignment="1">
      <alignment horizontal="left" vertical="center"/>
    </xf>
    <xf numFmtId="43" fontId="4" fillId="0" borderId="11" xfId="0" applyNumberFormat="1" applyFont="1" applyFill="1" applyBorder="1" applyAlignment="1">
      <alignment horizontal="right" vertical="center"/>
    </xf>
    <xf numFmtId="10" fontId="4" fillId="0" borderId="11" xfId="0" applyNumberFormat="1" applyFont="1" applyFill="1" applyBorder="1" applyAlignment="1">
      <alignment horizontal="center" vertical="center"/>
    </xf>
    <xf numFmtId="182" fontId="4" fillId="0" borderId="42" xfId="0" applyNumberFormat="1" applyFont="1" applyFill="1" applyBorder="1" applyAlignment="1">
      <alignment horizontal="center" vertical="center"/>
    </xf>
    <xf numFmtId="182" fontId="4" fillId="0" borderId="43" xfId="0" applyNumberFormat="1" applyFont="1" applyFill="1" applyBorder="1" applyAlignment="1">
      <alignment horizontal="center" vertical="center"/>
    </xf>
    <xf numFmtId="182" fontId="4" fillId="0" borderId="21" xfId="0" applyNumberFormat="1" applyFont="1" applyFill="1" applyBorder="1" applyAlignment="1">
      <alignment horizontal="center" vertical="center"/>
    </xf>
    <xf numFmtId="4" fontId="5" fillId="0" borderId="11" xfId="0" applyNumberFormat="1" applyFont="1" applyBorder="1" applyAlignment="1">
      <alignment horizontal="right" vertical="center" shrinkToFit="1"/>
    </xf>
    <xf numFmtId="0" fontId="4" fillId="0" borderId="11" xfId="0" applyFont="1" applyFill="1" applyBorder="1" applyAlignment="1">
      <alignment horizontal="righ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1">
      <selection activeCell="G1" sqref="G1:H1638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6.25">
      <c r="A1" s="177" t="s">
        <v>6</v>
      </c>
      <c r="B1" s="177"/>
      <c r="C1" s="177"/>
      <c r="D1" s="177"/>
      <c r="E1" s="177"/>
      <c r="F1" s="177"/>
    </row>
    <row r="2" s="1" customFormat="1" ht="18" customHeight="1">
      <c r="F2" s="2" t="s">
        <v>120</v>
      </c>
    </row>
    <row r="3" spans="1:6" s="7" customFormat="1" ht="21.75" customHeight="1">
      <c r="A3" s="48" t="s">
        <v>195</v>
      </c>
      <c r="B3" s="48"/>
      <c r="F3" s="8" t="s">
        <v>144</v>
      </c>
    </row>
    <row r="4" spans="1:6" s="9" customFormat="1" ht="13.5" customHeight="1">
      <c r="A4" s="180" t="s">
        <v>131</v>
      </c>
      <c r="B4" s="176" t="s">
        <v>163</v>
      </c>
      <c r="C4" s="176" t="s">
        <v>163</v>
      </c>
      <c r="D4" s="176" t="s">
        <v>12</v>
      </c>
      <c r="E4" s="176" t="s">
        <v>163</v>
      </c>
      <c r="F4" s="176" t="s">
        <v>163</v>
      </c>
    </row>
    <row r="5" spans="1:6" s="9" customFormat="1" ht="13.5" customHeight="1">
      <c r="A5" s="10" t="s">
        <v>132</v>
      </c>
      <c r="B5" s="11" t="s">
        <v>60</v>
      </c>
      <c r="C5" s="11" t="s">
        <v>155</v>
      </c>
      <c r="D5" s="11" t="s">
        <v>130</v>
      </c>
      <c r="E5" s="11" t="s">
        <v>60</v>
      </c>
      <c r="F5" s="11" t="s">
        <v>155</v>
      </c>
    </row>
    <row r="6" spans="1:6" s="9" customFormat="1" ht="13.5" customHeight="1">
      <c r="A6" s="10" t="s">
        <v>19</v>
      </c>
      <c r="B6" s="11" t="s">
        <v>163</v>
      </c>
      <c r="C6" s="11" t="s">
        <v>38</v>
      </c>
      <c r="D6" s="11" t="s">
        <v>19</v>
      </c>
      <c r="E6" s="11" t="s">
        <v>163</v>
      </c>
      <c r="F6" s="11" t="s">
        <v>153</v>
      </c>
    </row>
    <row r="7" spans="1:6" s="9" customFormat="1" ht="13.5" customHeight="1">
      <c r="A7" s="12" t="s">
        <v>175</v>
      </c>
      <c r="B7" s="11" t="s">
        <v>38</v>
      </c>
      <c r="C7" s="84">
        <v>7057884.39</v>
      </c>
      <c r="D7" s="13" t="s">
        <v>46</v>
      </c>
      <c r="E7" s="11">
        <v>31</v>
      </c>
      <c r="F7" s="84" t="s">
        <v>163</v>
      </c>
    </row>
    <row r="8" spans="1:6" s="9" customFormat="1" ht="13.5" customHeight="1">
      <c r="A8" s="12" t="s">
        <v>176</v>
      </c>
      <c r="B8" s="11" t="s">
        <v>153</v>
      </c>
      <c r="C8" s="84" t="s">
        <v>163</v>
      </c>
      <c r="D8" s="13" t="s">
        <v>15</v>
      </c>
      <c r="E8" s="11">
        <v>32</v>
      </c>
      <c r="F8" s="84" t="s">
        <v>163</v>
      </c>
    </row>
    <row r="9" spans="1:6" s="9" customFormat="1" ht="13.5" customHeight="1">
      <c r="A9" s="12" t="s">
        <v>177</v>
      </c>
      <c r="B9" s="11" t="s">
        <v>54</v>
      </c>
      <c r="C9" s="84" t="s">
        <v>163</v>
      </c>
      <c r="D9" s="13" t="s">
        <v>152</v>
      </c>
      <c r="E9" s="11">
        <v>33</v>
      </c>
      <c r="F9" s="84" t="s">
        <v>163</v>
      </c>
    </row>
    <row r="10" spans="1:6" s="9" customFormat="1" ht="13.5" customHeight="1">
      <c r="A10" s="12" t="s">
        <v>86</v>
      </c>
      <c r="B10" s="11" t="s">
        <v>119</v>
      </c>
      <c r="C10" s="84" t="s">
        <v>163</v>
      </c>
      <c r="D10" s="13" t="s">
        <v>142</v>
      </c>
      <c r="E10" s="11">
        <v>34</v>
      </c>
      <c r="F10" s="84" t="s">
        <v>163</v>
      </c>
    </row>
    <row r="11" spans="1:6" s="9" customFormat="1" ht="13.5" customHeight="1">
      <c r="A11" s="12" t="s">
        <v>115</v>
      </c>
      <c r="B11" s="11" t="s">
        <v>44</v>
      </c>
      <c r="C11" s="84" t="s">
        <v>163</v>
      </c>
      <c r="D11" s="13" t="s">
        <v>35</v>
      </c>
      <c r="E11" s="11">
        <v>35</v>
      </c>
      <c r="F11" s="84">
        <v>3862196.12</v>
      </c>
    </row>
    <row r="12" spans="1:6" s="9" customFormat="1" ht="13.5" customHeight="1">
      <c r="A12" s="12" t="s">
        <v>68</v>
      </c>
      <c r="B12" s="11" t="s">
        <v>145</v>
      </c>
      <c r="C12" s="84" t="s">
        <v>163</v>
      </c>
      <c r="D12" s="13" t="s">
        <v>117</v>
      </c>
      <c r="E12" s="11">
        <v>36</v>
      </c>
      <c r="F12" s="84" t="s">
        <v>163</v>
      </c>
    </row>
    <row r="13" spans="1:6" s="9" customFormat="1" ht="13.5" customHeight="1">
      <c r="A13" s="12" t="s">
        <v>4</v>
      </c>
      <c r="B13" s="11" t="s">
        <v>76</v>
      </c>
      <c r="C13" s="84" t="s">
        <v>163</v>
      </c>
      <c r="D13" s="13" t="s">
        <v>50</v>
      </c>
      <c r="E13" s="11">
        <v>37</v>
      </c>
      <c r="F13" s="84" t="s">
        <v>163</v>
      </c>
    </row>
    <row r="14" spans="1:6" s="9" customFormat="1" ht="13.5" customHeight="1">
      <c r="A14" s="14" t="s">
        <v>102</v>
      </c>
      <c r="B14" s="11" t="s">
        <v>146</v>
      </c>
      <c r="C14" s="84" t="s">
        <v>163</v>
      </c>
      <c r="D14" s="13" t="s">
        <v>16</v>
      </c>
      <c r="E14" s="11">
        <v>38</v>
      </c>
      <c r="F14" s="84">
        <v>883603.44</v>
      </c>
    </row>
    <row r="15" spans="1:6" s="9" customFormat="1" ht="13.5" customHeight="1">
      <c r="A15" s="12" t="s">
        <v>163</v>
      </c>
      <c r="B15" s="11" t="s">
        <v>75</v>
      </c>
      <c r="C15" s="84" t="s">
        <v>163</v>
      </c>
      <c r="D15" s="13" t="s">
        <v>139</v>
      </c>
      <c r="E15" s="11">
        <v>39</v>
      </c>
      <c r="F15" s="84">
        <v>393061.1</v>
      </c>
    </row>
    <row r="16" spans="1:6" s="9" customFormat="1" ht="13.5" customHeight="1">
      <c r="A16" s="12" t="s">
        <v>163</v>
      </c>
      <c r="B16" s="11" t="s">
        <v>18</v>
      </c>
      <c r="C16" s="84" t="s">
        <v>163</v>
      </c>
      <c r="D16" s="13" t="s">
        <v>98</v>
      </c>
      <c r="E16" s="11">
        <v>40</v>
      </c>
      <c r="F16" s="84" t="s">
        <v>163</v>
      </c>
    </row>
    <row r="17" spans="1:6" s="9" customFormat="1" ht="13.5" customHeight="1">
      <c r="A17" s="12" t="s">
        <v>163</v>
      </c>
      <c r="B17" s="11" t="s">
        <v>85</v>
      </c>
      <c r="C17" s="84" t="s">
        <v>163</v>
      </c>
      <c r="D17" s="13" t="s">
        <v>89</v>
      </c>
      <c r="E17" s="11">
        <v>41</v>
      </c>
      <c r="F17" s="84" t="s">
        <v>163</v>
      </c>
    </row>
    <row r="18" spans="1:6" s="9" customFormat="1" ht="13.5" customHeight="1">
      <c r="A18" s="12" t="s">
        <v>163</v>
      </c>
      <c r="B18" s="11" t="s">
        <v>30</v>
      </c>
      <c r="C18" s="84" t="s">
        <v>163</v>
      </c>
      <c r="D18" s="13" t="s">
        <v>159</v>
      </c>
      <c r="E18" s="11">
        <v>42</v>
      </c>
      <c r="F18" s="84">
        <v>1382489.21</v>
      </c>
    </row>
    <row r="19" spans="1:6" s="9" customFormat="1" ht="13.5" customHeight="1">
      <c r="A19" s="12" t="s">
        <v>163</v>
      </c>
      <c r="B19" s="11" t="s">
        <v>101</v>
      </c>
      <c r="C19" s="84" t="s">
        <v>163</v>
      </c>
      <c r="D19" s="13" t="s">
        <v>79</v>
      </c>
      <c r="E19" s="11">
        <v>43</v>
      </c>
      <c r="F19" s="84" t="s">
        <v>163</v>
      </c>
    </row>
    <row r="20" spans="1:6" s="9" customFormat="1" ht="13.5" customHeight="1">
      <c r="A20" s="12" t="s">
        <v>163</v>
      </c>
      <c r="B20" s="11" t="s">
        <v>2</v>
      </c>
      <c r="C20" s="84" t="s">
        <v>163</v>
      </c>
      <c r="D20" s="13" t="s">
        <v>72</v>
      </c>
      <c r="E20" s="11">
        <v>44</v>
      </c>
      <c r="F20" s="84" t="s">
        <v>163</v>
      </c>
    </row>
    <row r="21" spans="1:6" s="9" customFormat="1" ht="13.5" customHeight="1">
      <c r="A21" s="12" t="s">
        <v>163</v>
      </c>
      <c r="B21" s="11" t="s">
        <v>92</v>
      </c>
      <c r="C21" s="84" t="s">
        <v>163</v>
      </c>
      <c r="D21" s="13" t="s">
        <v>22</v>
      </c>
      <c r="E21" s="11">
        <v>45</v>
      </c>
      <c r="F21" s="84" t="s">
        <v>163</v>
      </c>
    </row>
    <row r="22" spans="1:6" s="9" customFormat="1" ht="13.5" customHeight="1">
      <c r="A22" s="12" t="s">
        <v>163</v>
      </c>
      <c r="B22" s="11" t="s">
        <v>27</v>
      </c>
      <c r="C22" s="84" t="s">
        <v>163</v>
      </c>
      <c r="D22" s="13" t="s">
        <v>93</v>
      </c>
      <c r="E22" s="11">
        <v>46</v>
      </c>
      <c r="F22" s="84" t="s">
        <v>163</v>
      </c>
    </row>
    <row r="23" spans="1:6" s="9" customFormat="1" ht="13.5" customHeight="1">
      <c r="A23" s="12" t="s">
        <v>163</v>
      </c>
      <c r="B23" s="11" t="s">
        <v>114</v>
      </c>
      <c r="C23" s="84" t="s">
        <v>163</v>
      </c>
      <c r="D23" s="13" t="s">
        <v>40</v>
      </c>
      <c r="E23" s="11">
        <v>47</v>
      </c>
      <c r="F23" s="84" t="s">
        <v>163</v>
      </c>
    </row>
    <row r="24" spans="1:6" s="9" customFormat="1" ht="13.5" customHeight="1">
      <c r="A24" s="12" t="s">
        <v>163</v>
      </c>
      <c r="B24" s="11" t="s">
        <v>28</v>
      </c>
      <c r="C24" s="84" t="s">
        <v>163</v>
      </c>
      <c r="D24" s="13" t="s">
        <v>61</v>
      </c>
      <c r="E24" s="11">
        <v>48</v>
      </c>
      <c r="F24" s="84" t="s">
        <v>163</v>
      </c>
    </row>
    <row r="25" spans="1:6" s="9" customFormat="1" ht="13.5" customHeight="1">
      <c r="A25" s="12" t="s">
        <v>163</v>
      </c>
      <c r="B25" s="11" t="s">
        <v>110</v>
      </c>
      <c r="C25" s="84" t="s">
        <v>163</v>
      </c>
      <c r="D25" s="13" t="s">
        <v>41</v>
      </c>
      <c r="E25" s="11">
        <v>49</v>
      </c>
      <c r="F25" s="84">
        <v>307911</v>
      </c>
    </row>
    <row r="26" spans="1:6" s="9" customFormat="1" ht="13.5" customHeight="1">
      <c r="A26" s="12" t="s">
        <v>163</v>
      </c>
      <c r="B26" s="11" t="s">
        <v>136</v>
      </c>
      <c r="C26" s="84" t="s">
        <v>163</v>
      </c>
      <c r="D26" s="13" t="s">
        <v>141</v>
      </c>
      <c r="E26" s="11">
        <v>50</v>
      </c>
      <c r="F26" s="84" t="s">
        <v>163</v>
      </c>
    </row>
    <row r="27" spans="1:6" s="9" customFormat="1" ht="13.5" customHeight="1">
      <c r="A27" s="12"/>
      <c r="B27" s="11" t="s">
        <v>39</v>
      </c>
      <c r="C27" s="84" t="s">
        <v>163</v>
      </c>
      <c r="D27" s="13" t="s">
        <v>37</v>
      </c>
      <c r="E27" s="11">
        <v>51</v>
      </c>
      <c r="F27" s="84" t="s">
        <v>163</v>
      </c>
    </row>
    <row r="28" spans="1:6" s="9" customFormat="1" ht="13.5" customHeight="1">
      <c r="A28" s="12" t="s">
        <v>163</v>
      </c>
      <c r="B28" s="11" t="s">
        <v>149</v>
      </c>
      <c r="C28" s="84" t="s">
        <v>163</v>
      </c>
      <c r="D28" s="13" t="s">
        <v>88</v>
      </c>
      <c r="E28" s="11">
        <v>52</v>
      </c>
      <c r="F28" s="84" t="s">
        <v>163</v>
      </c>
    </row>
    <row r="29" spans="1:6" s="9" customFormat="1" ht="13.5" customHeight="1">
      <c r="A29" s="12" t="s">
        <v>163</v>
      </c>
      <c r="B29" s="11" t="s">
        <v>56</v>
      </c>
      <c r="C29" s="84" t="s">
        <v>163</v>
      </c>
      <c r="D29" s="13" t="s">
        <v>122</v>
      </c>
      <c r="E29" s="11">
        <v>53</v>
      </c>
      <c r="F29" s="84" t="s">
        <v>163</v>
      </c>
    </row>
    <row r="30" spans="1:6" s="9" customFormat="1" ht="13.5" customHeight="1">
      <c r="A30" s="10" t="s">
        <v>163</v>
      </c>
      <c r="B30" s="11" t="s">
        <v>118</v>
      </c>
      <c r="C30" s="84" t="s">
        <v>163</v>
      </c>
      <c r="D30" s="13" t="s">
        <v>31</v>
      </c>
      <c r="E30" s="11">
        <v>54</v>
      </c>
      <c r="F30" s="84" t="s">
        <v>163</v>
      </c>
    </row>
    <row r="31" spans="1:6" s="9" customFormat="1" ht="13.5" customHeight="1">
      <c r="A31" s="10"/>
      <c r="B31" s="11" t="s">
        <v>45</v>
      </c>
      <c r="C31" s="84" t="s">
        <v>163</v>
      </c>
      <c r="D31" s="13" t="s">
        <v>134</v>
      </c>
      <c r="E31" s="11">
        <v>55</v>
      </c>
      <c r="F31" s="84" t="s">
        <v>163</v>
      </c>
    </row>
    <row r="32" spans="1:6" s="9" customFormat="1" ht="13.5" customHeight="1">
      <c r="A32" s="10"/>
      <c r="B32" s="11" t="s">
        <v>143</v>
      </c>
      <c r="C32" s="84" t="s">
        <v>163</v>
      </c>
      <c r="D32" s="13" t="s">
        <v>29</v>
      </c>
      <c r="E32" s="11">
        <v>56</v>
      </c>
      <c r="F32" s="84" t="s">
        <v>163</v>
      </c>
    </row>
    <row r="33" spans="1:6" s="9" customFormat="1" ht="13.5" customHeight="1">
      <c r="A33" s="10" t="s">
        <v>158</v>
      </c>
      <c r="B33" s="11" t="s">
        <v>78</v>
      </c>
      <c r="C33" s="84">
        <v>7057884.39</v>
      </c>
      <c r="D33" s="11" t="s">
        <v>59</v>
      </c>
      <c r="E33" s="11">
        <v>57</v>
      </c>
      <c r="F33" s="84">
        <v>6829260.87</v>
      </c>
    </row>
    <row r="34" spans="1:6" s="9" customFormat="1" ht="13.5" customHeight="1">
      <c r="A34" s="10" t="s">
        <v>48</v>
      </c>
      <c r="B34" s="11" t="s">
        <v>147</v>
      </c>
      <c r="C34" s="84" t="s">
        <v>163</v>
      </c>
      <c r="D34" s="13" t="s">
        <v>20</v>
      </c>
      <c r="E34" s="11">
        <v>58</v>
      </c>
      <c r="F34" s="84" t="s">
        <v>163</v>
      </c>
    </row>
    <row r="35" spans="1:6" s="9" customFormat="1" ht="13.5" customHeight="1">
      <c r="A35" s="10" t="s">
        <v>87</v>
      </c>
      <c r="B35" s="11" t="s">
        <v>74</v>
      </c>
      <c r="C35" s="84">
        <v>9367.27</v>
      </c>
      <c r="D35" s="13" t="s">
        <v>91</v>
      </c>
      <c r="E35" s="11">
        <v>59</v>
      </c>
      <c r="F35" s="84">
        <v>237990.79</v>
      </c>
    </row>
    <row r="36" spans="1:6" s="9" customFormat="1" ht="13.5" customHeight="1">
      <c r="A36" s="10" t="s">
        <v>53</v>
      </c>
      <c r="B36" s="11" t="s">
        <v>95</v>
      </c>
      <c r="C36" s="84">
        <v>7067251.66</v>
      </c>
      <c r="D36" s="11" t="s">
        <v>53</v>
      </c>
      <c r="E36" s="11">
        <v>60</v>
      </c>
      <c r="F36" s="84">
        <v>7067251.66</v>
      </c>
    </row>
    <row r="37" spans="1:6" s="25" customFormat="1" ht="19.5" customHeight="1">
      <c r="A37" s="178" t="s">
        <v>97</v>
      </c>
      <c r="B37" s="178" t="s">
        <v>163</v>
      </c>
      <c r="C37" s="178" t="s">
        <v>163</v>
      </c>
      <c r="D37" s="178" t="s">
        <v>163</v>
      </c>
      <c r="E37" s="178" t="s">
        <v>163</v>
      </c>
      <c r="F37" s="179" t="s">
        <v>163</v>
      </c>
    </row>
  </sheetData>
  <sheetProtection/>
  <mergeCells count="13">
    <mergeCell ref="A4:C4"/>
    <mergeCell ref="D4:F4"/>
    <mergeCell ref="A1:F1"/>
    <mergeCell ref="A37:F37"/>
  </mergeCells>
  <printOptions horizontalCentered="1"/>
  <pageMargins left="0.7480314960629921" right="0.35433070866141736"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35"/>
  <sheetViews>
    <sheetView workbookViewId="0" topLeftCell="A1">
      <selection activeCell="D5" sqref="D5"/>
    </sheetView>
  </sheetViews>
  <sheetFormatPr defaultColWidth="9.140625" defaultRowHeight="12.75"/>
  <cols>
    <col min="1" max="1" width="11.28125" style="122" customWidth="1"/>
    <col min="2" max="2" width="15.7109375" style="0" customWidth="1"/>
    <col min="3" max="3" width="13.00390625" style="0" customWidth="1"/>
    <col min="4" max="4" width="88.7109375" style="124" customWidth="1"/>
    <col min="5" max="5" width="26.421875" style="0" customWidth="1"/>
  </cols>
  <sheetData>
    <row r="1" spans="1:4" ht="26.25">
      <c r="A1" s="177" t="s">
        <v>410</v>
      </c>
      <c r="B1" s="177"/>
      <c r="C1" s="177"/>
      <c r="D1" s="177"/>
    </row>
    <row r="2" spans="1:4" s="7" customFormat="1" ht="25.5" customHeight="1">
      <c r="A2" s="118" t="s">
        <v>411</v>
      </c>
      <c r="B2" s="247" t="s">
        <v>412</v>
      </c>
      <c r="C2" s="247"/>
      <c r="D2" s="366" t="s">
        <v>413</v>
      </c>
    </row>
    <row r="3" spans="1:4" s="9" customFormat="1" ht="61.5" customHeight="1">
      <c r="A3" s="367" t="s">
        <v>414</v>
      </c>
      <c r="B3" s="368" t="s">
        <v>415</v>
      </c>
      <c r="C3" s="368" t="s">
        <v>163</v>
      </c>
      <c r="D3" s="369" t="s">
        <v>416</v>
      </c>
    </row>
    <row r="4" spans="1:5" s="9" customFormat="1" ht="96" customHeight="1">
      <c r="A4" s="370" t="s">
        <v>163</v>
      </c>
      <c r="B4" s="371" t="s">
        <v>417</v>
      </c>
      <c r="C4" s="371" t="s">
        <v>163</v>
      </c>
      <c r="D4" s="372" t="s">
        <v>603</v>
      </c>
      <c r="E4" s="373"/>
    </row>
    <row r="5" spans="1:4" s="9" customFormat="1" ht="95.25" customHeight="1">
      <c r="A5" s="370" t="s">
        <v>163</v>
      </c>
      <c r="B5" s="371" t="s">
        <v>418</v>
      </c>
      <c r="C5" s="371" t="s">
        <v>163</v>
      </c>
      <c r="D5" s="372" t="s">
        <v>419</v>
      </c>
    </row>
    <row r="6" spans="1:4" s="9" customFormat="1" ht="144" customHeight="1">
      <c r="A6" s="370" t="s">
        <v>163</v>
      </c>
      <c r="B6" s="371" t="s">
        <v>420</v>
      </c>
      <c r="C6" s="371" t="s">
        <v>163</v>
      </c>
      <c r="D6" s="372" t="s">
        <v>604</v>
      </c>
    </row>
    <row r="7" spans="1:4" s="9" customFormat="1" ht="51.75" customHeight="1">
      <c r="A7" s="370" t="s">
        <v>163</v>
      </c>
      <c r="B7" s="371" t="s">
        <v>421</v>
      </c>
      <c r="C7" s="374" t="s">
        <v>163</v>
      </c>
      <c r="D7" s="375" t="s">
        <v>422</v>
      </c>
    </row>
    <row r="8" spans="1:4" s="9" customFormat="1" ht="42" customHeight="1">
      <c r="A8" s="370" t="s">
        <v>423</v>
      </c>
      <c r="B8" s="371" t="s">
        <v>424</v>
      </c>
      <c r="C8" s="371" t="s">
        <v>163</v>
      </c>
      <c r="D8" s="372" t="s">
        <v>425</v>
      </c>
    </row>
    <row r="9" spans="1:4" s="9" customFormat="1" ht="20.25" customHeight="1">
      <c r="A9" s="370" t="s">
        <v>163</v>
      </c>
      <c r="B9" s="376" t="s">
        <v>426</v>
      </c>
      <c r="C9" s="377" t="s">
        <v>427</v>
      </c>
      <c r="D9" s="372" t="s">
        <v>428</v>
      </c>
    </row>
    <row r="10" spans="1:4" s="9" customFormat="1" ht="42" customHeight="1">
      <c r="A10" s="370" t="s">
        <v>163</v>
      </c>
      <c r="B10" s="376" t="s">
        <v>163</v>
      </c>
      <c r="C10" s="377" t="s">
        <v>429</v>
      </c>
      <c r="D10" s="372" t="s">
        <v>605</v>
      </c>
    </row>
    <row r="11" spans="1:4" s="9" customFormat="1" ht="67.5" customHeight="1">
      <c r="A11" s="378" t="s">
        <v>430</v>
      </c>
      <c r="B11" s="371" t="s">
        <v>163</v>
      </c>
      <c r="C11" s="371" t="s">
        <v>163</v>
      </c>
      <c r="D11" s="372" t="s">
        <v>606</v>
      </c>
    </row>
    <row r="12" spans="1:4" s="9" customFormat="1" ht="141.75" customHeight="1">
      <c r="A12" s="378" t="s">
        <v>431</v>
      </c>
      <c r="B12" s="371" t="s">
        <v>163</v>
      </c>
      <c r="C12" s="371" t="s">
        <v>163</v>
      </c>
      <c r="D12" s="372" t="s">
        <v>607</v>
      </c>
    </row>
    <row r="13" spans="1:4" s="9" customFormat="1" ht="47.25" customHeight="1">
      <c r="A13" s="378" t="s">
        <v>432</v>
      </c>
      <c r="B13" s="371" t="s">
        <v>163</v>
      </c>
      <c r="C13" s="371" t="s">
        <v>163</v>
      </c>
      <c r="D13" s="372" t="s">
        <v>433</v>
      </c>
    </row>
    <row r="14" spans="1:4" s="9" customFormat="1" ht="77.25" customHeight="1">
      <c r="A14" s="378" t="s">
        <v>434</v>
      </c>
      <c r="B14" s="371" t="s">
        <v>163</v>
      </c>
      <c r="C14" s="371" t="s">
        <v>163</v>
      </c>
      <c r="D14" s="372" t="s">
        <v>608</v>
      </c>
    </row>
    <row r="15" spans="1:4" s="15" customFormat="1" ht="21" customHeight="1">
      <c r="A15" s="378" t="s">
        <v>435</v>
      </c>
      <c r="B15" s="371" t="s">
        <v>163</v>
      </c>
      <c r="C15" s="371" t="s">
        <v>163</v>
      </c>
      <c r="D15" s="379" t="s">
        <v>436</v>
      </c>
    </row>
    <row r="16" spans="1:4" s="1" customFormat="1" ht="14.25">
      <c r="A16" s="380"/>
      <c r="D16" s="381"/>
    </row>
    <row r="17" spans="1:4" s="1" customFormat="1" ht="14.25">
      <c r="A17" s="380"/>
      <c r="D17" s="381"/>
    </row>
    <row r="18" spans="1:4" s="1" customFormat="1" ht="14.25">
      <c r="A18" s="380"/>
      <c r="D18" s="381"/>
    </row>
    <row r="19" spans="1:4" s="1" customFormat="1" ht="14.25">
      <c r="A19" s="380"/>
      <c r="D19" s="381"/>
    </row>
    <row r="20" spans="1:4" s="1" customFormat="1" ht="14.25">
      <c r="A20" s="380"/>
      <c r="D20" s="381"/>
    </row>
    <row r="21" spans="1:4" s="1" customFormat="1" ht="14.25">
      <c r="A21" s="380"/>
      <c r="D21" s="381"/>
    </row>
    <row r="22" spans="1:4" s="1" customFormat="1" ht="14.25">
      <c r="A22" s="380"/>
      <c r="D22" s="381"/>
    </row>
    <row r="23" spans="1:4" s="1" customFormat="1" ht="14.25">
      <c r="A23" s="380"/>
      <c r="D23" s="381"/>
    </row>
    <row r="24" spans="1:4" s="1" customFormat="1" ht="14.25">
      <c r="A24" s="380"/>
      <c r="D24" s="381"/>
    </row>
    <row r="25" spans="1:4" s="1" customFormat="1" ht="14.25">
      <c r="A25" s="380"/>
      <c r="D25" s="381"/>
    </row>
    <row r="26" spans="1:4" s="1" customFormat="1" ht="14.25">
      <c r="A26" s="380"/>
      <c r="D26" s="381"/>
    </row>
    <row r="27" spans="1:4" s="1" customFormat="1" ht="14.25">
      <c r="A27" s="380"/>
      <c r="D27" s="381"/>
    </row>
    <row r="28" spans="1:4" s="1" customFormat="1" ht="14.25">
      <c r="A28" s="380"/>
      <c r="D28" s="381"/>
    </row>
    <row r="29" spans="1:4" s="1" customFormat="1" ht="14.25">
      <c r="A29" s="380"/>
      <c r="D29" s="381"/>
    </row>
    <row r="30" ht="12.75">
      <c r="D30" s="123"/>
    </row>
    <row r="31" ht="12.75">
      <c r="D31" s="123"/>
    </row>
    <row r="32" ht="12.75">
      <c r="D32" s="123"/>
    </row>
    <row r="33" ht="12.75">
      <c r="D33" s="123"/>
    </row>
    <row r="34" ht="12.75">
      <c r="D34" s="123"/>
    </row>
    <row r="35" ht="12.75">
      <c r="D35" s="123"/>
    </row>
  </sheetData>
  <sheetProtection/>
  <mergeCells count="16">
    <mergeCell ref="A1:D1"/>
    <mergeCell ref="B2:C2"/>
    <mergeCell ref="A3:A7"/>
    <mergeCell ref="B3:C3"/>
    <mergeCell ref="B4:C4"/>
    <mergeCell ref="B5:C5"/>
    <mergeCell ref="B6:C6"/>
    <mergeCell ref="B7:C7"/>
    <mergeCell ref="A14:C14"/>
    <mergeCell ref="A15:C15"/>
    <mergeCell ref="A8:A10"/>
    <mergeCell ref="B8:C8"/>
    <mergeCell ref="B9:B10"/>
    <mergeCell ref="A11:C11"/>
    <mergeCell ref="A12:C12"/>
    <mergeCell ref="A13:C13"/>
  </mergeCells>
  <printOptions horizontalCentered="1"/>
  <pageMargins left="0.7874015748031497" right="0.31496062992125984" top="0.7874015748031497" bottom="0.5905511811023623" header="0.5118110236220472" footer="0.5118110236220472"/>
  <pageSetup blackAndWhite="1" horizontalDpi="600" verticalDpi="600" orientation="landscape" paperSize="9" r:id="rId1"/>
  <headerFooter scaleWithDoc="0" alignWithMargins="0">
    <oddHeader>&amp;L附件1-1</oddHeader>
  </headerFooter>
</worksheet>
</file>

<file path=xl/worksheets/sheet11.xml><?xml version="1.0" encoding="utf-8"?>
<worksheet xmlns="http://schemas.openxmlformats.org/spreadsheetml/2006/main" xmlns:r="http://schemas.openxmlformats.org/officeDocument/2006/relationships">
  <dimension ref="A1:J48"/>
  <sheetViews>
    <sheetView workbookViewId="0" topLeftCell="A19">
      <selection activeCell="G24" sqref="G24"/>
    </sheetView>
  </sheetViews>
  <sheetFormatPr defaultColWidth="9.140625" defaultRowHeight="12.75"/>
  <cols>
    <col min="1" max="1" width="19.57421875" style="0" customWidth="1"/>
    <col min="2" max="2" width="8.57421875" style="122" customWidth="1"/>
    <col min="3" max="3" width="9.140625" style="0" customWidth="1"/>
    <col min="4" max="4" width="27.00390625" style="0" customWidth="1"/>
    <col min="5" max="8" width="11.00390625" style="0" customWidth="1"/>
    <col min="9" max="9" width="10.421875" style="122" customWidth="1"/>
    <col min="10" max="10" width="20.7109375" style="0" customWidth="1"/>
  </cols>
  <sheetData>
    <row r="1" spans="1:10" ht="35.25" customHeight="1">
      <c r="A1" s="287" t="s">
        <v>437</v>
      </c>
      <c r="B1" s="287"/>
      <c r="C1" s="287"/>
      <c r="D1" s="287"/>
      <c r="E1" s="287"/>
      <c r="F1" s="287"/>
      <c r="G1" s="287"/>
      <c r="H1" s="287"/>
      <c r="I1" s="287"/>
      <c r="J1" s="287"/>
    </row>
    <row r="2" spans="1:10" ht="16.5" customHeight="1">
      <c r="A2" s="125"/>
      <c r="B2" s="125"/>
      <c r="C2" s="125"/>
      <c r="D2" s="125"/>
      <c r="E2" s="125"/>
      <c r="F2" s="125"/>
      <c r="G2" s="125"/>
      <c r="H2" s="125"/>
      <c r="I2" s="125"/>
      <c r="J2" s="126" t="s">
        <v>438</v>
      </c>
    </row>
    <row r="3" spans="1:10" s="119" customFormat="1" ht="19.5" customHeight="1">
      <c r="A3" s="127" t="s">
        <v>439</v>
      </c>
      <c r="B3" s="288" t="str">
        <f>'附表10 部门整体支出绩效自评情况'!B2</f>
        <v>大姚县幼儿园</v>
      </c>
      <c r="C3" s="289"/>
      <c r="D3" s="289"/>
      <c r="E3" s="289"/>
      <c r="F3" s="289"/>
      <c r="G3" s="289"/>
      <c r="H3" s="289"/>
      <c r="I3" s="289"/>
      <c r="J3" s="290"/>
    </row>
    <row r="4" spans="1:10" s="119" customFormat="1" ht="19.5" customHeight="1">
      <c r="A4" s="279" t="s">
        <v>440</v>
      </c>
      <c r="B4" s="280"/>
      <c r="C4" s="280"/>
      <c r="D4" s="280"/>
      <c r="E4" s="280"/>
      <c r="F4" s="280"/>
      <c r="G4" s="280"/>
      <c r="H4" s="280"/>
      <c r="I4" s="281"/>
      <c r="J4" s="121" t="s">
        <v>441</v>
      </c>
    </row>
    <row r="5" spans="1:10" s="119" customFormat="1" ht="93" customHeight="1">
      <c r="A5" s="274" t="s">
        <v>442</v>
      </c>
      <c r="B5" s="128" t="s">
        <v>443</v>
      </c>
      <c r="C5" s="291" t="s">
        <v>444</v>
      </c>
      <c r="D5" s="292"/>
      <c r="E5" s="292"/>
      <c r="F5" s="292"/>
      <c r="G5" s="292"/>
      <c r="H5" s="292"/>
      <c r="I5" s="293"/>
      <c r="J5" s="120" t="s">
        <v>163</v>
      </c>
    </row>
    <row r="6" spans="1:10" s="119" customFormat="1" ht="126.75" customHeight="1">
      <c r="A6" s="282"/>
      <c r="B6" s="128" t="s">
        <v>445</v>
      </c>
      <c r="C6" s="294" t="s">
        <v>446</v>
      </c>
      <c r="D6" s="295"/>
      <c r="E6" s="295"/>
      <c r="F6" s="295"/>
      <c r="G6" s="295"/>
      <c r="H6" s="295"/>
      <c r="I6" s="248"/>
      <c r="J6" s="120" t="s">
        <v>163</v>
      </c>
    </row>
    <row r="7" spans="1:10" s="119" customFormat="1" ht="19.5" customHeight="1">
      <c r="A7" s="283" t="s">
        <v>447</v>
      </c>
      <c r="B7" s="284"/>
      <c r="C7" s="284"/>
      <c r="D7" s="284"/>
      <c r="E7" s="284"/>
      <c r="F7" s="284"/>
      <c r="G7" s="284"/>
      <c r="H7" s="284"/>
      <c r="I7" s="284"/>
      <c r="J7" s="285"/>
    </row>
    <row r="8" spans="1:10" s="119" customFormat="1" ht="19.5" customHeight="1">
      <c r="A8" s="129" t="s">
        <v>448</v>
      </c>
      <c r="B8" s="249" t="s">
        <v>449</v>
      </c>
      <c r="C8" s="249"/>
      <c r="D8" s="249"/>
      <c r="E8" s="249"/>
      <c r="F8" s="249" t="s">
        <v>450</v>
      </c>
      <c r="G8" s="249"/>
      <c r="H8" s="249"/>
      <c r="I8" s="249"/>
      <c r="J8" s="249"/>
    </row>
    <row r="9" spans="1:10" s="119" customFormat="1" ht="145.5" customHeight="1">
      <c r="A9" s="129">
        <v>2021</v>
      </c>
      <c r="B9" s="286" t="s">
        <v>451</v>
      </c>
      <c r="C9" s="286"/>
      <c r="D9" s="286"/>
      <c r="E9" s="286"/>
      <c r="F9" s="286" t="s">
        <v>452</v>
      </c>
      <c r="G9" s="286"/>
      <c r="H9" s="286"/>
      <c r="I9" s="286"/>
      <c r="J9" s="286"/>
    </row>
    <row r="10" spans="1:10" s="119" customFormat="1" ht="19.5" customHeight="1">
      <c r="A10" s="283" t="s">
        <v>453</v>
      </c>
      <c r="B10" s="265"/>
      <c r="C10" s="265"/>
      <c r="D10" s="265"/>
      <c r="E10" s="265"/>
      <c r="F10" s="265"/>
      <c r="G10" s="265"/>
      <c r="H10" s="265"/>
      <c r="I10" s="265"/>
      <c r="J10" s="266"/>
    </row>
    <row r="11" spans="1:10" s="119" customFormat="1" ht="43.5" customHeight="1">
      <c r="A11" s="274" t="s">
        <v>454</v>
      </c>
      <c r="B11" s="269" t="s">
        <v>455</v>
      </c>
      <c r="C11" s="267" t="s">
        <v>456</v>
      </c>
      <c r="D11" s="268"/>
      <c r="E11" s="279" t="s">
        <v>457</v>
      </c>
      <c r="F11" s="280"/>
      <c r="G11" s="281"/>
      <c r="H11" s="269" t="s">
        <v>458</v>
      </c>
      <c r="I11" s="269" t="s">
        <v>459</v>
      </c>
      <c r="J11" s="269" t="s">
        <v>460</v>
      </c>
    </row>
    <row r="12" spans="1:10" s="119" customFormat="1" ht="43.5" customHeight="1">
      <c r="A12" s="275"/>
      <c r="B12" s="276"/>
      <c r="C12" s="277"/>
      <c r="D12" s="278"/>
      <c r="E12" s="121" t="s">
        <v>461</v>
      </c>
      <c r="F12" s="121" t="s">
        <v>462</v>
      </c>
      <c r="G12" s="121" t="s">
        <v>463</v>
      </c>
      <c r="H12" s="245"/>
      <c r="I12" s="282"/>
      <c r="J12" s="245"/>
    </row>
    <row r="13" spans="1:10" s="119" customFormat="1" ht="39" customHeight="1">
      <c r="A13" s="132" t="s">
        <v>464</v>
      </c>
      <c r="B13" s="133" t="s">
        <v>465</v>
      </c>
      <c r="C13" s="270" t="s">
        <v>466</v>
      </c>
      <c r="D13" s="271"/>
      <c r="E13" s="134">
        <f aca="true" t="shared" si="0" ref="E13:E18">SUM(F13:G13)</f>
        <v>3758191.04</v>
      </c>
      <c r="F13" s="134">
        <v>3758191.04</v>
      </c>
      <c r="G13" s="134"/>
      <c r="H13" s="134">
        <v>3758191.04</v>
      </c>
      <c r="I13" s="135">
        <f>H13/E13</f>
        <v>1</v>
      </c>
      <c r="J13" s="128"/>
    </row>
    <row r="14" spans="1:10" s="119" customFormat="1" ht="39" customHeight="1">
      <c r="A14" s="132" t="s">
        <v>467</v>
      </c>
      <c r="B14" s="133" t="s">
        <v>468</v>
      </c>
      <c r="C14" s="272" t="s">
        <v>469</v>
      </c>
      <c r="D14" s="273"/>
      <c r="E14" s="136">
        <f t="shared" si="0"/>
        <v>370137.1500000005</v>
      </c>
      <c r="F14" s="137">
        <v>370137.1500000005</v>
      </c>
      <c r="G14" s="136"/>
      <c r="H14" s="137">
        <v>378466.88</v>
      </c>
      <c r="I14" s="135">
        <f aca="true" t="shared" si="1" ref="I14:I20">H14/E14</f>
        <v>1.0225044419345626</v>
      </c>
      <c r="J14" s="128"/>
    </row>
    <row r="15" spans="1:10" s="119" customFormat="1" ht="39" customHeight="1">
      <c r="A15" s="132" t="s">
        <v>470</v>
      </c>
      <c r="B15" s="133" t="s">
        <v>465</v>
      </c>
      <c r="C15" s="272" t="s">
        <v>471</v>
      </c>
      <c r="D15" s="273"/>
      <c r="E15" s="136">
        <f t="shared" si="0"/>
        <v>510635.8</v>
      </c>
      <c r="F15" s="137">
        <v>510635.8</v>
      </c>
      <c r="G15" s="136"/>
      <c r="H15" s="137">
        <v>510635.8</v>
      </c>
      <c r="I15" s="135">
        <f t="shared" si="1"/>
        <v>1</v>
      </c>
      <c r="J15" s="128"/>
    </row>
    <row r="16" spans="1:10" s="119" customFormat="1" ht="39" customHeight="1">
      <c r="A16" s="132" t="s">
        <v>472</v>
      </c>
      <c r="B16" s="133" t="s">
        <v>468</v>
      </c>
      <c r="C16" s="270" t="s">
        <v>473</v>
      </c>
      <c r="D16" s="271"/>
      <c r="E16" s="136">
        <f t="shared" si="0"/>
        <v>768</v>
      </c>
      <c r="F16" s="138">
        <v>768</v>
      </c>
      <c r="G16" s="136"/>
      <c r="H16" s="138">
        <v>768</v>
      </c>
      <c r="I16" s="135">
        <f t="shared" si="1"/>
        <v>1</v>
      </c>
      <c r="J16" s="128"/>
    </row>
    <row r="17" spans="1:10" s="119" customFormat="1" ht="39" customHeight="1">
      <c r="A17" s="132" t="s">
        <v>474</v>
      </c>
      <c r="B17" s="133" t="s">
        <v>468</v>
      </c>
      <c r="C17" s="270" t="s">
        <v>475</v>
      </c>
      <c r="D17" s="271"/>
      <c r="E17" s="134">
        <f t="shared" si="0"/>
        <v>1675572.4</v>
      </c>
      <c r="F17" s="134">
        <v>1675572.4</v>
      </c>
      <c r="G17" s="134"/>
      <c r="H17" s="134">
        <v>1438619.15</v>
      </c>
      <c r="I17" s="135">
        <f t="shared" si="1"/>
        <v>0.8585836995166547</v>
      </c>
      <c r="J17" s="128"/>
    </row>
    <row r="18" spans="1:10" s="119" customFormat="1" ht="39" customHeight="1">
      <c r="A18" s="139" t="s">
        <v>476</v>
      </c>
      <c r="B18" s="133" t="s">
        <v>465</v>
      </c>
      <c r="C18" s="261" t="s">
        <v>477</v>
      </c>
      <c r="D18" s="261"/>
      <c r="E18" s="140">
        <f t="shared" si="0"/>
        <v>742580</v>
      </c>
      <c r="F18" s="140">
        <v>742580</v>
      </c>
      <c r="G18" s="140"/>
      <c r="H18" s="141">
        <v>742580</v>
      </c>
      <c r="I18" s="142">
        <f t="shared" si="1"/>
        <v>1</v>
      </c>
      <c r="J18" s="143"/>
    </row>
    <row r="19" spans="1:10" s="119" customFormat="1" ht="39" customHeight="1">
      <c r="A19" s="139"/>
      <c r="B19" s="133"/>
      <c r="C19" s="261"/>
      <c r="D19" s="261"/>
      <c r="E19" s="140"/>
      <c r="F19" s="140"/>
      <c r="G19" s="140"/>
      <c r="H19" s="141"/>
      <c r="I19" s="142"/>
      <c r="J19" s="143"/>
    </row>
    <row r="20" spans="1:10" s="148" customFormat="1" ht="43.5" customHeight="1">
      <c r="A20" s="144" t="s">
        <v>49</v>
      </c>
      <c r="B20" s="145"/>
      <c r="C20" s="262"/>
      <c r="D20" s="263"/>
      <c r="E20" s="146">
        <f>SUM(E13:E19)</f>
        <v>7057884.390000001</v>
      </c>
      <c r="F20" s="146">
        <f>SUM(F13:F19)</f>
        <v>7057884.390000001</v>
      </c>
      <c r="G20" s="146">
        <f>SUM(G13:G19)</f>
        <v>0</v>
      </c>
      <c r="H20" s="146">
        <f>SUM(H13:H19)</f>
        <v>6829260.869999999</v>
      </c>
      <c r="I20" s="142">
        <f t="shared" si="1"/>
        <v>0.9676073583290868</v>
      </c>
      <c r="J20" s="147"/>
    </row>
    <row r="21" spans="1:10" s="119" customFormat="1" ht="19.5" customHeight="1">
      <c r="A21" s="264" t="s">
        <v>478</v>
      </c>
      <c r="B21" s="265"/>
      <c r="C21" s="265"/>
      <c r="D21" s="265"/>
      <c r="E21" s="265"/>
      <c r="F21" s="265"/>
      <c r="G21" s="265"/>
      <c r="H21" s="265"/>
      <c r="I21" s="265"/>
      <c r="J21" s="266"/>
    </row>
    <row r="22" spans="1:10" s="119" customFormat="1" ht="18.75" customHeight="1">
      <c r="A22" s="149" t="s">
        <v>479</v>
      </c>
      <c r="B22" s="267" t="s">
        <v>480</v>
      </c>
      <c r="C22" s="268"/>
      <c r="D22" s="150" t="s">
        <v>481</v>
      </c>
      <c r="E22" s="150" t="s">
        <v>482</v>
      </c>
      <c r="F22" s="150" t="s">
        <v>483</v>
      </c>
      <c r="G22" s="150" t="s">
        <v>484</v>
      </c>
      <c r="H22" s="150" t="s">
        <v>485</v>
      </c>
      <c r="I22" s="267" t="s">
        <v>486</v>
      </c>
      <c r="J22" s="268"/>
    </row>
    <row r="23" spans="1:10" s="119" customFormat="1" ht="18" customHeight="1">
      <c r="A23" s="258" t="s">
        <v>487</v>
      </c>
      <c r="B23" s="252" t="s">
        <v>488</v>
      </c>
      <c r="C23" s="253"/>
      <c r="D23" s="151" t="s">
        <v>489</v>
      </c>
      <c r="E23" s="130" t="s">
        <v>490</v>
      </c>
      <c r="F23" s="143">
        <v>556</v>
      </c>
      <c r="G23" s="130" t="s">
        <v>491</v>
      </c>
      <c r="H23" s="143">
        <v>556</v>
      </c>
      <c r="I23" s="250" t="s">
        <v>492</v>
      </c>
      <c r="J23" s="250"/>
    </row>
    <row r="24" spans="1:10" s="119" customFormat="1" ht="18" customHeight="1">
      <c r="A24" s="259"/>
      <c r="B24" s="254"/>
      <c r="C24" s="255"/>
      <c r="D24" s="151" t="s">
        <v>493</v>
      </c>
      <c r="E24" s="130" t="s">
        <v>490</v>
      </c>
      <c r="F24" s="143">
        <v>2</v>
      </c>
      <c r="G24" s="130" t="s">
        <v>491</v>
      </c>
      <c r="H24" s="130">
        <v>2</v>
      </c>
      <c r="I24" s="250" t="s">
        <v>492</v>
      </c>
      <c r="J24" s="250"/>
    </row>
    <row r="25" spans="1:10" s="119" customFormat="1" ht="18" customHeight="1">
      <c r="A25" s="259"/>
      <c r="B25" s="256"/>
      <c r="C25" s="257"/>
      <c r="D25" s="151" t="s">
        <v>494</v>
      </c>
      <c r="E25" s="130" t="s">
        <v>490</v>
      </c>
      <c r="F25" s="143">
        <v>33</v>
      </c>
      <c r="G25" s="130" t="s">
        <v>491</v>
      </c>
      <c r="H25" s="143">
        <v>33</v>
      </c>
      <c r="I25" s="250" t="s">
        <v>492</v>
      </c>
      <c r="J25" s="250"/>
    </row>
    <row r="26" spans="1:10" s="119" customFormat="1" ht="18" customHeight="1">
      <c r="A26" s="259" t="s">
        <v>487</v>
      </c>
      <c r="B26" s="252" t="s">
        <v>488</v>
      </c>
      <c r="C26" s="253"/>
      <c r="D26" s="151" t="s">
        <v>495</v>
      </c>
      <c r="E26" s="130" t="s">
        <v>490</v>
      </c>
      <c r="F26" s="143">
        <v>22</v>
      </c>
      <c r="G26" s="130" t="s">
        <v>491</v>
      </c>
      <c r="H26" s="143">
        <v>22</v>
      </c>
      <c r="I26" s="250" t="s">
        <v>492</v>
      </c>
      <c r="J26" s="250"/>
    </row>
    <row r="27" spans="1:10" s="119" customFormat="1" ht="18" customHeight="1">
      <c r="A27" s="259"/>
      <c r="B27" s="254"/>
      <c r="C27" s="255"/>
      <c r="D27" s="151" t="s">
        <v>496</v>
      </c>
      <c r="E27" s="130" t="s">
        <v>497</v>
      </c>
      <c r="F27" s="143">
        <v>12</v>
      </c>
      <c r="G27" s="130" t="s">
        <v>498</v>
      </c>
      <c r="H27" s="143">
        <v>12</v>
      </c>
      <c r="I27" s="250" t="s">
        <v>492</v>
      </c>
      <c r="J27" s="250"/>
    </row>
    <row r="28" spans="1:10" s="119" customFormat="1" ht="18" customHeight="1">
      <c r="A28" s="259"/>
      <c r="B28" s="256"/>
      <c r="C28" s="257"/>
      <c r="D28" s="151" t="s">
        <v>499</v>
      </c>
      <c r="E28" s="130" t="s">
        <v>497</v>
      </c>
      <c r="F28" s="143">
        <v>12</v>
      </c>
      <c r="G28" s="130" t="s">
        <v>498</v>
      </c>
      <c r="H28" s="143">
        <v>12</v>
      </c>
      <c r="I28" s="250" t="s">
        <v>492</v>
      </c>
      <c r="J28" s="250"/>
    </row>
    <row r="29" spans="1:10" s="119" customFormat="1" ht="18" customHeight="1">
      <c r="A29" s="259"/>
      <c r="B29" s="249" t="s">
        <v>500</v>
      </c>
      <c r="C29" s="249"/>
      <c r="D29" s="152" t="s">
        <v>501</v>
      </c>
      <c r="E29" s="130" t="s">
        <v>490</v>
      </c>
      <c r="F29" s="143">
        <v>100</v>
      </c>
      <c r="G29" s="130" t="s">
        <v>502</v>
      </c>
      <c r="H29" s="143">
        <v>100</v>
      </c>
      <c r="I29" s="250" t="s">
        <v>492</v>
      </c>
      <c r="J29" s="250"/>
    </row>
    <row r="30" spans="1:10" s="119" customFormat="1" ht="18" customHeight="1">
      <c r="A30" s="259"/>
      <c r="B30" s="249"/>
      <c r="C30" s="249"/>
      <c r="D30" s="152" t="s">
        <v>503</v>
      </c>
      <c r="E30" s="130" t="s">
        <v>490</v>
      </c>
      <c r="F30" s="143">
        <v>100</v>
      </c>
      <c r="G30" s="130" t="s">
        <v>502</v>
      </c>
      <c r="H30" s="143">
        <v>100</v>
      </c>
      <c r="I30" s="250" t="s">
        <v>492</v>
      </c>
      <c r="J30" s="250"/>
    </row>
    <row r="31" spans="1:10" s="119" customFormat="1" ht="18" customHeight="1">
      <c r="A31" s="259"/>
      <c r="B31" s="249"/>
      <c r="C31" s="249"/>
      <c r="D31" s="152" t="s">
        <v>504</v>
      </c>
      <c r="E31" s="130" t="s">
        <v>490</v>
      </c>
      <c r="F31" s="143">
        <v>100</v>
      </c>
      <c r="G31" s="130" t="s">
        <v>502</v>
      </c>
      <c r="H31" s="143">
        <v>100</v>
      </c>
      <c r="I31" s="250" t="s">
        <v>492</v>
      </c>
      <c r="J31" s="250"/>
    </row>
    <row r="32" spans="1:10" s="119" customFormat="1" ht="18" customHeight="1">
      <c r="A32" s="259"/>
      <c r="B32" s="249"/>
      <c r="C32" s="249"/>
      <c r="D32" s="152" t="s">
        <v>505</v>
      </c>
      <c r="E32" s="130" t="s">
        <v>490</v>
      </c>
      <c r="F32" s="143">
        <v>100</v>
      </c>
      <c r="G32" s="130" t="s">
        <v>502</v>
      </c>
      <c r="H32" s="143">
        <v>100</v>
      </c>
      <c r="I32" s="250" t="s">
        <v>492</v>
      </c>
      <c r="J32" s="250"/>
    </row>
    <row r="33" spans="1:10" s="119" customFormat="1" ht="18" customHeight="1">
      <c r="A33" s="259"/>
      <c r="B33" s="249"/>
      <c r="C33" s="249"/>
      <c r="D33" s="152" t="s">
        <v>506</v>
      </c>
      <c r="E33" s="130" t="s">
        <v>497</v>
      </c>
      <c r="F33" s="143">
        <v>30</v>
      </c>
      <c r="G33" s="130" t="s">
        <v>502</v>
      </c>
      <c r="H33" s="143">
        <v>35</v>
      </c>
      <c r="I33" s="250" t="s">
        <v>492</v>
      </c>
      <c r="J33" s="250"/>
    </row>
    <row r="34" spans="1:10" s="119" customFormat="1" ht="18" customHeight="1">
      <c r="A34" s="259"/>
      <c r="B34" s="249"/>
      <c r="C34" s="249"/>
      <c r="D34" s="152" t="s">
        <v>507</v>
      </c>
      <c r="E34" s="130" t="s">
        <v>497</v>
      </c>
      <c r="F34" s="143">
        <v>95</v>
      </c>
      <c r="G34" s="130" t="s">
        <v>502</v>
      </c>
      <c r="H34" s="143">
        <v>100</v>
      </c>
      <c r="I34" s="250" t="s">
        <v>492</v>
      </c>
      <c r="J34" s="250"/>
    </row>
    <row r="35" spans="1:10" s="119" customFormat="1" ht="18" customHeight="1">
      <c r="A35" s="259"/>
      <c r="B35" s="249" t="s">
        <v>508</v>
      </c>
      <c r="C35" s="249"/>
      <c r="D35" s="151" t="s">
        <v>509</v>
      </c>
      <c r="E35" s="130" t="s">
        <v>510</v>
      </c>
      <c r="F35" s="143" t="s">
        <v>511</v>
      </c>
      <c r="G35" s="130" t="s">
        <v>512</v>
      </c>
      <c r="H35" s="143" t="s">
        <v>513</v>
      </c>
      <c r="I35" s="250" t="s">
        <v>492</v>
      </c>
      <c r="J35" s="250"/>
    </row>
    <row r="36" spans="1:10" s="119" customFormat="1" ht="18" customHeight="1">
      <c r="A36" s="259"/>
      <c r="B36" s="249"/>
      <c r="C36" s="249"/>
      <c r="D36" s="151" t="s">
        <v>514</v>
      </c>
      <c r="E36" s="130" t="s">
        <v>510</v>
      </c>
      <c r="F36" s="143" t="s">
        <v>511</v>
      </c>
      <c r="G36" s="130" t="s">
        <v>512</v>
      </c>
      <c r="H36" s="143" t="s">
        <v>513</v>
      </c>
      <c r="I36" s="250" t="s">
        <v>492</v>
      </c>
      <c r="J36" s="250"/>
    </row>
    <row r="37" spans="1:10" s="119" customFormat="1" ht="18" customHeight="1">
      <c r="A37" s="259"/>
      <c r="B37" s="252" t="s">
        <v>515</v>
      </c>
      <c r="C37" s="253"/>
      <c r="D37" s="153" t="s">
        <v>516</v>
      </c>
      <c r="E37" s="154" t="s">
        <v>490</v>
      </c>
      <c r="F37" s="154">
        <v>300</v>
      </c>
      <c r="G37" s="155" t="s">
        <v>517</v>
      </c>
      <c r="H37" s="154">
        <v>300</v>
      </c>
      <c r="I37" s="250" t="s">
        <v>492</v>
      </c>
      <c r="J37" s="250"/>
    </row>
    <row r="38" spans="1:10" s="119" customFormat="1" ht="18" customHeight="1">
      <c r="A38" s="259"/>
      <c r="B38" s="254"/>
      <c r="C38" s="255"/>
      <c r="D38" s="153" t="s">
        <v>518</v>
      </c>
      <c r="E38" s="154" t="s">
        <v>490</v>
      </c>
      <c r="F38" s="154">
        <v>700</v>
      </c>
      <c r="G38" s="155" t="s">
        <v>517</v>
      </c>
      <c r="H38" s="154">
        <v>700</v>
      </c>
      <c r="I38" s="250" t="s">
        <v>492</v>
      </c>
      <c r="J38" s="250"/>
    </row>
    <row r="39" spans="1:10" s="119" customFormat="1" ht="18" customHeight="1">
      <c r="A39" s="259"/>
      <c r="B39" s="254"/>
      <c r="C39" s="255"/>
      <c r="D39" s="153" t="s">
        <v>519</v>
      </c>
      <c r="E39" s="154" t="s">
        <v>490</v>
      </c>
      <c r="F39" s="154">
        <v>1800</v>
      </c>
      <c r="G39" s="155" t="s">
        <v>517</v>
      </c>
      <c r="H39" s="154">
        <v>1800</v>
      </c>
      <c r="I39" s="250" t="s">
        <v>492</v>
      </c>
      <c r="J39" s="250"/>
    </row>
    <row r="40" spans="1:10" s="119" customFormat="1" ht="18" customHeight="1">
      <c r="A40" s="259"/>
      <c r="B40" s="254"/>
      <c r="C40" s="255"/>
      <c r="D40" s="153" t="s">
        <v>520</v>
      </c>
      <c r="E40" s="154" t="s">
        <v>490</v>
      </c>
      <c r="F40" s="154">
        <v>3600</v>
      </c>
      <c r="G40" s="155" t="s">
        <v>517</v>
      </c>
      <c r="H40" s="154">
        <v>3600</v>
      </c>
      <c r="I40" s="250" t="s">
        <v>492</v>
      </c>
      <c r="J40" s="250"/>
    </row>
    <row r="41" spans="1:10" s="119" customFormat="1" ht="18" customHeight="1">
      <c r="A41" s="260"/>
      <c r="B41" s="256"/>
      <c r="C41" s="257"/>
      <c r="D41" s="131" t="s">
        <v>521</v>
      </c>
      <c r="E41" s="130" t="s">
        <v>490</v>
      </c>
      <c r="F41" s="143">
        <v>600</v>
      </c>
      <c r="G41" s="130" t="s">
        <v>517</v>
      </c>
      <c r="H41" s="143">
        <v>600</v>
      </c>
      <c r="I41" s="250" t="s">
        <v>492</v>
      </c>
      <c r="J41" s="250"/>
    </row>
    <row r="42" spans="1:10" s="119" customFormat="1" ht="18" customHeight="1">
      <c r="A42" s="249" t="s">
        <v>522</v>
      </c>
      <c r="B42" s="249" t="s">
        <v>523</v>
      </c>
      <c r="C42" s="249"/>
      <c r="D42" s="131" t="s">
        <v>524</v>
      </c>
      <c r="E42" s="130" t="s">
        <v>497</v>
      </c>
      <c r="F42" s="143">
        <v>85</v>
      </c>
      <c r="G42" s="130" t="s">
        <v>502</v>
      </c>
      <c r="H42" s="130">
        <v>87.51</v>
      </c>
      <c r="I42" s="250" t="s">
        <v>492</v>
      </c>
      <c r="J42" s="250"/>
    </row>
    <row r="43" spans="1:10" s="119" customFormat="1" ht="18" customHeight="1">
      <c r="A43" s="249"/>
      <c r="B43" s="249"/>
      <c r="C43" s="249"/>
      <c r="D43" s="131" t="s">
        <v>525</v>
      </c>
      <c r="E43" s="130" t="s">
        <v>497</v>
      </c>
      <c r="F43" s="143">
        <v>95</v>
      </c>
      <c r="G43" s="130" t="s">
        <v>502</v>
      </c>
      <c r="H43" s="130">
        <v>100</v>
      </c>
      <c r="I43" s="250" t="s">
        <v>492</v>
      </c>
      <c r="J43" s="250"/>
    </row>
    <row r="44" spans="1:10" s="119" customFormat="1" ht="18" customHeight="1">
      <c r="A44" s="249"/>
      <c r="B44" s="249" t="s">
        <v>526</v>
      </c>
      <c r="C44" s="249"/>
      <c r="D44" s="131" t="s">
        <v>527</v>
      </c>
      <c r="E44" s="130" t="s">
        <v>497</v>
      </c>
      <c r="F44" s="143">
        <v>3</v>
      </c>
      <c r="G44" s="130" t="s">
        <v>528</v>
      </c>
      <c r="H44" s="143">
        <v>3</v>
      </c>
      <c r="I44" s="250" t="s">
        <v>492</v>
      </c>
      <c r="J44" s="250"/>
    </row>
    <row r="45" spans="1:10" s="119" customFormat="1" ht="18" customHeight="1">
      <c r="A45" s="249" t="s">
        <v>529</v>
      </c>
      <c r="B45" s="249" t="s">
        <v>530</v>
      </c>
      <c r="C45" s="249"/>
      <c r="D45" s="131" t="s">
        <v>531</v>
      </c>
      <c r="E45" s="130" t="s">
        <v>497</v>
      </c>
      <c r="F45" s="143">
        <v>85</v>
      </c>
      <c r="G45" s="130" t="s">
        <v>502</v>
      </c>
      <c r="H45" s="130">
        <v>98</v>
      </c>
      <c r="I45" s="250" t="s">
        <v>492</v>
      </c>
      <c r="J45" s="250"/>
    </row>
    <row r="46" spans="1:10" s="119" customFormat="1" ht="18" customHeight="1">
      <c r="A46" s="249"/>
      <c r="B46" s="249"/>
      <c r="C46" s="249"/>
      <c r="D46" s="131" t="s">
        <v>532</v>
      </c>
      <c r="E46" s="130" t="s">
        <v>497</v>
      </c>
      <c r="F46" s="143">
        <v>85</v>
      </c>
      <c r="G46" s="130" t="s">
        <v>502</v>
      </c>
      <c r="H46" s="130">
        <v>98</v>
      </c>
      <c r="I46" s="250" t="s">
        <v>492</v>
      </c>
      <c r="J46" s="250"/>
    </row>
    <row r="47" spans="1:10" s="119" customFormat="1" ht="18" customHeight="1">
      <c r="A47" s="249"/>
      <c r="B47" s="249"/>
      <c r="C47" s="249"/>
      <c r="D47" s="131" t="s">
        <v>533</v>
      </c>
      <c r="E47" s="130" t="s">
        <v>497</v>
      </c>
      <c r="F47" s="143">
        <v>85</v>
      </c>
      <c r="G47" s="130" t="s">
        <v>502</v>
      </c>
      <c r="H47" s="130">
        <v>95</v>
      </c>
      <c r="I47" s="250" t="s">
        <v>492</v>
      </c>
      <c r="J47" s="250"/>
    </row>
    <row r="48" spans="1:10" s="119" customFormat="1" ht="21.75" customHeight="1">
      <c r="A48" s="130" t="s">
        <v>534</v>
      </c>
      <c r="B48" s="251" t="s">
        <v>436</v>
      </c>
      <c r="C48" s="251"/>
      <c r="D48" s="251"/>
      <c r="E48" s="251"/>
      <c r="F48" s="251"/>
      <c r="G48" s="251"/>
      <c r="H48" s="251"/>
      <c r="I48" s="251"/>
      <c r="J48" s="251"/>
    </row>
  </sheetData>
  <sheetProtection/>
  <mergeCells count="68">
    <mergeCell ref="A1:J1"/>
    <mergeCell ref="B3:J3"/>
    <mergeCell ref="A4:I4"/>
    <mergeCell ref="A5:A6"/>
    <mergeCell ref="C5:I5"/>
    <mergeCell ref="C6:I6"/>
    <mergeCell ref="A7:J7"/>
    <mergeCell ref="B8:E8"/>
    <mergeCell ref="F8:J8"/>
    <mergeCell ref="B9:E9"/>
    <mergeCell ref="F9:J9"/>
    <mergeCell ref="A10:J10"/>
    <mergeCell ref="A11:A12"/>
    <mergeCell ref="B11:B12"/>
    <mergeCell ref="C11:D12"/>
    <mergeCell ref="E11:G11"/>
    <mergeCell ref="H11:H12"/>
    <mergeCell ref="I11:I12"/>
    <mergeCell ref="J11:J12"/>
    <mergeCell ref="C13:D13"/>
    <mergeCell ref="C14:D14"/>
    <mergeCell ref="C15:D15"/>
    <mergeCell ref="C16:D16"/>
    <mergeCell ref="C17:D17"/>
    <mergeCell ref="C18:D18"/>
    <mergeCell ref="C19:D19"/>
    <mergeCell ref="C20:D20"/>
    <mergeCell ref="A21:J21"/>
    <mergeCell ref="B22:C22"/>
    <mergeCell ref="I22:J22"/>
    <mergeCell ref="A23:A25"/>
    <mergeCell ref="B23:C25"/>
    <mergeCell ref="I23:J23"/>
    <mergeCell ref="I24:J24"/>
    <mergeCell ref="I25:J25"/>
    <mergeCell ref="A26:A41"/>
    <mergeCell ref="B26:C28"/>
    <mergeCell ref="I26:J26"/>
    <mergeCell ref="I27:J27"/>
    <mergeCell ref="I28:J28"/>
    <mergeCell ref="B29:C34"/>
    <mergeCell ref="I29:J29"/>
    <mergeCell ref="I30:J30"/>
    <mergeCell ref="I31:J31"/>
    <mergeCell ref="I32:J32"/>
    <mergeCell ref="I33:J33"/>
    <mergeCell ref="I34:J34"/>
    <mergeCell ref="B35:C36"/>
    <mergeCell ref="I35:J35"/>
    <mergeCell ref="I36:J36"/>
    <mergeCell ref="B37:C41"/>
    <mergeCell ref="I37:J37"/>
    <mergeCell ref="I38:J38"/>
    <mergeCell ref="I39:J39"/>
    <mergeCell ref="I40:J40"/>
    <mergeCell ref="I41:J41"/>
    <mergeCell ref="A42:A44"/>
    <mergeCell ref="B42:C43"/>
    <mergeCell ref="I42:J42"/>
    <mergeCell ref="I43:J43"/>
    <mergeCell ref="B44:C44"/>
    <mergeCell ref="I44:J44"/>
    <mergeCell ref="A45:A47"/>
    <mergeCell ref="B45:C47"/>
    <mergeCell ref="I45:J45"/>
    <mergeCell ref="I46:J46"/>
    <mergeCell ref="I47:J47"/>
    <mergeCell ref="B48:J48"/>
  </mergeCells>
  <printOptions horizontalCentered="1"/>
  <pageMargins left="0.7086614173228347" right="0.31496062992125984" top="0.7874015748031497" bottom="0.7086614173228347" header="0.5118110236220472" footer="0.07874015748031496"/>
  <pageSetup blackAndWhite="1" fitToHeight="0" fitToWidth="0" horizontalDpi="600" verticalDpi="600" orientation="landscape" paperSize="9" scale="95"/>
  <headerFooter scaleWithDoc="0" alignWithMargins="0">
    <oddHeader>&amp;L附件1-2</oddHeader>
  </headerFooter>
</worksheet>
</file>

<file path=xl/worksheets/sheet12.xml><?xml version="1.0" encoding="utf-8"?>
<worksheet xmlns="http://schemas.openxmlformats.org/spreadsheetml/2006/main" xmlns:r="http://schemas.openxmlformats.org/officeDocument/2006/relationships">
  <dimension ref="A1:K36"/>
  <sheetViews>
    <sheetView workbookViewId="0" topLeftCell="A1">
      <selection activeCell="A3" sqref="A3:IV10"/>
    </sheetView>
  </sheetViews>
  <sheetFormatPr defaultColWidth="9.140625" defaultRowHeight="12.75"/>
  <cols>
    <col min="1" max="1" width="10.28125" style="0" customWidth="1"/>
    <col min="2" max="2" width="11.57421875" style="0" customWidth="1"/>
    <col min="3" max="3" width="18.00390625" style="0" customWidth="1"/>
    <col min="4" max="7" width="9.7109375" style="0" customWidth="1"/>
    <col min="8" max="8" width="10.421875" style="0" customWidth="1"/>
    <col min="9" max="10" width="8.28125" style="0" customWidth="1"/>
    <col min="11" max="11" width="27.57421875" style="0" customWidth="1"/>
  </cols>
  <sheetData>
    <row r="1" spans="1:11" ht="24.75" customHeight="1">
      <c r="A1" s="320" t="s">
        <v>535</v>
      </c>
      <c r="B1" s="320"/>
      <c r="C1" s="320"/>
      <c r="D1" s="320"/>
      <c r="E1" s="320"/>
      <c r="F1" s="320"/>
      <c r="G1" s="320"/>
      <c r="H1" s="320"/>
      <c r="I1" s="320"/>
      <c r="J1" s="320"/>
      <c r="K1" s="320"/>
    </row>
    <row r="2" spans="1:11" s="157" customFormat="1" ht="29.25" customHeight="1">
      <c r="A2" s="156" t="s">
        <v>536</v>
      </c>
      <c r="B2" s="321" t="str">
        <f>'附表10 部门整体支出绩效自评情况'!B2</f>
        <v>大姚县幼儿园</v>
      </c>
      <c r="C2" s="321"/>
      <c r="D2" s="321"/>
      <c r="E2" s="321"/>
      <c r="F2" s="321"/>
      <c r="G2" s="321"/>
      <c r="H2" s="321"/>
      <c r="I2" s="321"/>
      <c r="K2" s="158" t="s">
        <v>537</v>
      </c>
    </row>
    <row r="3" spans="1:11" s="9" customFormat="1" ht="35.25" customHeight="1">
      <c r="A3" s="382" t="s">
        <v>538</v>
      </c>
      <c r="B3" s="383" t="s">
        <v>163</v>
      </c>
      <c r="C3" s="384" t="s">
        <v>539</v>
      </c>
      <c r="D3" s="384" t="s">
        <v>163</v>
      </c>
      <c r="E3" s="384" t="s">
        <v>163</v>
      </c>
      <c r="F3" s="384" t="s">
        <v>163</v>
      </c>
      <c r="G3" s="384" t="s">
        <v>163</v>
      </c>
      <c r="H3" s="384" t="s">
        <v>163</v>
      </c>
      <c r="I3" s="384"/>
      <c r="J3" s="384" t="s">
        <v>163</v>
      </c>
      <c r="K3" s="384" t="s">
        <v>163</v>
      </c>
    </row>
    <row r="4" spans="1:11" s="9" customFormat="1" ht="22.5" customHeight="1">
      <c r="A4" s="385" t="s">
        <v>540</v>
      </c>
      <c r="B4" s="386" t="s">
        <v>163</v>
      </c>
      <c r="C4" s="386" t="s">
        <v>541</v>
      </c>
      <c r="D4" s="386" t="s">
        <v>163</v>
      </c>
      <c r="E4" s="386" t="s">
        <v>163</v>
      </c>
      <c r="F4" s="387" t="s">
        <v>542</v>
      </c>
      <c r="G4" s="386" t="str">
        <f>'附表10 部门整体支出绩效自评情况'!B2</f>
        <v>大姚县幼儿园</v>
      </c>
      <c r="H4" s="386" t="s">
        <v>163</v>
      </c>
      <c r="I4" s="386"/>
      <c r="J4" s="386" t="s">
        <v>163</v>
      </c>
      <c r="K4" s="386" t="s">
        <v>163</v>
      </c>
    </row>
    <row r="5" spans="1:11" s="9" customFormat="1" ht="36" customHeight="1">
      <c r="A5" s="370" t="s">
        <v>543</v>
      </c>
      <c r="B5" s="386" t="s">
        <v>163</v>
      </c>
      <c r="C5" s="377" t="s">
        <v>163</v>
      </c>
      <c r="D5" s="388" t="s">
        <v>609</v>
      </c>
      <c r="E5" s="388" t="s">
        <v>610</v>
      </c>
      <c r="F5" s="388" t="s">
        <v>611</v>
      </c>
      <c r="G5" s="377" t="s">
        <v>544</v>
      </c>
      <c r="H5" s="377" t="s">
        <v>545</v>
      </c>
      <c r="I5" s="389" t="s">
        <v>546</v>
      </c>
      <c r="J5" s="390"/>
      <c r="K5" s="383"/>
    </row>
    <row r="6" spans="1:11" s="9" customFormat="1" ht="22.5" customHeight="1">
      <c r="A6" s="385" t="s">
        <v>163</v>
      </c>
      <c r="B6" s="386" t="s">
        <v>163</v>
      </c>
      <c r="C6" s="391" t="s">
        <v>547</v>
      </c>
      <c r="D6" s="392">
        <f>SUM(D7:D9)</f>
        <v>768</v>
      </c>
      <c r="E6" s="392">
        <f>SUM(E7:E9)</f>
        <v>768</v>
      </c>
      <c r="F6" s="392">
        <v>768</v>
      </c>
      <c r="G6" s="377">
        <v>20</v>
      </c>
      <c r="H6" s="393">
        <f>F6/E6</f>
        <v>1</v>
      </c>
      <c r="I6" s="394">
        <f>G6*H6</f>
        <v>20</v>
      </c>
      <c r="J6" s="395"/>
      <c r="K6" s="396"/>
    </row>
    <row r="7" spans="1:11" s="9" customFormat="1" ht="22.5" customHeight="1">
      <c r="A7" s="385" t="s">
        <v>163</v>
      </c>
      <c r="B7" s="386" t="s">
        <v>163</v>
      </c>
      <c r="C7" s="391" t="s">
        <v>548</v>
      </c>
      <c r="D7" s="392">
        <v>768</v>
      </c>
      <c r="E7" s="392">
        <v>768</v>
      </c>
      <c r="F7" s="397"/>
      <c r="G7" s="377" t="s">
        <v>163</v>
      </c>
      <c r="H7" s="398" t="s">
        <v>163</v>
      </c>
      <c r="I7" s="389" t="s">
        <v>96</v>
      </c>
      <c r="J7" s="390"/>
      <c r="K7" s="383"/>
    </row>
    <row r="8" spans="1:11" s="9" customFormat="1" ht="22.5" customHeight="1">
      <c r="A8" s="385" t="s">
        <v>163</v>
      </c>
      <c r="B8" s="386" t="s">
        <v>163</v>
      </c>
      <c r="C8" s="391" t="s">
        <v>549</v>
      </c>
      <c r="D8" s="392"/>
      <c r="E8" s="392"/>
      <c r="F8" s="392"/>
      <c r="G8" s="377" t="s">
        <v>163</v>
      </c>
      <c r="H8" s="398" t="s">
        <v>163</v>
      </c>
      <c r="I8" s="389" t="s">
        <v>96</v>
      </c>
      <c r="J8" s="390"/>
      <c r="K8" s="383"/>
    </row>
    <row r="9" spans="1:11" s="9" customFormat="1" ht="22.5" customHeight="1">
      <c r="A9" s="385" t="s">
        <v>163</v>
      </c>
      <c r="B9" s="386" t="s">
        <v>163</v>
      </c>
      <c r="C9" s="391" t="s">
        <v>550</v>
      </c>
      <c r="D9" s="392"/>
      <c r="E9" s="392"/>
      <c r="F9" s="392"/>
      <c r="G9" s="377" t="s">
        <v>163</v>
      </c>
      <c r="H9" s="398" t="s">
        <v>163</v>
      </c>
      <c r="I9" s="389" t="s">
        <v>96</v>
      </c>
      <c r="J9" s="390"/>
      <c r="K9" s="383"/>
    </row>
    <row r="10" spans="1:11" s="9" customFormat="1" ht="21" customHeight="1">
      <c r="A10" s="245" t="s">
        <v>551</v>
      </c>
      <c r="B10" s="386" t="s">
        <v>552</v>
      </c>
      <c r="C10" s="386" t="s">
        <v>163</v>
      </c>
      <c r="D10" s="386" t="s">
        <v>163</v>
      </c>
      <c r="E10" s="386" t="s">
        <v>163</v>
      </c>
      <c r="F10" s="386" t="s">
        <v>450</v>
      </c>
      <c r="G10" s="386" t="s">
        <v>163</v>
      </c>
      <c r="H10" s="386" t="s">
        <v>163</v>
      </c>
      <c r="I10" s="386"/>
      <c r="J10" s="386" t="s">
        <v>163</v>
      </c>
      <c r="K10" s="386" t="s">
        <v>163</v>
      </c>
    </row>
    <row r="11" spans="1:11" s="119" customFormat="1" ht="83.25" customHeight="1">
      <c r="A11" s="282" t="s">
        <v>553</v>
      </c>
      <c r="B11" s="314" t="s">
        <v>554</v>
      </c>
      <c r="C11" s="314" t="s">
        <v>163</v>
      </c>
      <c r="D11" s="314" t="s">
        <v>163</v>
      </c>
      <c r="E11" s="314" t="s">
        <v>163</v>
      </c>
      <c r="F11" s="246" t="s">
        <v>555</v>
      </c>
      <c r="G11" s="244" t="s">
        <v>163</v>
      </c>
      <c r="H11" s="244" t="s">
        <v>163</v>
      </c>
      <c r="I11" s="244"/>
      <c r="J11" s="244" t="s">
        <v>163</v>
      </c>
      <c r="K11" s="244" t="s">
        <v>163</v>
      </c>
    </row>
    <row r="12" spans="1:11" s="148" customFormat="1" ht="21" customHeight="1">
      <c r="A12" s="303" t="s">
        <v>556</v>
      </c>
      <c r="B12" s="304"/>
      <c r="C12" s="304"/>
      <c r="D12" s="315"/>
      <c r="E12" s="303" t="s">
        <v>557</v>
      </c>
      <c r="F12" s="304"/>
      <c r="G12" s="304"/>
      <c r="H12" s="316" t="s">
        <v>558</v>
      </c>
      <c r="I12" s="310" t="s">
        <v>544</v>
      </c>
      <c r="J12" s="310" t="s">
        <v>546</v>
      </c>
      <c r="K12" s="310" t="s">
        <v>486</v>
      </c>
    </row>
    <row r="13" spans="1:11" s="148" customFormat="1" ht="21" customHeight="1">
      <c r="A13" s="162" t="s">
        <v>479</v>
      </c>
      <c r="B13" s="163" t="s">
        <v>480</v>
      </c>
      <c r="C13" s="311" t="s">
        <v>481</v>
      </c>
      <c r="D13" s="312"/>
      <c r="E13" s="163" t="s">
        <v>482</v>
      </c>
      <c r="F13" s="163" t="s">
        <v>483</v>
      </c>
      <c r="G13" s="164" t="s">
        <v>484</v>
      </c>
      <c r="H13" s="310" t="s">
        <v>163</v>
      </c>
      <c r="I13" s="310"/>
      <c r="J13" s="310"/>
      <c r="K13" s="310" t="s">
        <v>163</v>
      </c>
    </row>
    <row r="14" spans="1:11" s="119" customFormat="1" ht="27" customHeight="1">
      <c r="A14" s="249" t="s">
        <v>487</v>
      </c>
      <c r="B14" s="249" t="s">
        <v>488</v>
      </c>
      <c r="C14" s="308" t="s">
        <v>559</v>
      </c>
      <c r="D14" s="309"/>
      <c r="E14" s="154" t="s">
        <v>490</v>
      </c>
      <c r="F14" s="154">
        <v>556</v>
      </c>
      <c r="G14" s="155" t="s">
        <v>491</v>
      </c>
      <c r="H14" s="154">
        <v>556</v>
      </c>
      <c r="I14" s="154">
        <v>3</v>
      </c>
      <c r="J14" s="154">
        <v>3</v>
      </c>
      <c r="K14" s="130" t="s">
        <v>492</v>
      </c>
    </row>
    <row r="15" spans="1:11" s="119" customFormat="1" ht="27" customHeight="1">
      <c r="A15" s="249"/>
      <c r="B15" s="249"/>
      <c r="C15" s="308" t="s">
        <v>560</v>
      </c>
      <c r="D15" s="309"/>
      <c r="E15" s="154" t="s">
        <v>490</v>
      </c>
      <c r="F15" s="165">
        <v>2</v>
      </c>
      <c r="G15" s="166" t="s">
        <v>491</v>
      </c>
      <c r="H15" s="165">
        <v>2</v>
      </c>
      <c r="I15" s="154">
        <v>3</v>
      </c>
      <c r="J15" s="154">
        <v>3</v>
      </c>
      <c r="K15" s="130" t="s">
        <v>492</v>
      </c>
    </row>
    <row r="16" spans="1:11" s="119" customFormat="1" ht="27" customHeight="1">
      <c r="A16" s="249"/>
      <c r="B16" s="249"/>
      <c r="C16" s="308" t="s">
        <v>561</v>
      </c>
      <c r="D16" s="309"/>
      <c r="E16" s="154" t="s">
        <v>490</v>
      </c>
      <c r="F16" s="165">
        <v>2</v>
      </c>
      <c r="G16" s="166" t="s">
        <v>491</v>
      </c>
      <c r="H16" s="165">
        <v>2</v>
      </c>
      <c r="I16" s="154">
        <v>3</v>
      </c>
      <c r="J16" s="154">
        <v>3</v>
      </c>
      <c r="K16" s="130" t="s">
        <v>492</v>
      </c>
    </row>
    <row r="17" spans="1:11" s="119" customFormat="1" ht="27" customHeight="1">
      <c r="A17" s="249"/>
      <c r="B17" s="249"/>
      <c r="C17" s="308" t="s">
        <v>562</v>
      </c>
      <c r="D17" s="309"/>
      <c r="E17" s="154" t="s">
        <v>490</v>
      </c>
      <c r="F17" s="165">
        <v>2</v>
      </c>
      <c r="G17" s="166" t="s">
        <v>491</v>
      </c>
      <c r="H17" s="165">
        <v>2</v>
      </c>
      <c r="I17" s="154">
        <v>3</v>
      </c>
      <c r="J17" s="154">
        <v>3</v>
      </c>
      <c r="K17" s="130" t="s">
        <v>492</v>
      </c>
    </row>
    <row r="18" spans="1:11" s="119" customFormat="1" ht="27" customHeight="1">
      <c r="A18" s="249"/>
      <c r="B18" s="249"/>
      <c r="C18" s="308" t="s">
        <v>563</v>
      </c>
      <c r="D18" s="309"/>
      <c r="E18" s="154" t="s">
        <v>490</v>
      </c>
      <c r="F18" s="154">
        <v>0</v>
      </c>
      <c r="G18" s="155" t="s">
        <v>491</v>
      </c>
      <c r="H18" s="154">
        <v>0</v>
      </c>
      <c r="I18" s="154">
        <v>3</v>
      </c>
      <c r="J18" s="154">
        <v>3</v>
      </c>
      <c r="K18" s="130" t="s">
        <v>492</v>
      </c>
    </row>
    <row r="19" spans="1:11" s="119" customFormat="1" ht="21.75" customHeight="1">
      <c r="A19" s="249" t="s">
        <v>487</v>
      </c>
      <c r="B19" s="252" t="s">
        <v>500</v>
      </c>
      <c r="C19" s="308" t="s">
        <v>564</v>
      </c>
      <c r="D19" s="309"/>
      <c r="E19" s="154" t="s">
        <v>490</v>
      </c>
      <c r="F19" s="154">
        <v>100</v>
      </c>
      <c r="G19" s="155" t="s">
        <v>502</v>
      </c>
      <c r="H19" s="154">
        <v>100</v>
      </c>
      <c r="I19" s="154">
        <v>5</v>
      </c>
      <c r="J19" s="154">
        <v>5</v>
      </c>
      <c r="K19" s="130" t="s">
        <v>492</v>
      </c>
    </row>
    <row r="20" spans="1:11" s="119" customFormat="1" ht="21.75" customHeight="1">
      <c r="A20" s="249"/>
      <c r="B20" s="254"/>
      <c r="C20" s="308" t="s">
        <v>565</v>
      </c>
      <c r="D20" s="309"/>
      <c r="E20" s="154" t="s">
        <v>490</v>
      </c>
      <c r="F20" s="154">
        <v>100</v>
      </c>
      <c r="G20" s="155" t="s">
        <v>502</v>
      </c>
      <c r="H20" s="154">
        <v>100</v>
      </c>
      <c r="I20" s="154">
        <v>5</v>
      </c>
      <c r="J20" s="154">
        <v>5</v>
      </c>
      <c r="K20" s="130" t="s">
        <v>492</v>
      </c>
    </row>
    <row r="21" spans="1:11" s="119" customFormat="1" ht="21.75" customHeight="1">
      <c r="A21" s="249"/>
      <c r="B21" s="254"/>
      <c r="C21" s="308" t="s">
        <v>566</v>
      </c>
      <c r="D21" s="309"/>
      <c r="E21" s="154" t="s">
        <v>490</v>
      </c>
      <c r="F21" s="154">
        <v>100</v>
      </c>
      <c r="G21" s="155" t="s">
        <v>502</v>
      </c>
      <c r="H21" s="154">
        <v>100</v>
      </c>
      <c r="I21" s="154">
        <v>5</v>
      </c>
      <c r="J21" s="154">
        <v>5</v>
      </c>
      <c r="K21" s="130" t="s">
        <v>492</v>
      </c>
    </row>
    <row r="22" spans="1:11" s="119" customFormat="1" ht="21.75" customHeight="1">
      <c r="A22" s="249"/>
      <c r="B22" s="252" t="s">
        <v>508</v>
      </c>
      <c r="C22" s="308" t="s">
        <v>567</v>
      </c>
      <c r="D22" s="309"/>
      <c r="E22" s="154" t="s">
        <v>510</v>
      </c>
      <c r="F22" s="154" t="s">
        <v>511</v>
      </c>
      <c r="G22" s="155" t="s">
        <v>512</v>
      </c>
      <c r="H22" s="154" t="s">
        <v>513</v>
      </c>
      <c r="I22" s="154">
        <v>5</v>
      </c>
      <c r="J22" s="154">
        <v>5</v>
      </c>
      <c r="K22" s="130" t="s">
        <v>492</v>
      </c>
    </row>
    <row r="23" spans="1:11" s="119" customFormat="1" ht="21.75" customHeight="1">
      <c r="A23" s="249"/>
      <c r="B23" s="256"/>
      <c r="C23" s="308" t="s">
        <v>568</v>
      </c>
      <c r="D23" s="309"/>
      <c r="E23" s="154" t="s">
        <v>510</v>
      </c>
      <c r="F23" s="154" t="s">
        <v>511</v>
      </c>
      <c r="G23" s="155" t="s">
        <v>512</v>
      </c>
      <c r="H23" s="154" t="s">
        <v>513</v>
      </c>
      <c r="I23" s="154">
        <v>5</v>
      </c>
      <c r="J23" s="154">
        <v>5</v>
      </c>
      <c r="K23" s="130" t="s">
        <v>492</v>
      </c>
    </row>
    <row r="24" spans="1:11" s="119" customFormat="1" ht="21.75" customHeight="1">
      <c r="A24" s="249"/>
      <c r="B24" s="305" t="s">
        <v>515</v>
      </c>
      <c r="C24" s="308" t="s">
        <v>516</v>
      </c>
      <c r="D24" s="309"/>
      <c r="E24" s="154" t="s">
        <v>490</v>
      </c>
      <c r="F24" s="154">
        <v>300</v>
      </c>
      <c r="G24" s="155" t="s">
        <v>517</v>
      </c>
      <c r="H24" s="154">
        <v>300</v>
      </c>
      <c r="I24" s="154">
        <v>2</v>
      </c>
      <c r="J24" s="154">
        <v>2</v>
      </c>
      <c r="K24" s="130" t="s">
        <v>492</v>
      </c>
    </row>
    <row r="25" spans="1:11" s="119" customFormat="1" ht="21.75" customHeight="1">
      <c r="A25" s="249"/>
      <c r="B25" s="306"/>
      <c r="C25" s="308" t="s">
        <v>569</v>
      </c>
      <c r="D25" s="309"/>
      <c r="E25" s="154" t="s">
        <v>490</v>
      </c>
      <c r="F25" s="154">
        <v>700</v>
      </c>
      <c r="G25" s="155" t="s">
        <v>517</v>
      </c>
      <c r="H25" s="154">
        <v>700</v>
      </c>
      <c r="I25" s="154">
        <v>2</v>
      </c>
      <c r="J25" s="154">
        <v>2</v>
      </c>
      <c r="K25" s="130" t="s">
        <v>492</v>
      </c>
    </row>
    <row r="26" spans="1:11" s="119" customFormat="1" ht="21.75" customHeight="1">
      <c r="A26" s="249"/>
      <c r="B26" s="306"/>
      <c r="C26" s="308" t="s">
        <v>570</v>
      </c>
      <c r="D26" s="309"/>
      <c r="E26" s="154" t="s">
        <v>490</v>
      </c>
      <c r="F26" s="154">
        <v>1800</v>
      </c>
      <c r="G26" s="155" t="s">
        <v>517</v>
      </c>
      <c r="H26" s="154">
        <v>1800</v>
      </c>
      <c r="I26" s="154">
        <v>2</v>
      </c>
      <c r="J26" s="154">
        <v>2</v>
      </c>
      <c r="K26" s="130" t="s">
        <v>492</v>
      </c>
    </row>
    <row r="27" spans="1:11" s="119" customFormat="1" ht="21.75" customHeight="1">
      <c r="A27" s="249"/>
      <c r="B27" s="306"/>
      <c r="C27" s="308" t="s">
        <v>571</v>
      </c>
      <c r="D27" s="309"/>
      <c r="E27" s="154" t="s">
        <v>490</v>
      </c>
      <c r="F27" s="154">
        <v>3600</v>
      </c>
      <c r="G27" s="155" t="s">
        <v>517</v>
      </c>
      <c r="H27" s="154">
        <v>3600</v>
      </c>
      <c r="I27" s="154">
        <v>2</v>
      </c>
      <c r="J27" s="154">
        <v>2</v>
      </c>
      <c r="K27" s="130" t="s">
        <v>492</v>
      </c>
    </row>
    <row r="28" spans="1:11" s="119" customFormat="1" ht="21.75" customHeight="1">
      <c r="A28" s="249" t="s">
        <v>522</v>
      </c>
      <c r="B28" s="305" t="s">
        <v>523</v>
      </c>
      <c r="C28" s="308" t="s">
        <v>524</v>
      </c>
      <c r="D28" s="309"/>
      <c r="E28" s="154" t="s">
        <v>497</v>
      </c>
      <c r="F28" s="154">
        <v>85</v>
      </c>
      <c r="G28" s="155" t="s">
        <v>502</v>
      </c>
      <c r="H28" s="154">
        <v>88.51</v>
      </c>
      <c r="I28" s="154">
        <v>6</v>
      </c>
      <c r="J28" s="154">
        <v>6</v>
      </c>
      <c r="K28" s="130" t="s">
        <v>492</v>
      </c>
    </row>
    <row r="29" spans="1:11" s="119" customFormat="1" ht="21.75" customHeight="1">
      <c r="A29" s="249"/>
      <c r="B29" s="307"/>
      <c r="C29" s="308" t="s">
        <v>572</v>
      </c>
      <c r="D29" s="309"/>
      <c r="E29" s="154" t="s">
        <v>497</v>
      </c>
      <c r="F29" s="154">
        <v>95</v>
      </c>
      <c r="G29" s="155" t="s">
        <v>502</v>
      </c>
      <c r="H29" s="154">
        <v>100</v>
      </c>
      <c r="I29" s="154">
        <v>6</v>
      </c>
      <c r="J29" s="154">
        <v>6</v>
      </c>
      <c r="K29" s="130" t="s">
        <v>492</v>
      </c>
    </row>
    <row r="30" spans="1:11" s="119" customFormat="1" ht="27" customHeight="1">
      <c r="A30" s="249"/>
      <c r="B30" s="167" t="s">
        <v>573</v>
      </c>
      <c r="C30" s="308" t="s">
        <v>527</v>
      </c>
      <c r="D30" s="309"/>
      <c r="E30" s="154" t="s">
        <v>497</v>
      </c>
      <c r="F30" s="154">
        <v>3</v>
      </c>
      <c r="G30" s="155" t="s">
        <v>528</v>
      </c>
      <c r="H30" s="154">
        <v>3</v>
      </c>
      <c r="I30" s="154">
        <v>5</v>
      </c>
      <c r="J30" s="154">
        <v>5</v>
      </c>
      <c r="K30" s="130" t="s">
        <v>492</v>
      </c>
    </row>
    <row r="31" spans="1:11" s="119" customFormat="1" ht="27" customHeight="1">
      <c r="A31" s="249" t="s">
        <v>529</v>
      </c>
      <c r="B31" s="305" t="s">
        <v>530</v>
      </c>
      <c r="C31" s="308" t="s">
        <v>531</v>
      </c>
      <c r="D31" s="309"/>
      <c r="E31" s="154" t="s">
        <v>497</v>
      </c>
      <c r="F31" s="154">
        <v>85</v>
      </c>
      <c r="G31" s="155" t="s">
        <v>502</v>
      </c>
      <c r="H31" s="154">
        <v>98</v>
      </c>
      <c r="I31" s="154">
        <v>5</v>
      </c>
      <c r="J31" s="154">
        <v>5</v>
      </c>
      <c r="K31" s="130" t="s">
        <v>492</v>
      </c>
    </row>
    <row r="32" spans="1:11" s="119" customFormat="1" ht="27" customHeight="1">
      <c r="A32" s="249"/>
      <c r="B32" s="306"/>
      <c r="C32" s="308" t="s">
        <v>532</v>
      </c>
      <c r="D32" s="309"/>
      <c r="E32" s="154" t="s">
        <v>497</v>
      </c>
      <c r="F32" s="154">
        <v>85</v>
      </c>
      <c r="G32" s="155" t="s">
        <v>502</v>
      </c>
      <c r="H32" s="154">
        <v>98</v>
      </c>
      <c r="I32" s="154">
        <v>5</v>
      </c>
      <c r="J32" s="154">
        <v>5</v>
      </c>
      <c r="K32" s="130" t="s">
        <v>492</v>
      </c>
    </row>
    <row r="33" spans="1:11" s="119" customFormat="1" ht="27" customHeight="1">
      <c r="A33" s="249"/>
      <c r="B33" s="307"/>
      <c r="C33" s="308" t="s">
        <v>533</v>
      </c>
      <c r="D33" s="309"/>
      <c r="E33" s="154" t="s">
        <v>497</v>
      </c>
      <c r="F33" s="154">
        <v>85</v>
      </c>
      <c r="G33" s="155" t="s">
        <v>502</v>
      </c>
      <c r="H33" s="154">
        <v>95</v>
      </c>
      <c r="I33" s="154">
        <v>5</v>
      </c>
      <c r="J33" s="154">
        <v>5</v>
      </c>
      <c r="K33" s="130" t="s">
        <v>492</v>
      </c>
    </row>
    <row r="34" spans="1:11" s="148" customFormat="1" ht="27" customHeight="1">
      <c r="A34" s="310" t="s">
        <v>52</v>
      </c>
      <c r="B34" s="310"/>
      <c r="C34" s="310"/>
      <c r="D34" s="310"/>
      <c r="E34" s="168"/>
      <c r="F34" s="168"/>
      <c r="G34" s="168"/>
      <c r="H34" s="168"/>
      <c r="I34" s="168">
        <f>SUM(I14:I33)</f>
        <v>80</v>
      </c>
      <c r="J34" s="168">
        <f>SUM(J14:J33)</f>
        <v>80</v>
      </c>
      <c r="K34" s="161"/>
    </row>
    <row r="35" spans="1:11" s="119" customFormat="1" ht="24.75" customHeight="1">
      <c r="A35" s="296" t="s">
        <v>574</v>
      </c>
      <c r="B35" s="297"/>
      <c r="C35" s="297"/>
      <c r="D35" s="298"/>
      <c r="E35" s="299" t="s">
        <v>436</v>
      </c>
      <c r="F35" s="300"/>
      <c r="G35" s="300"/>
      <c r="H35" s="300"/>
      <c r="I35" s="300"/>
      <c r="J35" s="301"/>
      <c r="K35" s="302"/>
    </row>
    <row r="36" spans="1:11" s="119" customFormat="1" ht="21" customHeight="1">
      <c r="A36" s="303" t="s">
        <v>575</v>
      </c>
      <c r="B36" s="304"/>
      <c r="C36" s="304"/>
      <c r="D36" s="304"/>
      <c r="E36" s="169"/>
      <c r="F36" s="169"/>
      <c r="G36" s="169"/>
      <c r="H36" s="169"/>
      <c r="I36" s="170">
        <f>G6+I14+I15+I16+I17+I18+I19+I20+I21+I22+I23+I24+I25+I26+I27+I28+I29+I30+I31+I32+I33</f>
        <v>100</v>
      </c>
      <c r="J36" s="171">
        <f>I6+J34</f>
        <v>100</v>
      </c>
      <c r="K36" s="159" t="s">
        <v>576</v>
      </c>
    </row>
  </sheetData>
  <sheetProtection/>
  <mergeCells count="59">
    <mergeCell ref="A1:K1"/>
    <mergeCell ref="B2:I2"/>
    <mergeCell ref="A3:B3"/>
    <mergeCell ref="C3:K3"/>
    <mergeCell ref="A4:B4"/>
    <mergeCell ref="C4:E4"/>
    <mergeCell ref="G4:K4"/>
    <mergeCell ref="J12:J13"/>
    <mergeCell ref="A5:B9"/>
    <mergeCell ref="I5:K5"/>
    <mergeCell ref="I6:K6"/>
    <mergeCell ref="I7:K7"/>
    <mergeCell ref="I8:K8"/>
    <mergeCell ref="I9:K9"/>
    <mergeCell ref="C18:D18"/>
    <mergeCell ref="A10:A11"/>
    <mergeCell ref="B10:E10"/>
    <mergeCell ref="F10:K10"/>
    <mergeCell ref="B11:E11"/>
    <mergeCell ref="F11:K11"/>
    <mergeCell ref="A12:D12"/>
    <mergeCell ref="E12:G12"/>
    <mergeCell ref="H12:H13"/>
    <mergeCell ref="I12:I13"/>
    <mergeCell ref="B24:B27"/>
    <mergeCell ref="C24:D24"/>
    <mergeCell ref="K12:K13"/>
    <mergeCell ref="C13:D13"/>
    <mergeCell ref="A14:A18"/>
    <mergeCell ref="B14:B18"/>
    <mergeCell ref="C14:D14"/>
    <mergeCell ref="C15:D15"/>
    <mergeCell ref="C16:D16"/>
    <mergeCell ref="C17:D17"/>
    <mergeCell ref="C19:D19"/>
    <mergeCell ref="C20:D20"/>
    <mergeCell ref="C21:D21"/>
    <mergeCell ref="B22:B23"/>
    <mergeCell ref="C22:D22"/>
    <mergeCell ref="C23:D23"/>
    <mergeCell ref="C25:D25"/>
    <mergeCell ref="C26:D26"/>
    <mergeCell ref="C27:D27"/>
    <mergeCell ref="A28:A30"/>
    <mergeCell ref="B28:B29"/>
    <mergeCell ref="C28:D28"/>
    <mergeCell ref="C29:D29"/>
    <mergeCell ref="C30:D30"/>
    <mergeCell ref="A19:A27"/>
    <mergeCell ref="B19:B21"/>
    <mergeCell ref="A35:D35"/>
    <mergeCell ref="E35:K35"/>
    <mergeCell ref="A36:D36"/>
    <mergeCell ref="A31:A33"/>
    <mergeCell ref="B31:B33"/>
    <mergeCell ref="C31:D31"/>
    <mergeCell ref="C32:D32"/>
    <mergeCell ref="C33:D33"/>
    <mergeCell ref="A34:D34"/>
  </mergeCells>
  <printOptions horizontalCentered="1" verticalCentered="1"/>
  <pageMargins left="0.7086614173228347" right="0.5118110236220472" top="0.7874015748031497" bottom="0.5905511811023623" header="0.5511811023622047" footer="0.11811023622047245"/>
  <pageSetup blackAndWhite="1" horizontalDpi="600" verticalDpi="600" orientation="landscape" paperSize="9"/>
  <headerFooter scaleWithDoc="0" alignWithMargins="0">
    <oddHeader>&amp;L附件1-3</oddHeader>
  </headerFooter>
</worksheet>
</file>

<file path=xl/worksheets/sheet13.xml><?xml version="1.0" encoding="utf-8"?>
<worksheet xmlns="http://schemas.openxmlformats.org/spreadsheetml/2006/main" xmlns:r="http://schemas.openxmlformats.org/officeDocument/2006/relationships">
  <dimension ref="A1:K30"/>
  <sheetViews>
    <sheetView workbookViewId="0" topLeftCell="A19">
      <selection activeCell="F10" sqref="F10:K10"/>
    </sheetView>
  </sheetViews>
  <sheetFormatPr defaultColWidth="9.140625" defaultRowHeight="12.75"/>
  <cols>
    <col min="1" max="1" width="10.28125" style="0" customWidth="1"/>
    <col min="2" max="2" width="10.421875" style="0" customWidth="1"/>
    <col min="3" max="3" width="18.00390625" style="0" customWidth="1"/>
    <col min="4" max="4" width="14.00390625" style="0" customWidth="1"/>
    <col min="5" max="5" width="14.28125" style="0" customWidth="1"/>
    <col min="6" max="6" width="13.140625" style="0" customWidth="1"/>
    <col min="7" max="7" width="9.7109375" style="0" customWidth="1"/>
    <col min="8" max="8" width="8.57421875" style="0" customWidth="1"/>
    <col min="9" max="10" width="8.28125" style="0" customWidth="1"/>
    <col min="11" max="11" width="27.57421875" style="0" customWidth="1"/>
  </cols>
  <sheetData>
    <row r="1" spans="1:11" ht="24.75" customHeight="1">
      <c r="A1" s="320" t="s">
        <v>535</v>
      </c>
      <c r="B1" s="320"/>
      <c r="C1" s="320"/>
      <c r="D1" s="320"/>
      <c r="E1" s="320"/>
      <c r="F1" s="320"/>
      <c r="G1" s="320"/>
      <c r="H1" s="320"/>
      <c r="I1" s="320"/>
      <c r="J1" s="320"/>
      <c r="K1" s="320"/>
    </row>
    <row r="2" spans="1:11" s="157" customFormat="1" ht="29.25" customHeight="1">
      <c r="A2" s="156" t="s">
        <v>536</v>
      </c>
      <c r="B2" s="321" t="str">
        <f>'附表10 部门整体支出绩效自评情况'!B2</f>
        <v>大姚县幼儿园</v>
      </c>
      <c r="C2" s="321"/>
      <c r="D2" s="321"/>
      <c r="E2" s="321"/>
      <c r="F2" s="321"/>
      <c r="G2" s="321"/>
      <c r="H2" s="321"/>
      <c r="I2" s="321"/>
      <c r="K2" s="158" t="s">
        <v>537</v>
      </c>
    </row>
    <row r="3" spans="1:11" s="119" customFormat="1" ht="27" customHeight="1">
      <c r="A3" s="322" t="s">
        <v>538</v>
      </c>
      <c r="B3" s="281" t="s">
        <v>163</v>
      </c>
      <c r="C3" s="333" t="s">
        <v>577</v>
      </c>
      <c r="D3" s="333" t="s">
        <v>163</v>
      </c>
      <c r="E3" s="333" t="s">
        <v>163</v>
      </c>
      <c r="F3" s="333" t="s">
        <v>163</v>
      </c>
      <c r="G3" s="333" t="s">
        <v>163</v>
      </c>
      <c r="H3" s="333" t="s">
        <v>163</v>
      </c>
      <c r="I3" s="333"/>
      <c r="J3" s="333" t="s">
        <v>163</v>
      </c>
      <c r="K3" s="333" t="s">
        <v>163</v>
      </c>
    </row>
    <row r="4" spans="1:11" s="119" customFormat="1" ht="24" customHeight="1">
      <c r="A4" s="282" t="s">
        <v>540</v>
      </c>
      <c r="B4" s="313" t="s">
        <v>163</v>
      </c>
      <c r="C4" s="313" t="s">
        <v>541</v>
      </c>
      <c r="D4" s="313" t="s">
        <v>163</v>
      </c>
      <c r="E4" s="313" t="s">
        <v>163</v>
      </c>
      <c r="F4" s="159" t="s">
        <v>542</v>
      </c>
      <c r="G4" s="313" t="str">
        <f>B2</f>
        <v>大姚县幼儿园</v>
      </c>
      <c r="H4" s="313" t="s">
        <v>163</v>
      </c>
      <c r="I4" s="313"/>
      <c r="J4" s="313" t="s">
        <v>163</v>
      </c>
      <c r="K4" s="313" t="s">
        <v>163</v>
      </c>
    </row>
    <row r="5" spans="1:11" s="119" customFormat="1" ht="29.25" customHeight="1">
      <c r="A5" s="245" t="s">
        <v>543</v>
      </c>
      <c r="B5" s="313" t="s">
        <v>163</v>
      </c>
      <c r="C5" s="121" t="s">
        <v>163</v>
      </c>
      <c r="D5" s="128" t="s">
        <v>597</v>
      </c>
      <c r="E5" s="128" t="s">
        <v>598</v>
      </c>
      <c r="F5" s="128" t="s">
        <v>599</v>
      </c>
      <c r="G5" s="121" t="s">
        <v>544</v>
      </c>
      <c r="H5" s="121" t="s">
        <v>545</v>
      </c>
      <c r="I5" s="279" t="s">
        <v>546</v>
      </c>
      <c r="J5" s="280"/>
      <c r="K5" s="281"/>
    </row>
    <row r="6" spans="1:11" s="119" customFormat="1" ht="24.75" customHeight="1">
      <c r="A6" s="282" t="s">
        <v>163</v>
      </c>
      <c r="B6" s="313" t="s">
        <v>163</v>
      </c>
      <c r="C6" s="120" t="s">
        <v>547</v>
      </c>
      <c r="D6" s="138">
        <f>SUM(D7:D9)</f>
        <v>1675572.4</v>
      </c>
      <c r="E6" s="138">
        <f>SUM(E7:E9)</f>
        <v>1676609.94</v>
      </c>
      <c r="F6" s="138">
        <v>1438619.15</v>
      </c>
      <c r="G6" s="121">
        <v>20</v>
      </c>
      <c r="H6" s="135">
        <f>F6/E6</f>
        <v>0.858052380388488</v>
      </c>
      <c r="I6" s="317">
        <f>G6*H6</f>
        <v>17.16104760776976</v>
      </c>
      <c r="J6" s="318"/>
      <c r="K6" s="319"/>
    </row>
    <row r="7" spans="1:11" s="119" customFormat="1" ht="24.75" customHeight="1">
      <c r="A7" s="282" t="s">
        <v>163</v>
      </c>
      <c r="B7" s="313" t="s">
        <v>163</v>
      </c>
      <c r="C7" s="120" t="s">
        <v>548</v>
      </c>
      <c r="D7" s="138">
        <v>1675572.4</v>
      </c>
      <c r="E7" s="138">
        <v>1675572.4</v>
      </c>
      <c r="F7" s="138"/>
      <c r="G7" s="121" t="s">
        <v>163</v>
      </c>
      <c r="H7" s="160" t="s">
        <v>163</v>
      </c>
      <c r="I7" s="279" t="s">
        <v>96</v>
      </c>
      <c r="J7" s="280"/>
      <c r="K7" s="281"/>
    </row>
    <row r="8" spans="1:11" s="119" customFormat="1" ht="24.75" customHeight="1">
      <c r="A8" s="282" t="s">
        <v>163</v>
      </c>
      <c r="B8" s="313" t="s">
        <v>163</v>
      </c>
      <c r="C8" s="120" t="s">
        <v>549</v>
      </c>
      <c r="D8" s="138"/>
      <c r="E8" s="138">
        <v>1037.54</v>
      </c>
      <c r="F8" s="138"/>
      <c r="G8" s="121" t="s">
        <v>163</v>
      </c>
      <c r="H8" s="160" t="s">
        <v>163</v>
      </c>
      <c r="I8" s="279" t="s">
        <v>96</v>
      </c>
      <c r="J8" s="280"/>
      <c r="K8" s="281"/>
    </row>
    <row r="9" spans="1:11" s="119" customFormat="1" ht="24.75" customHeight="1">
      <c r="A9" s="282" t="s">
        <v>163</v>
      </c>
      <c r="B9" s="313" t="s">
        <v>163</v>
      </c>
      <c r="C9" s="120" t="s">
        <v>550</v>
      </c>
      <c r="D9" s="138"/>
      <c r="E9" s="138"/>
      <c r="F9" s="138"/>
      <c r="G9" s="121" t="s">
        <v>163</v>
      </c>
      <c r="H9" s="160" t="s">
        <v>163</v>
      </c>
      <c r="I9" s="279" t="s">
        <v>96</v>
      </c>
      <c r="J9" s="280"/>
      <c r="K9" s="281"/>
    </row>
    <row r="10" spans="1:11" s="119" customFormat="1" ht="21" customHeight="1">
      <c r="A10" s="245" t="s">
        <v>551</v>
      </c>
      <c r="B10" s="313" t="s">
        <v>552</v>
      </c>
      <c r="C10" s="313" t="s">
        <v>163</v>
      </c>
      <c r="D10" s="313" t="s">
        <v>163</v>
      </c>
      <c r="E10" s="313" t="s">
        <v>163</v>
      </c>
      <c r="F10" s="313" t="s">
        <v>450</v>
      </c>
      <c r="G10" s="313" t="s">
        <v>163</v>
      </c>
      <c r="H10" s="313" t="s">
        <v>163</v>
      </c>
      <c r="I10" s="313"/>
      <c r="J10" s="313" t="s">
        <v>163</v>
      </c>
      <c r="K10" s="313" t="s">
        <v>163</v>
      </c>
    </row>
    <row r="11" spans="1:11" s="119" customFormat="1" ht="72" customHeight="1">
      <c r="A11" s="282" t="s">
        <v>553</v>
      </c>
      <c r="B11" s="327" t="s">
        <v>578</v>
      </c>
      <c r="C11" s="328" t="s">
        <v>163</v>
      </c>
      <c r="D11" s="328" t="s">
        <v>163</v>
      </c>
      <c r="E11" s="329" t="s">
        <v>163</v>
      </c>
      <c r="F11" s="330" t="s">
        <v>579</v>
      </c>
      <c r="G11" s="331" t="s">
        <v>163</v>
      </c>
      <c r="H11" s="331" t="s">
        <v>163</v>
      </c>
      <c r="I11" s="331"/>
      <c r="J11" s="331" t="s">
        <v>163</v>
      </c>
      <c r="K11" s="332" t="s">
        <v>163</v>
      </c>
    </row>
    <row r="12" spans="1:11" s="148" customFormat="1" ht="21" customHeight="1">
      <c r="A12" s="303" t="s">
        <v>556</v>
      </c>
      <c r="B12" s="304"/>
      <c r="C12" s="304"/>
      <c r="D12" s="315"/>
      <c r="E12" s="303" t="s">
        <v>557</v>
      </c>
      <c r="F12" s="304"/>
      <c r="G12" s="304"/>
      <c r="H12" s="316" t="s">
        <v>558</v>
      </c>
      <c r="I12" s="310" t="s">
        <v>544</v>
      </c>
      <c r="J12" s="310" t="s">
        <v>546</v>
      </c>
      <c r="K12" s="310" t="s">
        <v>486</v>
      </c>
    </row>
    <row r="13" spans="1:11" s="148" customFormat="1" ht="21" customHeight="1">
      <c r="A13" s="162" t="s">
        <v>479</v>
      </c>
      <c r="B13" s="163" t="s">
        <v>480</v>
      </c>
      <c r="C13" s="324" t="s">
        <v>481</v>
      </c>
      <c r="D13" s="325"/>
      <c r="E13" s="163" t="s">
        <v>482</v>
      </c>
      <c r="F13" s="163" t="s">
        <v>483</v>
      </c>
      <c r="G13" s="164" t="s">
        <v>484</v>
      </c>
      <c r="H13" s="310" t="s">
        <v>163</v>
      </c>
      <c r="I13" s="310"/>
      <c r="J13" s="310"/>
      <c r="K13" s="310" t="s">
        <v>163</v>
      </c>
    </row>
    <row r="14" spans="1:11" s="119" customFormat="1" ht="21" customHeight="1">
      <c r="A14" s="249" t="s">
        <v>487</v>
      </c>
      <c r="B14" s="130" t="s">
        <v>488</v>
      </c>
      <c r="C14" s="326" t="s">
        <v>580</v>
      </c>
      <c r="D14" s="326"/>
      <c r="E14" s="130" t="s">
        <v>490</v>
      </c>
      <c r="F14" s="143">
        <v>100</v>
      </c>
      <c r="G14" s="172" t="s">
        <v>502</v>
      </c>
      <c r="H14" s="130">
        <v>100</v>
      </c>
      <c r="I14" s="130">
        <v>9</v>
      </c>
      <c r="J14" s="130">
        <v>9</v>
      </c>
      <c r="K14" s="151" t="s">
        <v>492</v>
      </c>
    </row>
    <row r="15" spans="1:11" s="119" customFormat="1" ht="21" customHeight="1">
      <c r="A15" s="249"/>
      <c r="B15" s="249" t="s">
        <v>500</v>
      </c>
      <c r="C15" s="326" t="s">
        <v>581</v>
      </c>
      <c r="D15" s="326"/>
      <c r="E15" s="130" t="s">
        <v>490</v>
      </c>
      <c r="F15" s="143">
        <v>100</v>
      </c>
      <c r="G15" s="172" t="s">
        <v>502</v>
      </c>
      <c r="H15" s="130">
        <v>100</v>
      </c>
      <c r="I15" s="130">
        <v>7</v>
      </c>
      <c r="J15" s="130">
        <v>7</v>
      </c>
      <c r="K15" s="151" t="s">
        <v>492</v>
      </c>
    </row>
    <row r="16" spans="1:11" s="119" customFormat="1" ht="21" customHeight="1">
      <c r="A16" s="249"/>
      <c r="B16" s="249"/>
      <c r="C16" s="326" t="s">
        <v>582</v>
      </c>
      <c r="D16" s="326"/>
      <c r="E16" s="130" t="s">
        <v>490</v>
      </c>
      <c r="F16" s="143">
        <v>100</v>
      </c>
      <c r="G16" s="172" t="s">
        <v>502</v>
      </c>
      <c r="H16" s="130">
        <v>100</v>
      </c>
      <c r="I16" s="130">
        <v>7</v>
      </c>
      <c r="J16" s="130">
        <v>7</v>
      </c>
      <c r="K16" s="151" t="s">
        <v>492</v>
      </c>
    </row>
    <row r="17" spans="1:11" s="119" customFormat="1" ht="21" customHeight="1">
      <c r="A17" s="249"/>
      <c r="B17" s="249"/>
      <c r="C17" s="326" t="s">
        <v>583</v>
      </c>
      <c r="D17" s="326"/>
      <c r="E17" s="130" t="s">
        <v>490</v>
      </c>
      <c r="F17" s="143">
        <v>100</v>
      </c>
      <c r="G17" s="172" t="s">
        <v>502</v>
      </c>
      <c r="H17" s="130">
        <v>100</v>
      </c>
      <c r="I17" s="130">
        <v>7</v>
      </c>
      <c r="J17" s="130">
        <v>7</v>
      </c>
      <c r="K17" s="151" t="s">
        <v>492</v>
      </c>
    </row>
    <row r="18" spans="1:11" s="119" customFormat="1" ht="21" customHeight="1">
      <c r="A18" s="249"/>
      <c r="B18" s="249"/>
      <c r="C18" s="326" t="s">
        <v>506</v>
      </c>
      <c r="D18" s="326"/>
      <c r="E18" s="130" t="s">
        <v>497</v>
      </c>
      <c r="F18" s="143">
        <v>30</v>
      </c>
      <c r="G18" s="172" t="s">
        <v>502</v>
      </c>
      <c r="H18" s="130">
        <v>33</v>
      </c>
      <c r="I18" s="130">
        <v>5</v>
      </c>
      <c r="J18" s="130">
        <v>5</v>
      </c>
      <c r="K18" s="151" t="s">
        <v>492</v>
      </c>
    </row>
    <row r="19" spans="1:11" s="119" customFormat="1" ht="21" customHeight="1">
      <c r="A19" s="249"/>
      <c r="B19" s="249" t="s">
        <v>508</v>
      </c>
      <c r="C19" s="250" t="s">
        <v>584</v>
      </c>
      <c r="D19" s="250"/>
      <c r="E19" s="130" t="s">
        <v>510</v>
      </c>
      <c r="F19" s="143" t="s">
        <v>511</v>
      </c>
      <c r="G19" s="172" t="s">
        <v>512</v>
      </c>
      <c r="H19" s="130" t="s">
        <v>513</v>
      </c>
      <c r="I19" s="130">
        <v>5</v>
      </c>
      <c r="J19" s="130">
        <v>5</v>
      </c>
      <c r="K19" s="151" t="s">
        <v>492</v>
      </c>
    </row>
    <row r="20" spans="1:11" s="119" customFormat="1" ht="21" customHeight="1">
      <c r="A20" s="249"/>
      <c r="B20" s="249"/>
      <c r="C20" s="250" t="s">
        <v>514</v>
      </c>
      <c r="D20" s="250"/>
      <c r="E20" s="130" t="s">
        <v>510</v>
      </c>
      <c r="F20" s="143" t="s">
        <v>511</v>
      </c>
      <c r="G20" s="172" t="s">
        <v>512</v>
      </c>
      <c r="H20" s="130" t="s">
        <v>513</v>
      </c>
      <c r="I20" s="130">
        <v>5</v>
      </c>
      <c r="J20" s="130">
        <v>5</v>
      </c>
      <c r="K20" s="151" t="s">
        <v>492</v>
      </c>
    </row>
    <row r="21" spans="1:11" s="119" customFormat="1" ht="28.5" customHeight="1">
      <c r="A21" s="249" t="s">
        <v>522</v>
      </c>
      <c r="B21" s="323" t="s">
        <v>523</v>
      </c>
      <c r="C21" s="286" t="s">
        <v>585</v>
      </c>
      <c r="D21" s="286"/>
      <c r="E21" s="130" t="s">
        <v>497</v>
      </c>
      <c r="F21" s="143">
        <v>95</v>
      </c>
      <c r="G21" s="172" t="s">
        <v>502</v>
      </c>
      <c r="H21" s="130">
        <v>100</v>
      </c>
      <c r="I21" s="130">
        <v>5</v>
      </c>
      <c r="J21" s="130">
        <v>5</v>
      </c>
      <c r="K21" s="151" t="s">
        <v>492</v>
      </c>
    </row>
    <row r="22" spans="1:11" s="119" customFormat="1" ht="28.5" customHeight="1">
      <c r="A22" s="249"/>
      <c r="B22" s="323"/>
      <c r="C22" s="286" t="s">
        <v>586</v>
      </c>
      <c r="D22" s="286"/>
      <c r="E22" s="130" t="s">
        <v>497</v>
      </c>
      <c r="F22" s="143">
        <v>95</v>
      </c>
      <c r="G22" s="172" t="s">
        <v>502</v>
      </c>
      <c r="H22" s="130">
        <v>100</v>
      </c>
      <c r="I22" s="130">
        <v>5</v>
      </c>
      <c r="J22" s="130">
        <v>5</v>
      </c>
      <c r="K22" s="151" t="s">
        <v>492</v>
      </c>
    </row>
    <row r="23" spans="1:11" s="119" customFormat="1" ht="28.5" customHeight="1">
      <c r="A23" s="249"/>
      <c r="B23" s="323"/>
      <c r="C23" s="286" t="s">
        <v>587</v>
      </c>
      <c r="D23" s="286"/>
      <c r="E23" s="130" t="s">
        <v>497</v>
      </c>
      <c r="F23" s="143">
        <v>95</v>
      </c>
      <c r="G23" s="172" t="s">
        <v>502</v>
      </c>
      <c r="H23" s="130">
        <v>100</v>
      </c>
      <c r="I23" s="130">
        <v>5</v>
      </c>
      <c r="J23" s="130">
        <v>5</v>
      </c>
      <c r="K23" s="151" t="s">
        <v>492</v>
      </c>
    </row>
    <row r="24" spans="1:11" s="119" customFormat="1" ht="28.5" customHeight="1">
      <c r="A24" s="249"/>
      <c r="B24" s="323"/>
      <c r="C24" s="286" t="s">
        <v>588</v>
      </c>
      <c r="D24" s="286"/>
      <c r="E24" s="130" t="s">
        <v>497</v>
      </c>
      <c r="F24" s="143">
        <v>95</v>
      </c>
      <c r="G24" s="172" t="s">
        <v>502</v>
      </c>
      <c r="H24" s="130">
        <v>100</v>
      </c>
      <c r="I24" s="130">
        <v>5</v>
      </c>
      <c r="J24" s="130">
        <v>5</v>
      </c>
      <c r="K24" s="151" t="s">
        <v>492</v>
      </c>
    </row>
    <row r="25" spans="1:11" s="119" customFormat="1" ht="28.5" customHeight="1">
      <c r="A25" s="249" t="s">
        <v>529</v>
      </c>
      <c r="B25" s="323" t="s">
        <v>530</v>
      </c>
      <c r="C25" s="286" t="s">
        <v>531</v>
      </c>
      <c r="D25" s="286"/>
      <c r="E25" s="130" t="s">
        <v>497</v>
      </c>
      <c r="F25" s="143">
        <v>90</v>
      </c>
      <c r="G25" s="172" t="s">
        <v>502</v>
      </c>
      <c r="H25" s="130">
        <v>100</v>
      </c>
      <c r="I25" s="130">
        <v>5</v>
      </c>
      <c r="J25" s="130">
        <v>5</v>
      </c>
      <c r="K25" s="151" t="s">
        <v>492</v>
      </c>
    </row>
    <row r="26" spans="1:11" s="119" customFormat="1" ht="28.5" customHeight="1">
      <c r="A26" s="249"/>
      <c r="B26" s="323"/>
      <c r="C26" s="286" t="s">
        <v>532</v>
      </c>
      <c r="D26" s="286"/>
      <c r="E26" s="130" t="s">
        <v>497</v>
      </c>
      <c r="F26" s="143">
        <v>90</v>
      </c>
      <c r="G26" s="172" t="s">
        <v>502</v>
      </c>
      <c r="H26" s="130">
        <v>100</v>
      </c>
      <c r="I26" s="130">
        <v>5</v>
      </c>
      <c r="J26" s="130">
        <v>5</v>
      </c>
      <c r="K26" s="151" t="s">
        <v>492</v>
      </c>
    </row>
    <row r="27" spans="1:11" s="119" customFormat="1" ht="28.5" customHeight="1">
      <c r="A27" s="249"/>
      <c r="B27" s="323"/>
      <c r="C27" s="286" t="s">
        <v>533</v>
      </c>
      <c r="D27" s="286"/>
      <c r="E27" s="130" t="s">
        <v>497</v>
      </c>
      <c r="F27" s="143">
        <v>90</v>
      </c>
      <c r="G27" s="172" t="s">
        <v>502</v>
      </c>
      <c r="H27" s="130">
        <v>98</v>
      </c>
      <c r="I27" s="130">
        <v>5</v>
      </c>
      <c r="J27" s="130">
        <v>5</v>
      </c>
      <c r="K27" s="151" t="s">
        <v>492</v>
      </c>
    </row>
    <row r="28" spans="1:11" s="148" customFormat="1" ht="28.5" customHeight="1">
      <c r="A28" s="310" t="s">
        <v>52</v>
      </c>
      <c r="B28" s="310"/>
      <c r="C28" s="310"/>
      <c r="D28" s="310"/>
      <c r="E28" s="168"/>
      <c r="F28" s="168"/>
      <c r="G28" s="168"/>
      <c r="H28" s="168"/>
      <c r="I28" s="168">
        <f>SUM(I14:I27)</f>
        <v>80</v>
      </c>
      <c r="J28" s="168">
        <f>SUM(J14:J27)</f>
        <v>80</v>
      </c>
      <c r="K28" s="161"/>
    </row>
    <row r="29" spans="1:11" s="119" customFormat="1" ht="28.5" customHeight="1">
      <c r="A29" s="296" t="s">
        <v>574</v>
      </c>
      <c r="B29" s="297"/>
      <c r="C29" s="297"/>
      <c r="D29" s="298"/>
      <c r="E29" s="299" t="s">
        <v>436</v>
      </c>
      <c r="F29" s="300"/>
      <c r="G29" s="300"/>
      <c r="H29" s="300"/>
      <c r="I29" s="300"/>
      <c r="J29" s="300"/>
      <c r="K29" s="302"/>
    </row>
    <row r="30" spans="1:11" s="148" customFormat="1" ht="28.5" customHeight="1">
      <c r="A30" s="303" t="s">
        <v>575</v>
      </c>
      <c r="B30" s="304"/>
      <c r="C30" s="304"/>
      <c r="D30" s="304"/>
      <c r="E30" s="169" t="s">
        <v>163</v>
      </c>
      <c r="F30" s="169" t="s">
        <v>163</v>
      </c>
      <c r="G30" s="169" t="s">
        <v>163</v>
      </c>
      <c r="H30" s="170"/>
      <c r="I30" s="170">
        <f>G6+I28</f>
        <v>100</v>
      </c>
      <c r="J30" s="173">
        <f>I6+J28</f>
        <v>97.16104760776976</v>
      </c>
      <c r="K30" s="159" t="s">
        <v>576</v>
      </c>
    </row>
  </sheetData>
  <sheetProtection/>
  <mergeCells count="50">
    <mergeCell ref="A1:K1"/>
    <mergeCell ref="B2:I2"/>
    <mergeCell ref="A3:B3"/>
    <mergeCell ref="C3:K3"/>
    <mergeCell ref="A4:B4"/>
    <mergeCell ref="C4:E4"/>
    <mergeCell ref="G4:K4"/>
    <mergeCell ref="A5:B9"/>
    <mergeCell ref="I5:K5"/>
    <mergeCell ref="I6:K6"/>
    <mergeCell ref="I7:K7"/>
    <mergeCell ref="I8:K8"/>
    <mergeCell ref="I9:K9"/>
    <mergeCell ref="A10:A11"/>
    <mergeCell ref="B10:E10"/>
    <mergeCell ref="F10:K10"/>
    <mergeCell ref="B11:E11"/>
    <mergeCell ref="F11:K11"/>
    <mergeCell ref="A12:D12"/>
    <mergeCell ref="E12:G12"/>
    <mergeCell ref="H12:H13"/>
    <mergeCell ref="I12:I13"/>
    <mergeCell ref="J12:J13"/>
    <mergeCell ref="K12:K13"/>
    <mergeCell ref="C13:D13"/>
    <mergeCell ref="A14:A20"/>
    <mergeCell ref="C14:D14"/>
    <mergeCell ref="B15:B18"/>
    <mergeCell ref="C15:D15"/>
    <mergeCell ref="C16:D16"/>
    <mergeCell ref="C17:D17"/>
    <mergeCell ref="C18:D18"/>
    <mergeCell ref="B19:B20"/>
    <mergeCell ref="C19:D19"/>
    <mergeCell ref="C20:D20"/>
    <mergeCell ref="A21:A24"/>
    <mergeCell ref="B21:B24"/>
    <mergeCell ref="C21:D21"/>
    <mergeCell ref="C22:D22"/>
    <mergeCell ref="C23:D23"/>
    <mergeCell ref="C24:D24"/>
    <mergeCell ref="A29:D29"/>
    <mergeCell ref="E29:K29"/>
    <mergeCell ref="A30:D30"/>
    <mergeCell ref="A25:A27"/>
    <mergeCell ref="B25:B27"/>
    <mergeCell ref="C25:D25"/>
    <mergeCell ref="C26:D26"/>
    <mergeCell ref="C27:D27"/>
    <mergeCell ref="A28:D28"/>
  </mergeCells>
  <printOptions horizontalCentered="1"/>
  <pageMargins left="0.7086614173228347" right="0.5118110236220472" top="0.7874015748031497" bottom="0.5905511811023623" header="0.5511811023622047" footer="0.11811023622047245"/>
  <pageSetup blackAndWhite="1" horizontalDpi="600" verticalDpi="600" orientation="landscape" paperSize="9"/>
  <headerFooter scaleWithDoc="0" alignWithMargins="0">
    <oddHeader>&amp;L附件1-3</oddHeader>
  </headerFooter>
</worksheet>
</file>

<file path=xl/worksheets/sheet14.xml><?xml version="1.0" encoding="utf-8"?>
<worksheet xmlns="http://schemas.openxmlformats.org/spreadsheetml/2006/main" xmlns:r="http://schemas.openxmlformats.org/officeDocument/2006/relationships">
  <dimension ref="A1:K24"/>
  <sheetViews>
    <sheetView tabSelected="1" workbookViewId="0" topLeftCell="A1">
      <selection activeCell="C5" sqref="A5:IV8"/>
    </sheetView>
  </sheetViews>
  <sheetFormatPr defaultColWidth="9.140625" defaultRowHeight="12.75"/>
  <cols>
    <col min="1" max="1" width="10.28125" style="0" customWidth="1"/>
    <col min="2" max="2" width="11.57421875" style="0" customWidth="1"/>
    <col min="3" max="3" width="18.00390625" style="0" customWidth="1"/>
    <col min="4" max="4" width="11.7109375" style="0" customWidth="1"/>
    <col min="5" max="5" width="12.28125" style="0" customWidth="1"/>
    <col min="6" max="6" width="12.00390625" style="0" customWidth="1"/>
    <col min="7" max="7" width="9.7109375" style="0" customWidth="1"/>
    <col min="8" max="8" width="9.00390625" style="0" customWidth="1"/>
    <col min="9" max="10" width="8.28125" style="0" customWidth="1"/>
    <col min="11" max="11" width="23.421875" style="0" customWidth="1"/>
  </cols>
  <sheetData>
    <row r="1" spans="1:11" ht="24.75" customHeight="1">
      <c r="A1" s="320" t="s">
        <v>535</v>
      </c>
      <c r="B1" s="320"/>
      <c r="C1" s="320"/>
      <c r="D1" s="320"/>
      <c r="E1" s="320"/>
      <c r="F1" s="320"/>
      <c r="G1" s="320"/>
      <c r="H1" s="320"/>
      <c r="I1" s="320"/>
      <c r="J1" s="320"/>
      <c r="K1" s="320"/>
    </row>
    <row r="2" spans="1:11" s="157" customFormat="1" ht="29.25" customHeight="1">
      <c r="A2" s="156" t="s">
        <v>536</v>
      </c>
      <c r="B2" s="321" t="str">
        <f>'附表10 部门整体支出绩效自评情况'!B2</f>
        <v>大姚县幼儿园</v>
      </c>
      <c r="C2" s="321"/>
      <c r="D2" s="321"/>
      <c r="E2" s="321"/>
      <c r="F2" s="321"/>
      <c r="G2" s="321"/>
      <c r="H2" s="321"/>
      <c r="I2" s="321"/>
      <c r="K2" s="158" t="s">
        <v>537</v>
      </c>
    </row>
    <row r="3" spans="1:11" s="119" customFormat="1" ht="29.25" customHeight="1">
      <c r="A3" s="322" t="s">
        <v>538</v>
      </c>
      <c r="B3" s="281" t="s">
        <v>163</v>
      </c>
      <c r="C3" s="248" t="s">
        <v>600</v>
      </c>
      <c r="D3" s="248" t="s">
        <v>163</v>
      </c>
      <c r="E3" s="248" t="s">
        <v>163</v>
      </c>
      <c r="F3" s="248" t="s">
        <v>163</v>
      </c>
      <c r="G3" s="248" t="s">
        <v>163</v>
      </c>
      <c r="H3" s="248" t="s">
        <v>163</v>
      </c>
      <c r="I3" s="248"/>
      <c r="J3" s="248" t="s">
        <v>163</v>
      </c>
      <c r="K3" s="248" t="s">
        <v>163</v>
      </c>
    </row>
    <row r="4" spans="1:11" s="119" customFormat="1" ht="29.25" customHeight="1">
      <c r="A4" s="282" t="s">
        <v>540</v>
      </c>
      <c r="B4" s="313" t="s">
        <v>163</v>
      </c>
      <c r="C4" s="313" t="s">
        <v>541</v>
      </c>
      <c r="D4" s="313" t="s">
        <v>163</v>
      </c>
      <c r="E4" s="313" t="s">
        <v>163</v>
      </c>
      <c r="F4" s="159" t="s">
        <v>542</v>
      </c>
      <c r="G4" s="313" t="str">
        <f>B2</f>
        <v>大姚县幼儿园</v>
      </c>
      <c r="H4" s="313" t="s">
        <v>163</v>
      </c>
      <c r="I4" s="313"/>
      <c r="J4" s="313" t="s">
        <v>163</v>
      </c>
      <c r="K4" s="313" t="s">
        <v>163</v>
      </c>
    </row>
    <row r="5" spans="1:11" s="9" customFormat="1" ht="29.25" customHeight="1">
      <c r="A5" s="245" t="s">
        <v>543</v>
      </c>
      <c r="B5" s="313" t="s">
        <v>163</v>
      </c>
      <c r="C5" s="377" t="s">
        <v>163</v>
      </c>
      <c r="D5" s="388" t="s">
        <v>609</v>
      </c>
      <c r="E5" s="388" t="s">
        <v>610</v>
      </c>
      <c r="F5" s="388" t="s">
        <v>611</v>
      </c>
      <c r="G5" s="377" t="s">
        <v>544</v>
      </c>
      <c r="H5" s="377" t="s">
        <v>545</v>
      </c>
      <c r="I5" s="389" t="s">
        <v>546</v>
      </c>
      <c r="J5" s="390"/>
      <c r="K5" s="383"/>
    </row>
    <row r="6" spans="1:11" s="9" customFormat="1" ht="29.25" customHeight="1">
      <c r="A6" s="282" t="s">
        <v>163</v>
      </c>
      <c r="B6" s="313" t="s">
        <v>163</v>
      </c>
      <c r="C6" s="391" t="s">
        <v>547</v>
      </c>
      <c r="D6" s="174">
        <f>SUM(D7:D9)</f>
        <v>742580</v>
      </c>
      <c r="E6" s="174">
        <f>SUM(E7:E9)</f>
        <v>742580</v>
      </c>
      <c r="F6" s="392">
        <v>742580</v>
      </c>
      <c r="G6" s="377">
        <v>20</v>
      </c>
      <c r="H6" s="393">
        <f>F6/E6</f>
        <v>1</v>
      </c>
      <c r="I6" s="394">
        <f>G6*H6</f>
        <v>20</v>
      </c>
      <c r="J6" s="395"/>
      <c r="K6" s="396"/>
    </row>
    <row r="7" spans="1:11" s="9" customFormat="1" ht="29.25" customHeight="1">
      <c r="A7" s="282" t="s">
        <v>163</v>
      </c>
      <c r="B7" s="313" t="s">
        <v>163</v>
      </c>
      <c r="C7" s="391" t="s">
        <v>548</v>
      </c>
      <c r="D7" s="392">
        <v>742580</v>
      </c>
      <c r="E7" s="392">
        <v>742580</v>
      </c>
      <c r="F7" s="392"/>
      <c r="G7" s="377" t="s">
        <v>163</v>
      </c>
      <c r="H7" s="398" t="s">
        <v>163</v>
      </c>
      <c r="I7" s="389" t="s">
        <v>96</v>
      </c>
      <c r="J7" s="390"/>
      <c r="K7" s="383"/>
    </row>
    <row r="8" spans="1:11" s="9" customFormat="1" ht="29.25" customHeight="1">
      <c r="A8" s="282" t="s">
        <v>163</v>
      </c>
      <c r="B8" s="313" t="s">
        <v>163</v>
      </c>
      <c r="C8" s="391" t="s">
        <v>549</v>
      </c>
      <c r="D8" s="392"/>
      <c r="E8" s="392"/>
      <c r="F8" s="392"/>
      <c r="G8" s="377" t="s">
        <v>163</v>
      </c>
      <c r="H8" s="398" t="s">
        <v>163</v>
      </c>
      <c r="I8" s="389" t="s">
        <v>96</v>
      </c>
      <c r="J8" s="390"/>
      <c r="K8" s="383"/>
    </row>
    <row r="9" spans="1:11" s="119" customFormat="1" ht="29.25" customHeight="1">
      <c r="A9" s="282" t="s">
        <v>163</v>
      </c>
      <c r="B9" s="313" t="s">
        <v>163</v>
      </c>
      <c r="C9" s="120" t="s">
        <v>550</v>
      </c>
      <c r="D9" s="138"/>
      <c r="E9" s="138"/>
      <c r="F9" s="138"/>
      <c r="G9" s="121" t="s">
        <v>163</v>
      </c>
      <c r="H9" s="160" t="s">
        <v>163</v>
      </c>
      <c r="I9" s="279" t="s">
        <v>96</v>
      </c>
      <c r="J9" s="280"/>
      <c r="K9" s="281"/>
    </row>
    <row r="10" spans="1:11" s="119" customFormat="1" ht="29.25" customHeight="1">
      <c r="A10" s="245" t="s">
        <v>551</v>
      </c>
      <c r="B10" s="313" t="s">
        <v>552</v>
      </c>
      <c r="C10" s="313" t="s">
        <v>163</v>
      </c>
      <c r="D10" s="313" t="s">
        <v>163</v>
      </c>
      <c r="E10" s="313" t="s">
        <v>163</v>
      </c>
      <c r="F10" s="313" t="s">
        <v>450</v>
      </c>
      <c r="G10" s="313" t="s">
        <v>163</v>
      </c>
      <c r="H10" s="313" t="s">
        <v>163</v>
      </c>
      <c r="I10" s="313"/>
      <c r="J10" s="313" t="s">
        <v>163</v>
      </c>
      <c r="K10" s="313" t="s">
        <v>163</v>
      </c>
    </row>
    <row r="11" spans="1:11" s="119" customFormat="1" ht="62.25" customHeight="1">
      <c r="A11" s="282" t="s">
        <v>553</v>
      </c>
      <c r="B11" s="266" t="s">
        <v>589</v>
      </c>
      <c r="C11" s="266" t="s">
        <v>163</v>
      </c>
      <c r="D11" s="266" t="s">
        <v>163</v>
      </c>
      <c r="E11" s="266" t="s">
        <v>163</v>
      </c>
      <c r="F11" s="266" t="s">
        <v>590</v>
      </c>
      <c r="G11" s="266" t="s">
        <v>163</v>
      </c>
      <c r="H11" s="266" t="s">
        <v>163</v>
      </c>
      <c r="I11" s="266"/>
      <c r="J11" s="266" t="s">
        <v>163</v>
      </c>
      <c r="K11" s="266" t="s">
        <v>163</v>
      </c>
    </row>
    <row r="12" spans="1:11" s="148" customFormat="1" ht="33.75" customHeight="1">
      <c r="A12" s="303" t="s">
        <v>556</v>
      </c>
      <c r="B12" s="304"/>
      <c r="C12" s="304"/>
      <c r="D12" s="315"/>
      <c r="E12" s="303" t="s">
        <v>557</v>
      </c>
      <c r="F12" s="304"/>
      <c r="G12" s="304"/>
      <c r="H12" s="316" t="s">
        <v>558</v>
      </c>
      <c r="I12" s="310" t="s">
        <v>544</v>
      </c>
      <c r="J12" s="310" t="s">
        <v>546</v>
      </c>
      <c r="K12" s="310" t="s">
        <v>486</v>
      </c>
    </row>
    <row r="13" spans="1:11" s="148" customFormat="1" ht="33.75" customHeight="1">
      <c r="A13" s="162" t="s">
        <v>479</v>
      </c>
      <c r="B13" s="163" t="s">
        <v>480</v>
      </c>
      <c r="C13" s="324" t="s">
        <v>481</v>
      </c>
      <c r="D13" s="325"/>
      <c r="E13" s="163" t="s">
        <v>482</v>
      </c>
      <c r="F13" s="163" t="s">
        <v>483</v>
      </c>
      <c r="G13" s="164" t="s">
        <v>484</v>
      </c>
      <c r="H13" s="310" t="s">
        <v>163</v>
      </c>
      <c r="I13" s="310"/>
      <c r="J13" s="310"/>
      <c r="K13" s="310" t="s">
        <v>163</v>
      </c>
    </row>
    <row r="14" spans="1:11" s="119" customFormat="1" ht="33.75" customHeight="1">
      <c r="A14" s="249" t="s">
        <v>487</v>
      </c>
      <c r="B14" s="130" t="s">
        <v>488</v>
      </c>
      <c r="C14" s="326" t="s">
        <v>591</v>
      </c>
      <c r="D14" s="326"/>
      <c r="E14" s="130" t="s">
        <v>490</v>
      </c>
      <c r="F14" s="143">
        <v>100</v>
      </c>
      <c r="G14" s="172" t="s">
        <v>502</v>
      </c>
      <c r="H14" s="130">
        <v>100</v>
      </c>
      <c r="I14" s="130">
        <v>10</v>
      </c>
      <c r="J14" s="130">
        <v>10</v>
      </c>
      <c r="K14" s="130" t="s">
        <v>492</v>
      </c>
    </row>
    <row r="15" spans="1:11" s="119" customFormat="1" ht="33.75" customHeight="1">
      <c r="A15" s="249"/>
      <c r="B15" s="249" t="s">
        <v>500</v>
      </c>
      <c r="C15" s="326" t="s">
        <v>592</v>
      </c>
      <c r="D15" s="326"/>
      <c r="E15" s="130" t="s">
        <v>490</v>
      </c>
      <c r="F15" s="143">
        <v>100</v>
      </c>
      <c r="G15" s="172" t="s">
        <v>502</v>
      </c>
      <c r="H15" s="130">
        <v>100</v>
      </c>
      <c r="I15" s="130">
        <v>10</v>
      </c>
      <c r="J15" s="130">
        <v>10</v>
      </c>
      <c r="K15" s="130" t="s">
        <v>492</v>
      </c>
    </row>
    <row r="16" spans="1:11" s="119" customFormat="1" ht="33.75" customHeight="1">
      <c r="A16" s="249"/>
      <c r="B16" s="249"/>
      <c r="C16" s="326" t="s">
        <v>593</v>
      </c>
      <c r="D16" s="326"/>
      <c r="E16" s="130" t="s">
        <v>490</v>
      </c>
      <c r="F16" s="143">
        <v>100</v>
      </c>
      <c r="G16" s="172" t="s">
        <v>502</v>
      </c>
      <c r="H16" s="130">
        <v>100</v>
      </c>
      <c r="I16" s="130">
        <v>10</v>
      </c>
      <c r="J16" s="130">
        <v>10</v>
      </c>
      <c r="K16" s="130" t="s">
        <v>492</v>
      </c>
    </row>
    <row r="17" spans="1:11" s="119" customFormat="1" ht="35.25" customHeight="1">
      <c r="A17" s="249" t="s">
        <v>487</v>
      </c>
      <c r="B17" s="249" t="s">
        <v>508</v>
      </c>
      <c r="C17" s="250" t="s">
        <v>594</v>
      </c>
      <c r="D17" s="250"/>
      <c r="E17" s="130" t="s">
        <v>510</v>
      </c>
      <c r="F17" s="143" t="s">
        <v>511</v>
      </c>
      <c r="G17" s="172" t="s">
        <v>512</v>
      </c>
      <c r="H17" s="130" t="s">
        <v>513</v>
      </c>
      <c r="I17" s="130">
        <v>10</v>
      </c>
      <c r="J17" s="130">
        <v>10</v>
      </c>
      <c r="K17" s="130" t="s">
        <v>492</v>
      </c>
    </row>
    <row r="18" spans="1:11" s="119" customFormat="1" ht="35.25" customHeight="1">
      <c r="A18" s="249"/>
      <c r="B18" s="249"/>
      <c r="C18" s="250" t="s">
        <v>514</v>
      </c>
      <c r="D18" s="250"/>
      <c r="E18" s="130" t="s">
        <v>510</v>
      </c>
      <c r="F18" s="143" t="s">
        <v>511</v>
      </c>
      <c r="G18" s="172" t="s">
        <v>512</v>
      </c>
      <c r="H18" s="130" t="s">
        <v>513</v>
      </c>
      <c r="I18" s="130">
        <v>10</v>
      </c>
      <c r="J18" s="130">
        <v>10</v>
      </c>
      <c r="K18" s="130" t="s">
        <v>492</v>
      </c>
    </row>
    <row r="19" spans="1:11" s="119" customFormat="1" ht="35.25" customHeight="1">
      <c r="A19" s="130" t="s">
        <v>522</v>
      </c>
      <c r="B19" s="167" t="s">
        <v>523</v>
      </c>
      <c r="C19" s="334" t="s">
        <v>595</v>
      </c>
      <c r="D19" s="335"/>
      <c r="E19" s="130" t="s">
        <v>490</v>
      </c>
      <c r="F19" s="143">
        <v>100</v>
      </c>
      <c r="G19" s="172" t="s">
        <v>502</v>
      </c>
      <c r="H19" s="130">
        <v>100</v>
      </c>
      <c r="I19" s="130">
        <v>10</v>
      </c>
      <c r="J19" s="130">
        <v>10</v>
      </c>
      <c r="K19" s="130" t="s">
        <v>492</v>
      </c>
    </row>
    <row r="20" spans="1:11" s="119" customFormat="1" ht="35.25" customHeight="1">
      <c r="A20" s="249" t="s">
        <v>529</v>
      </c>
      <c r="B20" s="305" t="s">
        <v>530</v>
      </c>
      <c r="C20" s="334" t="s">
        <v>596</v>
      </c>
      <c r="D20" s="335"/>
      <c r="E20" s="130" t="s">
        <v>497</v>
      </c>
      <c r="F20" s="143">
        <v>95</v>
      </c>
      <c r="G20" s="172" t="s">
        <v>502</v>
      </c>
      <c r="H20" s="130">
        <v>100</v>
      </c>
      <c r="I20" s="130">
        <v>10</v>
      </c>
      <c r="J20" s="130">
        <v>10</v>
      </c>
      <c r="K20" s="130" t="s">
        <v>492</v>
      </c>
    </row>
    <row r="21" spans="1:11" s="119" customFormat="1" ht="35.25" customHeight="1">
      <c r="A21" s="249"/>
      <c r="B21" s="307"/>
      <c r="C21" s="334" t="s">
        <v>533</v>
      </c>
      <c r="D21" s="335"/>
      <c r="E21" s="130" t="s">
        <v>497</v>
      </c>
      <c r="F21" s="143">
        <v>95</v>
      </c>
      <c r="G21" s="172" t="s">
        <v>502</v>
      </c>
      <c r="H21" s="130">
        <v>100</v>
      </c>
      <c r="I21" s="130">
        <v>10</v>
      </c>
      <c r="J21" s="130">
        <v>10</v>
      </c>
      <c r="K21" s="130" t="s">
        <v>492</v>
      </c>
    </row>
    <row r="22" spans="1:11" s="148" customFormat="1" ht="35.25" customHeight="1">
      <c r="A22" s="310" t="s">
        <v>52</v>
      </c>
      <c r="B22" s="310"/>
      <c r="C22" s="310"/>
      <c r="D22" s="310"/>
      <c r="E22" s="168"/>
      <c r="F22" s="168"/>
      <c r="G22" s="168"/>
      <c r="H22" s="168"/>
      <c r="I22" s="168">
        <f>SUM(I14:I21)</f>
        <v>80</v>
      </c>
      <c r="J22" s="168">
        <f>SUM(J2:J21)</f>
        <v>80</v>
      </c>
      <c r="K22" s="161"/>
    </row>
    <row r="23" spans="1:11" s="119" customFormat="1" ht="35.25" customHeight="1">
      <c r="A23" s="296" t="s">
        <v>574</v>
      </c>
      <c r="B23" s="297"/>
      <c r="C23" s="297"/>
      <c r="D23" s="298"/>
      <c r="E23" s="299" t="s">
        <v>436</v>
      </c>
      <c r="F23" s="300"/>
      <c r="G23" s="300"/>
      <c r="H23" s="300"/>
      <c r="I23" s="300"/>
      <c r="J23" s="301"/>
      <c r="K23" s="302"/>
    </row>
    <row r="24" spans="1:11" s="148" customFormat="1" ht="35.25" customHeight="1">
      <c r="A24" s="303" t="s">
        <v>575</v>
      </c>
      <c r="B24" s="304"/>
      <c r="C24" s="304"/>
      <c r="D24" s="304"/>
      <c r="E24" s="169"/>
      <c r="F24" s="169"/>
      <c r="G24" s="169"/>
      <c r="H24" s="169"/>
      <c r="I24" s="170">
        <v>100</v>
      </c>
      <c r="J24" s="175">
        <f>I6+J22</f>
        <v>100</v>
      </c>
      <c r="K24" s="159" t="s">
        <v>576</v>
      </c>
    </row>
  </sheetData>
  <sheetProtection/>
  <mergeCells count="43">
    <mergeCell ref="A1:K1"/>
    <mergeCell ref="B2:I2"/>
    <mergeCell ref="A3:B3"/>
    <mergeCell ref="C3:K3"/>
    <mergeCell ref="A4:B4"/>
    <mergeCell ref="C4:E4"/>
    <mergeCell ref="G4:K4"/>
    <mergeCell ref="A5:B9"/>
    <mergeCell ref="I5:K5"/>
    <mergeCell ref="I6:K6"/>
    <mergeCell ref="I7:K7"/>
    <mergeCell ref="I8:K8"/>
    <mergeCell ref="I9:K9"/>
    <mergeCell ref="A10:A11"/>
    <mergeCell ref="B10:E10"/>
    <mergeCell ref="F10:K10"/>
    <mergeCell ref="B11:E11"/>
    <mergeCell ref="F11:K11"/>
    <mergeCell ref="A12:D12"/>
    <mergeCell ref="E12:G12"/>
    <mergeCell ref="H12:H13"/>
    <mergeCell ref="I12:I13"/>
    <mergeCell ref="J12:J13"/>
    <mergeCell ref="B20:B21"/>
    <mergeCell ref="C20:D20"/>
    <mergeCell ref="C21:D21"/>
    <mergeCell ref="K12:K13"/>
    <mergeCell ref="C13:D13"/>
    <mergeCell ref="A14:A16"/>
    <mergeCell ref="C14:D14"/>
    <mergeCell ref="B15:B16"/>
    <mergeCell ref="C15:D15"/>
    <mergeCell ref="C16:D16"/>
    <mergeCell ref="A22:D22"/>
    <mergeCell ref="A23:D23"/>
    <mergeCell ref="E23:K23"/>
    <mergeCell ref="A24:D24"/>
    <mergeCell ref="A17:A18"/>
    <mergeCell ref="B17:B18"/>
    <mergeCell ref="C17:D17"/>
    <mergeCell ref="C18:D18"/>
    <mergeCell ref="C19:D19"/>
    <mergeCell ref="A20:A21"/>
  </mergeCells>
  <printOptions horizontalCentered="1"/>
  <pageMargins left="0.7086614173228347" right="0.5118110236220472" top="0.7874015748031497" bottom="0.5905511811023623" header="0.5511811023622047" footer="0.11811023622047245"/>
  <pageSetup blackAndWhite="1" horizontalDpi="600" verticalDpi="600" orientation="landscape" paperSize="9"/>
  <headerFooter scaleWithDoc="0" alignWithMargins="0">
    <oddHeader>&amp;L附件1-3</oddHeader>
  </headerFooter>
</worksheet>
</file>

<file path=xl/worksheets/sheet2.xml><?xml version="1.0" encoding="utf-8"?>
<worksheet xmlns="http://schemas.openxmlformats.org/spreadsheetml/2006/main" xmlns:r="http://schemas.openxmlformats.org/officeDocument/2006/relationships">
  <dimension ref="A1:L31"/>
  <sheetViews>
    <sheetView showZeros="0" view="pageBreakPreview" zoomScaleSheetLayoutView="100" zoomScalePageLayoutView="0" workbookViewId="0" topLeftCell="A1">
      <selection activeCell="G14" sqref="G14"/>
    </sheetView>
  </sheetViews>
  <sheetFormatPr defaultColWidth="9.140625" defaultRowHeight="12.75"/>
  <cols>
    <col min="1" max="1" width="11.57421875" style="0" customWidth="1"/>
    <col min="2" max="3" width="23.57421875" style="0" hidden="1" customWidth="1"/>
    <col min="4" max="4" width="34.00390625" style="0" customWidth="1"/>
    <col min="5" max="6" width="12.8515625" style="0" customWidth="1"/>
    <col min="7" max="7" width="8.7109375" style="0" customWidth="1"/>
    <col min="8" max="8" width="10.28125" style="0" customWidth="1"/>
    <col min="9" max="9" width="9.7109375" style="0" customWidth="1"/>
    <col min="10" max="11" width="7.8515625" style="0" customWidth="1"/>
    <col min="12" max="12" width="10.8515625" style="0" customWidth="1"/>
  </cols>
  <sheetData>
    <row r="1" spans="1:12" ht="26.25">
      <c r="A1" s="177" t="s">
        <v>64</v>
      </c>
      <c r="B1" s="177"/>
      <c r="C1" s="177"/>
      <c r="D1" s="177"/>
      <c r="E1" s="177"/>
      <c r="F1" s="177"/>
      <c r="G1" s="177"/>
      <c r="H1" s="177"/>
      <c r="I1" s="177"/>
      <c r="J1" s="177"/>
      <c r="K1" s="177"/>
      <c r="L1" s="177"/>
    </row>
    <row r="2" s="45" customFormat="1" ht="15.75" customHeight="1">
      <c r="L2" s="46" t="s">
        <v>23</v>
      </c>
    </row>
    <row r="3" spans="1:12" s="15" customFormat="1" ht="24" customHeight="1">
      <c r="A3" s="48" t="str">
        <f>'附表1收入支出决算总表'!A3</f>
        <v>      部门：大姚县幼儿园</v>
      </c>
      <c r="B3" s="48"/>
      <c r="C3" s="48"/>
      <c r="D3" s="48"/>
      <c r="E3" s="48"/>
      <c r="L3" s="16" t="s">
        <v>144</v>
      </c>
    </row>
    <row r="4" spans="1:12" s="9" customFormat="1" ht="15" customHeight="1">
      <c r="A4" s="336" t="s">
        <v>132</v>
      </c>
      <c r="B4" s="336"/>
      <c r="C4" s="336" t="s">
        <v>163</v>
      </c>
      <c r="D4" s="336" t="s">
        <v>163</v>
      </c>
      <c r="E4" s="337" t="s">
        <v>158</v>
      </c>
      <c r="F4" s="337" t="s">
        <v>178</v>
      </c>
      <c r="G4" s="337" t="s">
        <v>179</v>
      </c>
      <c r="H4" s="337" t="s">
        <v>135</v>
      </c>
      <c r="I4" s="337"/>
      <c r="J4" s="337" t="s">
        <v>94</v>
      </c>
      <c r="K4" s="337" t="s">
        <v>180</v>
      </c>
      <c r="L4" s="337" t="s">
        <v>181</v>
      </c>
    </row>
    <row r="5" spans="1:12" s="9" customFormat="1" ht="15" customHeight="1">
      <c r="A5" s="337" t="s">
        <v>601</v>
      </c>
      <c r="B5" s="337"/>
      <c r="C5" s="337"/>
      <c r="D5" s="336" t="s">
        <v>140</v>
      </c>
      <c r="E5" s="337"/>
      <c r="F5" s="337" t="s">
        <v>163</v>
      </c>
      <c r="G5" s="337" t="s">
        <v>163</v>
      </c>
      <c r="H5" s="337"/>
      <c r="I5" s="337"/>
      <c r="J5" s="337" t="s">
        <v>163</v>
      </c>
      <c r="K5" s="337" t="s">
        <v>163</v>
      </c>
      <c r="L5" s="337" t="s">
        <v>52</v>
      </c>
    </row>
    <row r="6" spans="1:12" s="9" customFormat="1" ht="15" customHeight="1">
      <c r="A6" s="337"/>
      <c r="B6" s="337" t="s">
        <v>163</v>
      </c>
      <c r="C6" s="337" t="s">
        <v>163</v>
      </c>
      <c r="D6" s="336" t="s">
        <v>163</v>
      </c>
      <c r="E6" s="337" t="s">
        <v>163</v>
      </c>
      <c r="F6" s="337" t="s">
        <v>163</v>
      </c>
      <c r="G6" s="337" t="s">
        <v>163</v>
      </c>
      <c r="H6" s="337" t="s">
        <v>52</v>
      </c>
      <c r="I6" s="338" t="s">
        <v>182</v>
      </c>
      <c r="J6" s="337"/>
      <c r="K6" s="337" t="s">
        <v>163</v>
      </c>
      <c r="L6" s="337" t="s">
        <v>163</v>
      </c>
    </row>
    <row r="7" spans="1:12" s="9" customFormat="1" ht="15" customHeight="1">
      <c r="A7" s="337"/>
      <c r="B7" s="337" t="s">
        <v>163</v>
      </c>
      <c r="C7" s="337" t="s">
        <v>163</v>
      </c>
      <c r="D7" s="336" t="s">
        <v>163</v>
      </c>
      <c r="E7" s="337" t="s">
        <v>163</v>
      </c>
      <c r="F7" s="337" t="s">
        <v>163</v>
      </c>
      <c r="G7" s="337" t="s">
        <v>163</v>
      </c>
      <c r="H7" s="337"/>
      <c r="I7" s="338"/>
      <c r="J7" s="337" t="s">
        <v>163</v>
      </c>
      <c r="K7" s="337" t="s">
        <v>163</v>
      </c>
      <c r="L7" s="337" t="s">
        <v>163</v>
      </c>
    </row>
    <row r="8" spans="1:12" s="15" customFormat="1" ht="14.25" customHeight="1">
      <c r="A8" s="336" t="s">
        <v>602</v>
      </c>
      <c r="B8" s="336" t="s">
        <v>105</v>
      </c>
      <c r="C8" s="336" t="s">
        <v>121</v>
      </c>
      <c r="D8" s="339" t="s">
        <v>19</v>
      </c>
      <c r="E8" s="340" t="s">
        <v>38</v>
      </c>
      <c r="F8" s="340" t="s">
        <v>153</v>
      </c>
      <c r="G8" s="340" t="s">
        <v>54</v>
      </c>
      <c r="H8" s="340" t="s">
        <v>119</v>
      </c>
      <c r="I8" s="340" t="s">
        <v>44</v>
      </c>
      <c r="J8" s="340" t="s">
        <v>145</v>
      </c>
      <c r="K8" s="340" t="s">
        <v>76</v>
      </c>
      <c r="L8" s="340" t="s">
        <v>146</v>
      </c>
    </row>
    <row r="9" spans="1:12" s="15" customFormat="1" ht="14.25" customHeight="1">
      <c r="A9" s="336"/>
      <c r="B9" s="336" t="s">
        <v>163</v>
      </c>
      <c r="C9" s="336" t="s">
        <v>163</v>
      </c>
      <c r="D9" s="339" t="s">
        <v>49</v>
      </c>
      <c r="E9" s="341">
        <v>7057884.39</v>
      </c>
      <c r="F9" s="341">
        <v>7057884.39</v>
      </c>
      <c r="G9" s="342"/>
      <c r="H9" s="342"/>
      <c r="I9" s="342"/>
      <c r="J9" s="342"/>
      <c r="K9" s="342"/>
      <c r="L9" s="342"/>
    </row>
    <row r="10" spans="1:12" s="15" customFormat="1" ht="15" customHeight="1">
      <c r="A10" s="12" t="s">
        <v>196</v>
      </c>
      <c r="B10" s="13" t="s">
        <v>163</v>
      </c>
      <c r="C10" s="51" t="s">
        <v>163</v>
      </c>
      <c r="D10" s="13" t="s">
        <v>197</v>
      </c>
      <c r="E10" s="84">
        <v>3852828.85</v>
      </c>
      <c r="F10" s="84">
        <v>3852828.85</v>
      </c>
      <c r="G10" s="84" t="s">
        <v>163</v>
      </c>
      <c r="H10" s="84" t="s">
        <v>163</v>
      </c>
      <c r="I10" s="84" t="s">
        <v>163</v>
      </c>
      <c r="J10" s="84" t="s">
        <v>163</v>
      </c>
      <c r="K10" s="84" t="s">
        <v>163</v>
      </c>
      <c r="L10" s="84" t="s">
        <v>163</v>
      </c>
    </row>
    <row r="11" spans="1:12" s="15" customFormat="1" ht="15" customHeight="1">
      <c r="A11" s="12" t="s">
        <v>198</v>
      </c>
      <c r="B11" s="13" t="s">
        <v>163</v>
      </c>
      <c r="C11" s="51" t="s">
        <v>163</v>
      </c>
      <c r="D11" s="13" t="s">
        <v>199</v>
      </c>
      <c r="E11" s="84">
        <v>3852828.85</v>
      </c>
      <c r="F11" s="84">
        <v>3852828.85</v>
      </c>
      <c r="G11" s="84" t="s">
        <v>163</v>
      </c>
      <c r="H11" s="84" t="s">
        <v>163</v>
      </c>
      <c r="I11" s="84" t="s">
        <v>163</v>
      </c>
      <c r="J11" s="84" t="s">
        <v>163</v>
      </c>
      <c r="K11" s="84" t="s">
        <v>163</v>
      </c>
      <c r="L11" s="84" t="s">
        <v>163</v>
      </c>
    </row>
    <row r="12" spans="1:12" s="15" customFormat="1" ht="15" customHeight="1">
      <c r="A12" s="12" t="s">
        <v>200</v>
      </c>
      <c r="B12" s="13" t="s">
        <v>163</v>
      </c>
      <c r="C12" s="51" t="s">
        <v>163</v>
      </c>
      <c r="D12" s="13" t="s">
        <v>201</v>
      </c>
      <c r="E12" s="84">
        <v>3852828.85</v>
      </c>
      <c r="F12" s="84">
        <v>3852828.85</v>
      </c>
      <c r="G12" s="84" t="s">
        <v>163</v>
      </c>
      <c r="H12" s="84" t="s">
        <v>163</v>
      </c>
      <c r="I12" s="84" t="s">
        <v>163</v>
      </c>
      <c r="J12" s="84" t="s">
        <v>163</v>
      </c>
      <c r="K12" s="84" t="s">
        <v>163</v>
      </c>
      <c r="L12" s="84" t="s">
        <v>163</v>
      </c>
    </row>
    <row r="13" spans="1:12" s="15" customFormat="1" ht="15" customHeight="1">
      <c r="A13" s="12" t="s">
        <v>202</v>
      </c>
      <c r="B13" s="13" t="s">
        <v>163</v>
      </c>
      <c r="C13" s="51" t="s">
        <v>163</v>
      </c>
      <c r="D13" s="13" t="s">
        <v>203</v>
      </c>
      <c r="E13" s="84">
        <v>883603.44</v>
      </c>
      <c r="F13" s="84">
        <v>883603.44</v>
      </c>
      <c r="G13" s="84" t="s">
        <v>163</v>
      </c>
      <c r="H13" s="84" t="s">
        <v>163</v>
      </c>
      <c r="I13" s="84" t="s">
        <v>163</v>
      </c>
      <c r="J13" s="84" t="s">
        <v>163</v>
      </c>
      <c r="K13" s="84" t="s">
        <v>163</v>
      </c>
      <c r="L13" s="84" t="s">
        <v>163</v>
      </c>
    </row>
    <row r="14" spans="1:12" s="15" customFormat="1" ht="15" customHeight="1">
      <c r="A14" s="12" t="s">
        <v>204</v>
      </c>
      <c r="B14" s="13" t="s">
        <v>163</v>
      </c>
      <c r="C14" s="51" t="s">
        <v>163</v>
      </c>
      <c r="D14" s="13" t="s">
        <v>205</v>
      </c>
      <c r="E14" s="84">
        <v>883603.44</v>
      </c>
      <c r="F14" s="84">
        <v>883603.44</v>
      </c>
      <c r="G14" s="84" t="s">
        <v>163</v>
      </c>
      <c r="H14" s="84" t="s">
        <v>163</v>
      </c>
      <c r="I14" s="84" t="s">
        <v>163</v>
      </c>
      <c r="J14" s="84" t="s">
        <v>163</v>
      </c>
      <c r="K14" s="84" t="s">
        <v>163</v>
      </c>
      <c r="L14" s="84" t="s">
        <v>163</v>
      </c>
    </row>
    <row r="15" spans="1:12" s="15" customFormat="1" ht="15" customHeight="1">
      <c r="A15" s="12" t="s">
        <v>206</v>
      </c>
      <c r="B15" s="13" t="s">
        <v>163</v>
      </c>
      <c r="C15" s="51" t="s">
        <v>163</v>
      </c>
      <c r="D15" s="13" t="s">
        <v>207</v>
      </c>
      <c r="E15" s="84">
        <v>470818.8</v>
      </c>
      <c r="F15" s="84">
        <v>470818.8</v>
      </c>
      <c r="G15" s="84" t="s">
        <v>163</v>
      </c>
      <c r="H15" s="84" t="s">
        <v>163</v>
      </c>
      <c r="I15" s="84" t="s">
        <v>163</v>
      </c>
      <c r="J15" s="84" t="s">
        <v>163</v>
      </c>
      <c r="K15" s="84" t="s">
        <v>163</v>
      </c>
      <c r="L15" s="84" t="s">
        <v>163</v>
      </c>
    </row>
    <row r="16" spans="1:12" s="15" customFormat="1" ht="15" customHeight="1">
      <c r="A16" s="12" t="s">
        <v>208</v>
      </c>
      <c r="B16" s="13" t="s">
        <v>163</v>
      </c>
      <c r="C16" s="51" t="s">
        <v>163</v>
      </c>
      <c r="D16" s="13" t="s">
        <v>209</v>
      </c>
      <c r="E16" s="84">
        <v>412784.64</v>
      </c>
      <c r="F16" s="84">
        <v>412784.64</v>
      </c>
      <c r="G16" s="84" t="s">
        <v>163</v>
      </c>
      <c r="H16" s="84" t="s">
        <v>163</v>
      </c>
      <c r="I16" s="84" t="s">
        <v>163</v>
      </c>
      <c r="J16" s="84" t="s">
        <v>163</v>
      </c>
      <c r="K16" s="84" t="s">
        <v>163</v>
      </c>
      <c r="L16" s="84" t="s">
        <v>163</v>
      </c>
    </row>
    <row r="17" spans="1:12" s="15" customFormat="1" ht="15" customHeight="1">
      <c r="A17" s="12" t="s">
        <v>210</v>
      </c>
      <c r="B17" s="13" t="s">
        <v>163</v>
      </c>
      <c r="C17" s="51" t="s">
        <v>163</v>
      </c>
      <c r="D17" s="13" t="s">
        <v>211</v>
      </c>
      <c r="E17" s="84">
        <v>393061.1</v>
      </c>
      <c r="F17" s="84">
        <v>393061.1</v>
      </c>
      <c r="G17" s="84" t="s">
        <v>163</v>
      </c>
      <c r="H17" s="84" t="s">
        <v>163</v>
      </c>
      <c r="I17" s="84" t="s">
        <v>163</v>
      </c>
      <c r="J17" s="84" t="s">
        <v>163</v>
      </c>
      <c r="K17" s="84" t="s">
        <v>163</v>
      </c>
      <c r="L17" s="84" t="s">
        <v>163</v>
      </c>
    </row>
    <row r="18" spans="1:12" s="15" customFormat="1" ht="15" customHeight="1">
      <c r="A18" s="12" t="s">
        <v>212</v>
      </c>
      <c r="B18" s="13" t="s">
        <v>163</v>
      </c>
      <c r="C18" s="51" t="s">
        <v>163</v>
      </c>
      <c r="D18" s="13" t="s">
        <v>213</v>
      </c>
      <c r="E18" s="84">
        <v>393061.1</v>
      </c>
      <c r="F18" s="84">
        <v>393061.1</v>
      </c>
      <c r="G18" s="84" t="s">
        <v>163</v>
      </c>
      <c r="H18" s="84" t="s">
        <v>163</v>
      </c>
      <c r="I18" s="84" t="s">
        <v>163</v>
      </c>
      <c r="J18" s="84" t="s">
        <v>163</v>
      </c>
      <c r="K18" s="84" t="s">
        <v>163</v>
      </c>
      <c r="L18" s="84" t="s">
        <v>163</v>
      </c>
    </row>
    <row r="19" spans="1:12" s="15" customFormat="1" ht="15" customHeight="1">
      <c r="A19" s="12" t="s">
        <v>214</v>
      </c>
      <c r="B19" s="13" t="s">
        <v>163</v>
      </c>
      <c r="C19" s="51" t="s">
        <v>163</v>
      </c>
      <c r="D19" s="13" t="s">
        <v>215</v>
      </c>
      <c r="E19" s="84">
        <v>246410.22</v>
      </c>
      <c r="F19" s="84">
        <v>246410.22</v>
      </c>
      <c r="G19" s="84" t="s">
        <v>163</v>
      </c>
      <c r="H19" s="84" t="s">
        <v>163</v>
      </c>
      <c r="I19" s="84" t="s">
        <v>163</v>
      </c>
      <c r="J19" s="84" t="s">
        <v>163</v>
      </c>
      <c r="K19" s="84" t="s">
        <v>163</v>
      </c>
      <c r="L19" s="84" t="s">
        <v>163</v>
      </c>
    </row>
    <row r="20" spans="1:12" s="15" customFormat="1" ht="15" customHeight="1">
      <c r="A20" s="12" t="s">
        <v>216</v>
      </c>
      <c r="B20" s="13" t="s">
        <v>163</v>
      </c>
      <c r="C20" s="51" t="s">
        <v>163</v>
      </c>
      <c r="D20" s="13" t="s">
        <v>217</v>
      </c>
      <c r="E20" s="84">
        <v>146650.88</v>
      </c>
      <c r="F20" s="84">
        <v>146650.88</v>
      </c>
      <c r="G20" s="84" t="s">
        <v>163</v>
      </c>
      <c r="H20" s="84" t="s">
        <v>163</v>
      </c>
      <c r="I20" s="84" t="s">
        <v>163</v>
      </c>
      <c r="J20" s="84" t="s">
        <v>163</v>
      </c>
      <c r="K20" s="84" t="s">
        <v>163</v>
      </c>
      <c r="L20" s="84" t="s">
        <v>163</v>
      </c>
    </row>
    <row r="21" spans="1:12" s="15" customFormat="1" ht="15" customHeight="1">
      <c r="A21" s="12" t="s">
        <v>218</v>
      </c>
      <c r="B21" s="13" t="s">
        <v>163</v>
      </c>
      <c r="C21" s="51" t="s">
        <v>163</v>
      </c>
      <c r="D21" s="13" t="s">
        <v>219</v>
      </c>
      <c r="E21" s="84">
        <v>1620480</v>
      </c>
      <c r="F21" s="84">
        <v>1620480</v>
      </c>
      <c r="G21" s="84" t="s">
        <v>163</v>
      </c>
      <c r="H21" s="84" t="s">
        <v>163</v>
      </c>
      <c r="I21" s="84" t="s">
        <v>163</v>
      </c>
      <c r="J21" s="84" t="s">
        <v>163</v>
      </c>
      <c r="K21" s="84" t="s">
        <v>163</v>
      </c>
      <c r="L21" s="84" t="s">
        <v>163</v>
      </c>
    </row>
    <row r="22" spans="1:12" s="15" customFormat="1" ht="15" customHeight="1">
      <c r="A22" s="12" t="s">
        <v>220</v>
      </c>
      <c r="B22" s="13" t="s">
        <v>163</v>
      </c>
      <c r="C22" s="51" t="s">
        <v>163</v>
      </c>
      <c r="D22" s="13" t="s">
        <v>221</v>
      </c>
      <c r="E22" s="84">
        <v>1620480</v>
      </c>
      <c r="F22" s="84">
        <v>1620480</v>
      </c>
      <c r="G22" s="84" t="s">
        <v>163</v>
      </c>
      <c r="H22" s="84" t="s">
        <v>163</v>
      </c>
      <c r="I22" s="84" t="s">
        <v>163</v>
      </c>
      <c r="J22" s="84" t="s">
        <v>163</v>
      </c>
      <c r="K22" s="84" t="s">
        <v>163</v>
      </c>
      <c r="L22" s="84" t="s">
        <v>163</v>
      </c>
    </row>
    <row r="23" spans="1:12" s="15" customFormat="1" ht="15" customHeight="1">
      <c r="A23" s="12" t="s">
        <v>222</v>
      </c>
      <c r="B23" s="13" t="s">
        <v>163</v>
      </c>
      <c r="C23" s="51" t="s">
        <v>163</v>
      </c>
      <c r="D23" s="13" t="s">
        <v>223</v>
      </c>
      <c r="E23" s="84">
        <v>1620480</v>
      </c>
      <c r="F23" s="84">
        <v>1620480</v>
      </c>
      <c r="G23" s="84" t="s">
        <v>163</v>
      </c>
      <c r="H23" s="84" t="s">
        <v>163</v>
      </c>
      <c r="I23" s="84" t="s">
        <v>163</v>
      </c>
      <c r="J23" s="84" t="s">
        <v>163</v>
      </c>
      <c r="K23" s="84" t="s">
        <v>163</v>
      </c>
      <c r="L23" s="84" t="s">
        <v>163</v>
      </c>
    </row>
    <row r="24" spans="1:12" s="15" customFormat="1" ht="15" customHeight="1">
      <c r="A24" s="12" t="s">
        <v>224</v>
      </c>
      <c r="B24" s="13" t="s">
        <v>163</v>
      </c>
      <c r="C24" s="51" t="s">
        <v>163</v>
      </c>
      <c r="D24" s="13" t="s">
        <v>225</v>
      </c>
      <c r="E24" s="84">
        <v>307911</v>
      </c>
      <c r="F24" s="84">
        <v>307911</v>
      </c>
      <c r="G24" s="84" t="s">
        <v>163</v>
      </c>
      <c r="H24" s="84" t="s">
        <v>163</v>
      </c>
      <c r="I24" s="84" t="s">
        <v>163</v>
      </c>
      <c r="J24" s="84" t="s">
        <v>163</v>
      </c>
      <c r="K24" s="84" t="s">
        <v>163</v>
      </c>
      <c r="L24" s="84" t="s">
        <v>163</v>
      </c>
    </row>
    <row r="25" spans="1:12" s="15" customFormat="1" ht="15" customHeight="1">
      <c r="A25" s="12" t="s">
        <v>226</v>
      </c>
      <c r="B25" s="13" t="s">
        <v>163</v>
      </c>
      <c r="C25" s="51" t="s">
        <v>163</v>
      </c>
      <c r="D25" s="13" t="s">
        <v>227</v>
      </c>
      <c r="E25" s="84">
        <v>307911</v>
      </c>
      <c r="F25" s="84">
        <v>307911</v>
      </c>
      <c r="G25" s="84" t="s">
        <v>163</v>
      </c>
      <c r="H25" s="84" t="s">
        <v>163</v>
      </c>
      <c r="I25" s="84" t="s">
        <v>163</v>
      </c>
      <c r="J25" s="84" t="s">
        <v>163</v>
      </c>
      <c r="K25" s="84" t="s">
        <v>163</v>
      </c>
      <c r="L25" s="84" t="s">
        <v>163</v>
      </c>
    </row>
    <row r="26" spans="1:12" s="15" customFormat="1" ht="15" customHeight="1">
      <c r="A26" s="12" t="s">
        <v>228</v>
      </c>
      <c r="B26" s="13" t="s">
        <v>163</v>
      </c>
      <c r="C26" s="51" t="s">
        <v>163</v>
      </c>
      <c r="D26" s="13" t="s">
        <v>229</v>
      </c>
      <c r="E26" s="84">
        <v>307911</v>
      </c>
      <c r="F26" s="84">
        <v>307911</v>
      </c>
      <c r="G26" s="84" t="s">
        <v>163</v>
      </c>
      <c r="H26" s="84" t="s">
        <v>163</v>
      </c>
      <c r="I26" s="84" t="s">
        <v>163</v>
      </c>
      <c r="J26" s="84" t="s">
        <v>163</v>
      </c>
      <c r="K26" s="84" t="s">
        <v>163</v>
      </c>
      <c r="L26" s="84" t="s">
        <v>163</v>
      </c>
    </row>
    <row r="27" spans="1:12" s="15" customFormat="1" ht="15" customHeight="1">
      <c r="A27" s="12"/>
      <c r="B27" s="13"/>
      <c r="C27" s="51"/>
      <c r="D27" s="13"/>
      <c r="E27" s="84"/>
      <c r="F27" s="84"/>
      <c r="G27" s="84" t="s">
        <v>163</v>
      </c>
      <c r="H27" s="84" t="s">
        <v>163</v>
      </c>
      <c r="I27" s="84" t="s">
        <v>163</v>
      </c>
      <c r="J27" s="84" t="s">
        <v>163</v>
      </c>
      <c r="K27" s="84" t="s">
        <v>163</v>
      </c>
      <c r="L27" s="84" t="s">
        <v>163</v>
      </c>
    </row>
    <row r="28" spans="1:12" s="15" customFormat="1" ht="15" customHeight="1">
      <c r="A28" s="12"/>
      <c r="B28" s="13"/>
      <c r="C28" s="51"/>
      <c r="D28" s="13"/>
      <c r="E28" s="84"/>
      <c r="F28" s="84"/>
      <c r="G28" s="84" t="s">
        <v>163</v>
      </c>
      <c r="H28" s="84" t="s">
        <v>163</v>
      </c>
      <c r="I28" s="84" t="s">
        <v>163</v>
      </c>
      <c r="J28" s="84" t="s">
        <v>163</v>
      </c>
      <c r="K28" s="84" t="s">
        <v>163</v>
      </c>
      <c r="L28" s="84" t="s">
        <v>163</v>
      </c>
    </row>
    <row r="29" spans="1:12" s="15" customFormat="1" ht="15" customHeight="1">
      <c r="A29" s="12"/>
      <c r="B29" s="13"/>
      <c r="C29" s="51"/>
      <c r="D29" s="13"/>
      <c r="E29" s="84"/>
      <c r="F29" s="84"/>
      <c r="G29" s="84" t="s">
        <v>163</v>
      </c>
      <c r="H29" s="84" t="s">
        <v>163</v>
      </c>
      <c r="I29" s="84" t="s">
        <v>163</v>
      </c>
      <c r="J29" s="84" t="s">
        <v>163</v>
      </c>
      <c r="K29" s="84" t="s">
        <v>163</v>
      </c>
      <c r="L29" s="84" t="s">
        <v>163</v>
      </c>
    </row>
    <row r="30" spans="1:12" s="15" customFormat="1" ht="15" customHeight="1">
      <c r="A30" s="12"/>
      <c r="B30" s="13"/>
      <c r="C30" s="51"/>
      <c r="D30" s="13"/>
      <c r="E30" s="84"/>
      <c r="F30" s="84"/>
      <c r="G30" s="84" t="s">
        <v>163</v>
      </c>
      <c r="H30" s="84" t="s">
        <v>163</v>
      </c>
      <c r="I30" s="84" t="s">
        <v>163</v>
      </c>
      <c r="J30" s="84" t="s">
        <v>163</v>
      </c>
      <c r="K30" s="84" t="s">
        <v>163</v>
      </c>
      <c r="L30" s="84" t="s">
        <v>163</v>
      </c>
    </row>
    <row r="31" spans="1:12" s="26" customFormat="1" ht="19.5" customHeight="1">
      <c r="A31" s="181" t="s">
        <v>183</v>
      </c>
      <c r="B31" s="182"/>
      <c r="C31" s="182"/>
      <c r="D31" s="182"/>
      <c r="E31" s="182"/>
      <c r="F31" s="182"/>
      <c r="G31" s="182"/>
      <c r="H31" s="182"/>
      <c r="I31" s="182"/>
      <c r="J31" s="182"/>
      <c r="K31" s="182"/>
      <c r="L31" s="182"/>
    </row>
  </sheetData>
  <sheetProtection/>
  <mergeCells count="17">
    <mergeCell ref="A1:L1"/>
    <mergeCell ref="A31:L31"/>
    <mergeCell ref="A8:A9"/>
    <mergeCell ref="K4:K7"/>
    <mergeCell ref="L4:L7"/>
    <mergeCell ref="E4:E7"/>
    <mergeCell ref="F4:F7"/>
    <mergeCell ref="G4:G7"/>
    <mergeCell ref="J4:J7"/>
    <mergeCell ref="B8:B9"/>
    <mergeCell ref="C8:C9"/>
    <mergeCell ref="D5:D7"/>
    <mergeCell ref="H4:I5"/>
    <mergeCell ref="A5:C7"/>
    <mergeCell ref="H6:H7"/>
    <mergeCell ref="I6:I7"/>
    <mergeCell ref="A4:D4"/>
  </mergeCells>
  <printOptions horizontalCentered="1"/>
  <pageMargins left="0.7480314960629921" right="0.5511811023622047" top="0.7874015748031497"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showZeros="0" view="pageBreakPreview" zoomScaleSheetLayoutView="100" zoomScalePageLayoutView="0" workbookViewId="0" topLeftCell="A1">
      <selection activeCell="I15" sqref="I15"/>
    </sheetView>
  </sheetViews>
  <sheetFormatPr defaultColWidth="9.140625" defaultRowHeight="12.75"/>
  <cols>
    <col min="1" max="1" width="13.7109375" style="20" customWidth="1"/>
    <col min="2" max="3" width="3.7109375" style="17" hidden="1" customWidth="1"/>
    <col min="4" max="4" width="31.140625" style="20" customWidth="1"/>
    <col min="5" max="10" width="15.00390625" style="17" customWidth="1"/>
    <col min="11" max="11" width="9.7109375" style="17" customWidth="1"/>
    <col min="12" max="16384" width="8.8515625" style="17" customWidth="1"/>
  </cols>
  <sheetData>
    <row r="1" spans="1:10" ht="26.25">
      <c r="A1" s="187" t="s">
        <v>7</v>
      </c>
      <c r="B1" s="187"/>
      <c r="C1" s="187"/>
      <c r="D1" s="187"/>
      <c r="E1" s="187"/>
      <c r="F1" s="187"/>
      <c r="G1" s="187"/>
      <c r="H1" s="187"/>
      <c r="I1" s="187"/>
      <c r="J1" s="187"/>
    </row>
    <row r="2" spans="1:10" s="3" customFormat="1" ht="14.25">
      <c r="A2" s="18"/>
      <c r="D2" s="18"/>
      <c r="J2" s="4" t="s">
        <v>34</v>
      </c>
    </row>
    <row r="3" spans="1:10" s="5" customFormat="1" ht="24" customHeight="1">
      <c r="A3" s="19" t="str">
        <f>'附表1收入支出决算总表'!A3</f>
        <v>      部门：大姚县幼儿园</v>
      </c>
      <c r="D3" s="21"/>
      <c r="J3" s="6" t="s">
        <v>144</v>
      </c>
    </row>
    <row r="4" spans="1:10" s="9" customFormat="1" ht="15" customHeight="1">
      <c r="A4" s="186" t="s">
        <v>132</v>
      </c>
      <c r="B4" s="186"/>
      <c r="C4" s="186" t="s">
        <v>163</v>
      </c>
      <c r="D4" s="186" t="s">
        <v>163</v>
      </c>
      <c r="E4" s="183" t="s">
        <v>59</v>
      </c>
      <c r="F4" s="183" t="s">
        <v>124</v>
      </c>
      <c r="G4" s="183" t="s">
        <v>17</v>
      </c>
      <c r="H4" s="183" t="s">
        <v>113</v>
      </c>
      <c r="I4" s="183" t="s">
        <v>47</v>
      </c>
      <c r="J4" s="183" t="s">
        <v>24</v>
      </c>
    </row>
    <row r="5" spans="1:10" s="9" customFormat="1" ht="15" customHeight="1">
      <c r="A5" s="183" t="s">
        <v>165</v>
      </c>
      <c r="B5" s="183"/>
      <c r="C5" s="183"/>
      <c r="D5" s="186" t="s">
        <v>140</v>
      </c>
      <c r="E5" s="183"/>
      <c r="F5" s="183" t="s">
        <v>163</v>
      </c>
      <c r="G5" s="183" t="s">
        <v>163</v>
      </c>
      <c r="H5" s="183" t="s">
        <v>163</v>
      </c>
      <c r="I5" s="183" t="s">
        <v>163</v>
      </c>
      <c r="J5" s="183" t="s">
        <v>163</v>
      </c>
    </row>
    <row r="6" spans="1:10" s="9" customFormat="1" ht="15" customHeight="1">
      <c r="A6" s="183"/>
      <c r="B6" s="183" t="s">
        <v>163</v>
      </c>
      <c r="C6" s="183" t="s">
        <v>163</v>
      </c>
      <c r="D6" s="186" t="s">
        <v>163</v>
      </c>
      <c r="E6" s="183" t="s">
        <v>163</v>
      </c>
      <c r="F6" s="183" t="s">
        <v>163</v>
      </c>
      <c r="G6" s="183" t="s">
        <v>163</v>
      </c>
      <c r="H6" s="183" t="s">
        <v>163</v>
      </c>
      <c r="I6" s="183" t="s">
        <v>163</v>
      </c>
      <c r="J6" s="183" t="s">
        <v>163</v>
      </c>
    </row>
    <row r="7" spans="1:10" s="9" customFormat="1" ht="15" customHeight="1">
      <c r="A7" s="183"/>
      <c r="B7" s="183" t="s">
        <v>163</v>
      </c>
      <c r="C7" s="183" t="s">
        <v>163</v>
      </c>
      <c r="D7" s="186" t="s">
        <v>163</v>
      </c>
      <c r="E7" s="183" t="s">
        <v>163</v>
      </c>
      <c r="F7" s="183" t="s">
        <v>163</v>
      </c>
      <c r="G7" s="183" t="s">
        <v>163</v>
      </c>
      <c r="H7" s="183" t="s">
        <v>163</v>
      </c>
      <c r="I7" s="183" t="s">
        <v>163</v>
      </c>
      <c r="J7" s="183" t="s">
        <v>163</v>
      </c>
    </row>
    <row r="8" spans="1:10" s="9" customFormat="1" ht="14.25" customHeight="1">
      <c r="A8" s="186" t="s">
        <v>184</v>
      </c>
      <c r="B8" s="186" t="s">
        <v>105</v>
      </c>
      <c r="C8" s="186" t="s">
        <v>121</v>
      </c>
      <c r="D8" s="72" t="s">
        <v>19</v>
      </c>
      <c r="E8" s="73" t="s">
        <v>38</v>
      </c>
      <c r="F8" s="73" t="s">
        <v>153</v>
      </c>
      <c r="G8" s="73" t="s">
        <v>54</v>
      </c>
      <c r="H8" s="73" t="s">
        <v>119</v>
      </c>
      <c r="I8" s="73" t="s">
        <v>44</v>
      </c>
      <c r="J8" s="73" t="s">
        <v>145</v>
      </c>
    </row>
    <row r="9" spans="1:10" s="9" customFormat="1" ht="14.25" customHeight="1">
      <c r="A9" s="186"/>
      <c r="B9" s="186" t="s">
        <v>163</v>
      </c>
      <c r="C9" s="186" t="s">
        <v>163</v>
      </c>
      <c r="D9" s="72" t="s">
        <v>49</v>
      </c>
      <c r="E9" s="113">
        <v>6829260.87</v>
      </c>
      <c r="F9" s="113">
        <v>4647293.72</v>
      </c>
      <c r="G9" s="113">
        <v>2181967.15</v>
      </c>
      <c r="H9" s="113"/>
      <c r="I9" s="113"/>
      <c r="J9" s="113"/>
    </row>
    <row r="10" spans="1:10" s="9" customFormat="1" ht="14.25" customHeight="1">
      <c r="A10" s="12" t="s">
        <v>196</v>
      </c>
      <c r="B10" s="11" t="s">
        <v>163</v>
      </c>
      <c r="C10" s="50" t="s">
        <v>163</v>
      </c>
      <c r="D10" s="13" t="s">
        <v>197</v>
      </c>
      <c r="E10" s="84">
        <v>3862196.12</v>
      </c>
      <c r="F10" s="84">
        <v>3062718.18</v>
      </c>
      <c r="G10" s="84">
        <v>799477.94</v>
      </c>
      <c r="H10" s="84"/>
      <c r="I10" s="84"/>
      <c r="J10" s="84"/>
    </row>
    <row r="11" spans="1:10" s="9" customFormat="1" ht="14.25" customHeight="1">
      <c r="A11" s="12" t="s">
        <v>198</v>
      </c>
      <c r="B11" s="11" t="s">
        <v>163</v>
      </c>
      <c r="C11" s="50" t="s">
        <v>163</v>
      </c>
      <c r="D11" s="13" t="s">
        <v>199</v>
      </c>
      <c r="E11" s="84">
        <v>3862158.58</v>
      </c>
      <c r="F11" s="84">
        <v>3062718.18</v>
      </c>
      <c r="G11" s="84">
        <v>799440.4</v>
      </c>
      <c r="H11" s="84"/>
      <c r="I11" s="84"/>
      <c r="J11" s="84"/>
    </row>
    <row r="12" spans="1:10" s="9" customFormat="1" ht="14.25" customHeight="1">
      <c r="A12" s="12" t="s">
        <v>200</v>
      </c>
      <c r="B12" s="11" t="s">
        <v>163</v>
      </c>
      <c r="C12" s="50" t="s">
        <v>163</v>
      </c>
      <c r="D12" s="13" t="s">
        <v>201</v>
      </c>
      <c r="E12" s="84">
        <v>3862158.58</v>
      </c>
      <c r="F12" s="84">
        <v>3062718.18</v>
      </c>
      <c r="G12" s="84">
        <v>799440.4</v>
      </c>
      <c r="H12" s="84"/>
      <c r="I12" s="84"/>
      <c r="J12" s="84"/>
    </row>
    <row r="13" spans="1:10" s="9" customFormat="1" ht="14.25" customHeight="1">
      <c r="A13" s="12" t="s">
        <v>230</v>
      </c>
      <c r="B13" s="11" t="s">
        <v>163</v>
      </c>
      <c r="C13" s="50" t="s">
        <v>163</v>
      </c>
      <c r="D13" s="13" t="s">
        <v>231</v>
      </c>
      <c r="E13" s="84">
        <v>37.54</v>
      </c>
      <c r="F13" s="84" t="s">
        <v>163</v>
      </c>
      <c r="G13" s="84">
        <v>37.54</v>
      </c>
      <c r="H13" s="84"/>
      <c r="I13" s="84"/>
      <c r="J13" s="84"/>
    </row>
    <row r="14" spans="1:10" s="9" customFormat="1" ht="14.25" customHeight="1">
      <c r="A14" s="12" t="s">
        <v>232</v>
      </c>
      <c r="B14" s="11" t="s">
        <v>163</v>
      </c>
      <c r="C14" s="50" t="s">
        <v>163</v>
      </c>
      <c r="D14" s="13" t="s">
        <v>233</v>
      </c>
      <c r="E14" s="84">
        <v>37.54</v>
      </c>
      <c r="F14" s="84" t="s">
        <v>163</v>
      </c>
      <c r="G14" s="84">
        <v>37.54</v>
      </c>
      <c r="H14" s="84"/>
      <c r="I14" s="84"/>
      <c r="J14" s="84"/>
    </row>
    <row r="15" spans="1:10" s="9" customFormat="1" ht="14.25" customHeight="1">
      <c r="A15" s="12" t="s">
        <v>202</v>
      </c>
      <c r="B15" s="11" t="s">
        <v>163</v>
      </c>
      <c r="C15" s="50" t="s">
        <v>163</v>
      </c>
      <c r="D15" s="13" t="s">
        <v>203</v>
      </c>
      <c r="E15" s="84">
        <v>883603.44</v>
      </c>
      <c r="F15" s="84">
        <v>883603.44</v>
      </c>
      <c r="G15" s="84" t="s">
        <v>163</v>
      </c>
      <c r="H15" s="84"/>
      <c r="I15" s="84"/>
      <c r="J15" s="84"/>
    </row>
    <row r="16" spans="1:10" s="9" customFormat="1" ht="14.25" customHeight="1">
      <c r="A16" s="12" t="s">
        <v>204</v>
      </c>
      <c r="B16" s="11" t="s">
        <v>163</v>
      </c>
      <c r="C16" s="50" t="s">
        <v>163</v>
      </c>
      <c r="D16" s="13" t="s">
        <v>205</v>
      </c>
      <c r="E16" s="84">
        <v>883603.44</v>
      </c>
      <c r="F16" s="84">
        <v>883603.44</v>
      </c>
      <c r="G16" s="84" t="s">
        <v>163</v>
      </c>
      <c r="H16" s="84"/>
      <c r="I16" s="84"/>
      <c r="J16" s="84"/>
    </row>
    <row r="17" spans="1:10" s="9" customFormat="1" ht="14.25" customHeight="1">
      <c r="A17" s="12" t="s">
        <v>206</v>
      </c>
      <c r="B17" s="11" t="s">
        <v>163</v>
      </c>
      <c r="C17" s="50" t="s">
        <v>163</v>
      </c>
      <c r="D17" s="13" t="s">
        <v>207</v>
      </c>
      <c r="E17" s="84">
        <v>470818.8</v>
      </c>
      <c r="F17" s="84">
        <v>470818.8</v>
      </c>
      <c r="G17" s="84" t="s">
        <v>163</v>
      </c>
      <c r="H17" s="84"/>
      <c r="I17" s="84"/>
      <c r="J17" s="84"/>
    </row>
    <row r="18" spans="1:10" s="9" customFormat="1" ht="14.25" customHeight="1">
      <c r="A18" s="12" t="s">
        <v>208</v>
      </c>
      <c r="B18" s="11" t="s">
        <v>163</v>
      </c>
      <c r="C18" s="50" t="s">
        <v>163</v>
      </c>
      <c r="D18" s="13" t="s">
        <v>209</v>
      </c>
      <c r="E18" s="84">
        <v>412784.64</v>
      </c>
      <c r="F18" s="84">
        <v>412784.64</v>
      </c>
      <c r="G18" s="84" t="s">
        <v>163</v>
      </c>
      <c r="H18" s="84"/>
      <c r="I18" s="84"/>
      <c r="J18" s="84"/>
    </row>
    <row r="19" spans="1:10" s="9" customFormat="1" ht="14.25" customHeight="1">
      <c r="A19" s="12" t="s">
        <v>210</v>
      </c>
      <c r="B19" s="11" t="s">
        <v>163</v>
      </c>
      <c r="C19" s="50" t="s">
        <v>163</v>
      </c>
      <c r="D19" s="13" t="s">
        <v>211</v>
      </c>
      <c r="E19" s="84">
        <v>393061.1</v>
      </c>
      <c r="F19" s="84">
        <v>393061.1</v>
      </c>
      <c r="G19" s="84" t="s">
        <v>163</v>
      </c>
      <c r="H19" s="84"/>
      <c r="I19" s="84"/>
      <c r="J19" s="84"/>
    </row>
    <row r="20" spans="1:10" s="9" customFormat="1" ht="14.25" customHeight="1">
      <c r="A20" s="12" t="s">
        <v>212</v>
      </c>
      <c r="B20" s="11" t="s">
        <v>163</v>
      </c>
      <c r="C20" s="50" t="s">
        <v>163</v>
      </c>
      <c r="D20" s="13" t="s">
        <v>213</v>
      </c>
      <c r="E20" s="84">
        <v>393061.1</v>
      </c>
      <c r="F20" s="84">
        <v>393061.1</v>
      </c>
      <c r="G20" s="84" t="s">
        <v>163</v>
      </c>
      <c r="H20" s="84"/>
      <c r="I20" s="84"/>
      <c r="J20" s="84"/>
    </row>
    <row r="21" spans="1:10" s="9" customFormat="1" ht="14.25" customHeight="1">
      <c r="A21" s="12" t="s">
        <v>214</v>
      </c>
      <c r="B21" s="11" t="s">
        <v>163</v>
      </c>
      <c r="C21" s="50" t="s">
        <v>163</v>
      </c>
      <c r="D21" s="13" t="s">
        <v>215</v>
      </c>
      <c r="E21" s="84">
        <v>246410.22</v>
      </c>
      <c r="F21" s="84">
        <v>246410.22</v>
      </c>
      <c r="G21" s="84" t="s">
        <v>163</v>
      </c>
      <c r="H21" s="84"/>
      <c r="I21" s="84"/>
      <c r="J21" s="84"/>
    </row>
    <row r="22" spans="1:10" s="9" customFormat="1" ht="14.25" customHeight="1">
      <c r="A22" s="12" t="s">
        <v>216</v>
      </c>
      <c r="B22" s="11" t="s">
        <v>163</v>
      </c>
      <c r="C22" s="50" t="s">
        <v>163</v>
      </c>
      <c r="D22" s="13" t="s">
        <v>217</v>
      </c>
      <c r="E22" s="84">
        <v>146650.88</v>
      </c>
      <c r="F22" s="84">
        <v>146650.88</v>
      </c>
      <c r="G22" s="84" t="s">
        <v>163</v>
      </c>
      <c r="H22" s="84"/>
      <c r="I22" s="84"/>
      <c r="J22" s="84"/>
    </row>
    <row r="23" spans="1:10" s="9" customFormat="1" ht="14.25" customHeight="1">
      <c r="A23" s="12" t="s">
        <v>218</v>
      </c>
      <c r="B23" s="11" t="s">
        <v>163</v>
      </c>
      <c r="C23" s="50" t="s">
        <v>163</v>
      </c>
      <c r="D23" s="13" t="s">
        <v>219</v>
      </c>
      <c r="E23" s="84">
        <v>1382489.21</v>
      </c>
      <c r="F23" s="84" t="s">
        <v>163</v>
      </c>
      <c r="G23" s="84">
        <v>1382489.21</v>
      </c>
      <c r="H23" s="84"/>
      <c r="I23" s="84"/>
      <c r="J23" s="84"/>
    </row>
    <row r="24" spans="1:10" s="9" customFormat="1" ht="14.25" customHeight="1">
      <c r="A24" s="12" t="s">
        <v>220</v>
      </c>
      <c r="B24" s="11" t="s">
        <v>163</v>
      </c>
      <c r="C24" s="50" t="s">
        <v>163</v>
      </c>
      <c r="D24" s="13" t="s">
        <v>221</v>
      </c>
      <c r="E24" s="84">
        <v>1382489.21</v>
      </c>
      <c r="F24" s="84" t="s">
        <v>163</v>
      </c>
      <c r="G24" s="84">
        <v>1382489.21</v>
      </c>
      <c r="H24" s="84"/>
      <c r="I24" s="84"/>
      <c r="J24" s="84"/>
    </row>
    <row r="25" spans="1:10" s="9" customFormat="1" ht="14.25" customHeight="1">
      <c r="A25" s="12" t="s">
        <v>222</v>
      </c>
      <c r="B25" s="11" t="s">
        <v>163</v>
      </c>
      <c r="C25" s="50" t="s">
        <v>163</v>
      </c>
      <c r="D25" s="13" t="s">
        <v>223</v>
      </c>
      <c r="E25" s="84">
        <v>1382489.21</v>
      </c>
      <c r="F25" s="84" t="s">
        <v>163</v>
      </c>
      <c r="G25" s="84">
        <v>1382489.21</v>
      </c>
      <c r="H25" s="84"/>
      <c r="I25" s="84"/>
      <c r="J25" s="84"/>
    </row>
    <row r="26" spans="1:10" s="9" customFormat="1" ht="14.25" customHeight="1">
      <c r="A26" s="12" t="s">
        <v>224</v>
      </c>
      <c r="B26" s="11" t="s">
        <v>163</v>
      </c>
      <c r="C26" s="50" t="s">
        <v>163</v>
      </c>
      <c r="D26" s="13" t="s">
        <v>225</v>
      </c>
      <c r="E26" s="84">
        <v>307911</v>
      </c>
      <c r="F26" s="84">
        <v>307911</v>
      </c>
      <c r="G26" s="84" t="s">
        <v>163</v>
      </c>
      <c r="H26" s="84"/>
      <c r="I26" s="84"/>
      <c r="J26" s="84"/>
    </row>
    <row r="27" spans="1:10" s="9" customFormat="1" ht="14.25" customHeight="1">
      <c r="A27" s="12" t="s">
        <v>226</v>
      </c>
      <c r="B27" s="11" t="s">
        <v>163</v>
      </c>
      <c r="C27" s="50" t="s">
        <v>163</v>
      </c>
      <c r="D27" s="13" t="s">
        <v>227</v>
      </c>
      <c r="E27" s="84">
        <v>307911</v>
      </c>
      <c r="F27" s="84">
        <v>307911</v>
      </c>
      <c r="G27" s="84" t="s">
        <v>163</v>
      </c>
      <c r="H27" s="84"/>
      <c r="I27" s="84"/>
      <c r="J27" s="84"/>
    </row>
    <row r="28" spans="1:10" s="9" customFormat="1" ht="14.25" customHeight="1">
      <c r="A28" s="12" t="s">
        <v>228</v>
      </c>
      <c r="B28" s="11" t="s">
        <v>163</v>
      </c>
      <c r="C28" s="50" t="s">
        <v>163</v>
      </c>
      <c r="D28" s="13" t="s">
        <v>229</v>
      </c>
      <c r="E28" s="84">
        <v>307911</v>
      </c>
      <c r="F28" s="84">
        <v>307911</v>
      </c>
      <c r="G28" s="84" t="s">
        <v>163</v>
      </c>
      <c r="H28" s="84"/>
      <c r="I28" s="84"/>
      <c r="J28" s="84"/>
    </row>
    <row r="29" spans="1:10" s="9" customFormat="1" ht="14.25" customHeight="1">
      <c r="A29" s="12"/>
      <c r="B29" s="11"/>
      <c r="C29" s="50"/>
      <c r="D29" s="13"/>
      <c r="E29" s="84"/>
      <c r="F29" s="84"/>
      <c r="G29" s="84"/>
      <c r="H29" s="84"/>
      <c r="I29" s="84"/>
      <c r="J29" s="84"/>
    </row>
    <row r="30" spans="1:10" s="9" customFormat="1" ht="14.25" customHeight="1">
      <c r="A30" s="12"/>
      <c r="B30" s="11"/>
      <c r="C30" s="50"/>
      <c r="D30" s="13"/>
      <c r="E30" s="84"/>
      <c r="F30" s="84"/>
      <c r="G30" s="84"/>
      <c r="H30" s="84"/>
      <c r="I30" s="84"/>
      <c r="J30" s="84"/>
    </row>
    <row r="31" spans="1:10" s="9" customFormat="1" ht="14.25" customHeight="1">
      <c r="A31" s="12"/>
      <c r="B31" s="11"/>
      <c r="C31" s="50"/>
      <c r="D31" s="13"/>
      <c r="E31" s="84"/>
      <c r="F31" s="84"/>
      <c r="G31" s="84"/>
      <c r="H31" s="84"/>
      <c r="I31" s="84"/>
      <c r="J31" s="84"/>
    </row>
    <row r="32" spans="1:10" s="9" customFormat="1" ht="14.25" customHeight="1">
      <c r="A32" s="12"/>
      <c r="B32" s="11"/>
      <c r="C32" s="50"/>
      <c r="D32" s="13"/>
      <c r="E32" s="84"/>
      <c r="F32" s="84"/>
      <c r="G32" s="84"/>
      <c r="H32" s="84"/>
      <c r="I32" s="84"/>
      <c r="J32" s="84"/>
    </row>
    <row r="33" spans="1:10" s="9" customFormat="1" ht="14.25" customHeight="1">
      <c r="A33" s="12"/>
      <c r="B33" s="11"/>
      <c r="C33" s="50"/>
      <c r="D33" s="13"/>
      <c r="E33" s="84"/>
      <c r="F33" s="84"/>
      <c r="G33" s="84"/>
      <c r="H33" s="84"/>
      <c r="I33" s="84"/>
      <c r="J33" s="84"/>
    </row>
    <row r="34" spans="1:10" s="9" customFormat="1" ht="14.25" customHeight="1">
      <c r="A34" s="12"/>
      <c r="B34" s="11"/>
      <c r="C34" s="50"/>
      <c r="D34" s="13"/>
      <c r="E34" s="84"/>
      <c r="F34" s="84"/>
      <c r="G34" s="84"/>
      <c r="H34" s="84"/>
      <c r="I34" s="84"/>
      <c r="J34" s="84"/>
    </row>
    <row r="35" spans="1:10" s="25" customFormat="1" ht="19.5" customHeight="1">
      <c r="A35" s="184" t="s">
        <v>84</v>
      </c>
      <c r="B35" s="184" t="s">
        <v>163</v>
      </c>
      <c r="C35" s="184" t="s">
        <v>163</v>
      </c>
      <c r="D35" s="184" t="s">
        <v>163</v>
      </c>
      <c r="E35" s="184" t="s">
        <v>163</v>
      </c>
      <c r="F35" s="184" t="s">
        <v>163</v>
      </c>
      <c r="G35" s="184" t="s">
        <v>163</v>
      </c>
      <c r="H35" s="184" t="s">
        <v>163</v>
      </c>
      <c r="I35" s="184" t="s">
        <v>163</v>
      </c>
      <c r="J35" s="185" t="s">
        <v>163</v>
      </c>
    </row>
  </sheetData>
  <sheetProtection/>
  <mergeCells count="23">
    <mergeCell ref="A1:J1"/>
    <mergeCell ref="A35:J35"/>
    <mergeCell ref="A4:D4"/>
    <mergeCell ref="E4:E7"/>
    <mergeCell ref="A8:A9"/>
    <mergeCell ref="B8:B9"/>
    <mergeCell ref="D5:D7"/>
    <mergeCell ref="C8:C9"/>
    <mergeCell ref="G4:G7"/>
    <mergeCell ref="A5:C7"/>
    <mergeCell ref="I4:I7"/>
    <mergeCell ref="J4:J7"/>
    <mergeCell ref="F4:F7"/>
    <mergeCell ref="H4:H7"/>
  </mergeCells>
  <printOptions horizontalCentered="1"/>
  <pageMargins left="0.7480314960629921" right="0.551181102362204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0"/>
  <sheetViews>
    <sheetView showZeros="0" view="pageBreakPreview" zoomScaleSheetLayoutView="100" zoomScalePageLayoutView="0" workbookViewId="0" topLeftCell="A1">
      <selection activeCell="H15" sqref="H15"/>
    </sheetView>
  </sheetViews>
  <sheetFormatPr defaultColWidth="9.140625" defaultRowHeight="12.75"/>
  <cols>
    <col min="1" max="1" width="32.7109375" style="0" customWidth="1"/>
    <col min="2" max="2" width="5.421875" style="0" customWidth="1"/>
    <col min="3" max="3" width="17.7109375" style="0" customWidth="1"/>
    <col min="4" max="4" width="30.7109375" style="0" customWidth="1"/>
    <col min="5" max="5" width="5.421875" style="0" customWidth="1"/>
    <col min="6" max="6" width="13.28125" style="0" customWidth="1"/>
    <col min="7" max="7" width="13.00390625" style="0" customWidth="1"/>
    <col min="8" max="8" width="12.421875" style="0" customWidth="1"/>
    <col min="9" max="9" width="13.7109375" style="0" customWidth="1"/>
    <col min="10" max="10" width="9.7109375" style="0" customWidth="1"/>
  </cols>
  <sheetData>
    <row r="1" spans="1:9" ht="26.25">
      <c r="A1" s="177" t="s">
        <v>43</v>
      </c>
      <c r="B1" s="177"/>
      <c r="C1" s="177"/>
      <c r="D1" s="177"/>
      <c r="E1" s="177"/>
      <c r="F1" s="177"/>
      <c r="G1" s="177"/>
      <c r="H1" s="177"/>
      <c r="I1" s="177"/>
    </row>
    <row r="2" s="22" customFormat="1" ht="14.25">
      <c r="I2" s="23" t="s">
        <v>157</v>
      </c>
    </row>
    <row r="3" spans="1:9" s="30" customFormat="1" ht="21" customHeight="1">
      <c r="A3" s="55" t="str">
        <f>'附表1收入支出决算总表'!A3</f>
        <v>      部门：大姚县幼儿园</v>
      </c>
      <c r="I3" s="31" t="s">
        <v>144</v>
      </c>
    </row>
    <row r="4" spans="1:9" s="80" customFormat="1" ht="14.25" customHeight="1">
      <c r="A4" s="194" t="s">
        <v>80</v>
      </c>
      <c r="B4" s="195"/>
      <c r="C4" s="195"/>
      <c r="D4" s="195" t="s">
        <v>73</v>
      </c>
      <c r="E4" s="195"/>
      <c r="F4" s="195" t="s">
        <v>163</v>
      </c>
      <c r="G4" s="195" t="s">
        <v>163</v>
      </c>
      <c r="H4" s="195"/>
      <c r="I4" s="195" t="s">
        <v>163</v>
      </c>
    </row>
    <row r="5" spans="1:9" s="80" customFormat="1" ht="14.25" customHeight="1">
      <c r="A5" s="196" t="s">
        <v>1</v>
      </c>
      <c r="B5" s="191" t="s">
        <v>60</v>
      </c>
      <c r="C5" s="191" t="s">
        <v>66</v>
      </c>
      <c r="D5" s="191" t="s">
        <v>83</v>
      </c>
      <c r="E5" s="191" t="s">
        <v>60</v>
      </c>
      <c r="F5" s="192" t="s">
        <v>49</v>
      </c>
      <c r="G5" s="191" t="s">
        <v>154</v>
      </c>
      <c r="H5" s="193" t="s">
        <v>185</v>
      </c>
      <c r="I5" s="193" t="s">
        <v>186</v>
      </c>
    </row>
    <row r="6" spans="1:9" s="80" customFormat="1" ht="24" customHeight="1">
      <c r="A6" s="196"/>
      <c r="B6" s="191" t="s">
        <v>163</v>
      </c>
      <c r="C6" s="191" t="s">
        <v>163</v>
      </c>
      <c r="D6" s="191" t="s">
        <v>163</v>
      </c>
      <c r="E6" s="191" t="s">
        <v>163</v>
      </c>
      <c r="F6" s="192" t="s">
        <v>52</v>
      </c>
      <c r="G6" s="191" t="s">
        <v>154</v>
      </c>
      <c r="H6" s="193"/>
      <c r="I6" s="193"/>
    </row>
    <row r="7" spans="1:9" s="24" customFormat="1" ht="14.25" customHeight="1">
      <c r="A7" s="59" t="s">
        <v>21</v>
      </c>
      <c r="B7" s="60" t="s">
        <v>163</v>
      </c>
      <c r="C7" s="60" t="s">
        <v>38</v>
      </c>
      <c r="D7" s="60" t="s">
        <v>21</v>
      </c>
      <c r="E7" s="60" t="s">
        <v>163</v>
      </c>
      <c r="F7" s="60" t="s">
        <v>153</v>
      </c>
      <c r="G7" s="60" t="s">
        <v>54</v>
      </c>
      <c r="H7" s="60" t="s">
        <v>119</v>
      </c>
      <c r="I7" s="60" t="s">
        <v>44</v>
      </c>
    </row>
    <row r="8" spans="1:9" s="77" customFormat="1" ht="12" customHeight="1">
      <c r="A8" s="74" t="s">
        <v>116</v>
      </c>
      <c r="B8" s="75" t="s">
        <v>38</v>
      </c>
      <c r="C8" s="85">
        <v>7057884.39</v>
      </c>
      <c r="D8" s="76" t="s">
        <v>46</v>
      </c>
      <c r="E8" s="75">
        <v>33</v>
      </c>
      <c r="F8" s="85" t="s">
        <v>163</v>
      </c>
      <c r="G8" s="85" t="s">
        <v>163</v>
      </c>
      <c r="H8" s="85"/>
      <c r="I8" s="85"/>
    </row>
    <row r="9" spans="1:9" s="77" customFormat="1" ht="12" customHeight="1">
      <c r="A9" s="74" t="s">
        <v>103</v>
      </c>
      <c r="B9" s="75" t="s">
        <v>153</v>
      </c>
      <c r="C9" s="85" t="s">
        <v>163</v>
      </c>
      <c r="D9" s="76" t="s">
        <v>15</v>
      </c>
      <c r="E9" s="75">
        <v>34</v>
      </c>
      <c r="F9" s="85" t="s">
        <v>163</v>
      </c>
      <c r="G9" s="85" t="s">
        <v>163</v>
      </c>
      <c r="H9" s="85"/>
      <c r="I9" s="85"/>
    </row>
    <row r="10" spans="1:9" s="77" customFormat="1" ht="12" customHeight="1">
      <c r="A10" s="74" t="s">
        <v>90</v>
      </c>
      <c r="B10" s="75" t="s">
        <v>54</v>
      </c>
      <c r="C10" s="85" t="s">
        <v>163</v>
      </c>
      <c r="D10" s="76" t="s">
        <v>152</v>
      </c>
      <c r="E10" s="75">
        <v>35</v>
      </c>
      <c r="F10" s="85" t="s">
        <v>163</v>
      </c>
      <c r="G10" s="85" t="s">
        <v>163</v>
      </c>
      <c r="H10" s="85"/>
      <c r="I10" s="85"/>
    </row>
    <row r="11" spans="1:9" s="77" customFormat="1" ht="12" customHeight="1">
      <c r="A11" s="74" t="s">
        <v>163</v>
      </c>
      <c r="B11" s="75" t="s">
        <v>119</v>
      </c>
      <c r="C11" s="85" t="s">
        <v>163</v>
      </c>
      <c r="D11" s="76" t="s">
        <v>142</v>
      </c>
      <c r="E11" s="75">
        <v>36</v>
      </c>
      <c r="F11" s="85" t="s">
        <v>163</v>
      </c>
      <c r="G11" s="85" t="s">
        <v>163</v>
      </c>
      <c r="H11" s="85"/>
      <c r="I11" s="85"/>
    </row>
    <row r="12" spans="1:9" s="77" customFormat="1" ht="12" customHeight="1">
      <c r="A12" s="74" t="s">
        <v>163</v>
      </c>
      <c r="B12" s="75" t="s">
        <v>44</v>
      </c>
      <c r="C12" s="85" t="s">
        <v>163</v>
      </c>
      <c r="D12" s="76" t="s">
        <v>35</v>
      </c>
      <c r="E12" s="75">
        <v>37</v>
      </c>
      <c r="F12" s="85">
        <v>3859775.84</v>
      </c>
      <c r="G12" s="85">
        <v>3859775.84</v>
      </c>
      <c r="H12" s="85"/>
      <c r="I12" s="85"/>
    </row>
    <row r="13" spans="1:9" s="77" customFormat="1" ht="12" customHeight="1">
      <c r="A13" s="74" t="s">
        <v>163</v>
      </c>
      <c r="B13" s="75" t="s">
        <v>145</v>
      </c>
      <c r="C13" s="85" t="s">
        <v>163</v>
      </c>
      <c r="D13" s="76" t="s">
        <v>117</v>
      </c>
      <c r="E13" s="75">
        <v>38</v>
      </c>
      <c r="F13" s="85" t="s">
        <v>163</v>
      </c>
      <c r="G13" s="85" t="s">
        <v>163</v>
      </c>
      <c r="H13" s="85"/>
      <c r="I13" s="85"/>
    </row>
    <row r="14" spans="1:9" s="77" customFormat="1" ht="12" customHeight="1">
      <c r="A14" s="74" t="s">
        <v>163</v>
      </c>
      <c r="B14" s="75" t="s">
        <v>76</v>
      </c>
      <c r="C14" s="85" t="s">
        <v>163</v>
      </c>
      <c r="D14" s="76" t="s">
        <v>50</v>
      </c>
      <c r="E14" s="75">
        <v>39</v>
      </c>
      <c r="F14" s="85" t="s">
        <v>163</v>
      </c>
      <c r="G14" s="85" t="s">
        <v>163</v>
      </c>
      <c r="H14" s="85"/>
      <c r="I14" s="85"/>
    </row>
    <row r="15" spans="1:9" s="77" customFormat="1" ht="12" customHeight="1">
      <c r="A15" s="74" t="s">
        <v>163</v>
      </c>
      <c r="B15" s="75" t="s">
        <v>146</v>
      </c>
      <c r="C15" s="85" t="s">
        <v>163</v>
      </c>
      <c r="D15" s="76" t="s">
        <v>16</v>
      </c>
      <c r="E15" s="75">
        <v>40</v>
      </c>
      <c r="F15" s="85">
        <v>883603.44</v>
      </c>
      <c r="G15" s="85">
        <v>883603.44</v>
      </c>
      <c r="H15" s="85"/>
      <c r="I15" s="85"/>
    </row>
    <row r="16" spans="1:9" s="77" customFormat="1" ht="12" customHeight="1">
      <c r="A16" s="74" t="s">
        <v>163</v>
      </c>
      <c r="B16" s="75" t="s">
        <v>75</v>
      </c>
      <c r="C16" s="85" t="s">
        <v>163</v>
      </c>
      <c r="D16" s="76" t="s">
        <v>139</v>
      </c>
      <c r="E16" s="75">
        <v>41</v>
      </c>
      <c r="F16" s="85">
        <v>393061.1</v>
      </c>
      <c r="G16" s="85">
        <v>393061.1</v>
      </c>
      <c r="H16" s="85"/>
      <c r="I16" s="85"/>
    </row>
    <row r="17" spans="1:9" s="77" customFormat="1" ht="12" customHeight="1">
      <c r="A17" s="74" t="s">
        <v>163</v>
      </c>
      <c r="B17" s="75" t="s">
        <v>18</v>
      </c>
      <c r="C17" s="85" t="s">
        <v>163</v>
      </c>
      <c r="D17" s="76" t="s">
        <v>98</v>
      </c>
      <c r="E17" s="75">
        <v>42</v>
      </c>
      <c r="F17" s="85" t="s">
        <v>163</v>
      </c>
      <c r="G17" s="85" t="s">
        <v>163</v>
      </c>
      <c r="H17" s="85"/>
      <c r="I17" s="85"/>
    </row>
    <row r="18" spans="1:9" s="77" customFormat="1" ht="12" customHeight="1">
      <c r="A18" s="74" t="s">
        <v>163</v>
      </c>
      <c r="B18" s="75" t="s">
        <v>85</v>
      </c>
      <c r="C18" s="85" t="s">
        <v>163</v>
      </c>
      <c r="D18" s="76" t="s">
        <v>89</v>
      </c>
      <c r="E18" s="75">
        <v>43</v>
      </c>
      <c r="F18" s="85" t="s">
        <v>163</v>
      </c>
      <c r="G18" s="85" t="s">
        <v>163</v>
      </c>
      <c r="H18" s="85"/>
      <c r="I18" s="85"/>
    </row>
    <row r="19" spans="1:9" s="77" customFormat="1" ht="12" customHeight="1">
      <c r="A19" s="74" t="s">
        <v>163</v>
      </c>
      <c r="B19" s="75" t="s">
        <v>30</v>
      </c>
      <c r="C19" s="85" t="s">
        <v>163</v>
      </c>
      <c r="D19" s="76" t="s">
        <v>159</v>
      </c>
      <c r="E19" s="75">
        <v>44</v>
      </c>
      <c r="F19" s="85">
        <v>1382489.21</v>
      </c>
      <c r="G19" s="85">
        <v>1382489.21</v>
      </c>
      <c r="H19" s="85"/>
      <c r="I19" s="85"/>
    </row>
    <row r="20" spans="1:9" s="77" customFormat="1" ht="12" customHeight="1">
      <c r="A20" s="74" t="s">
        <v>163</v>
      </c>
      <c r="B20" s="75" t="s">
        <v>101</v>
      </c>
      <c r="C20" s="85" t="s">
        <v>163</v>
      </c>
      <c r="D20" s="76" t="s">
        <v>79</v>
      </c>
      <c r="E20" s="75">
        <v>45</v>
      </c>
      <c r="F20" s="85" t="s">
        <v>163</v>
      </c>
      <c r="G20" s="85" t="s">
        <v>163</v>
      </c>
      <c r="H20" s="85"/>
      <c r="I20" s="85"/>
    </row>
    <row r="21" spans="1:9" s="77" customFormat="1" ht="12" customHeight="1">
      <c r="A21" s="74" t="s">
        <v>163</v>
      </c>
      <c r="B21" s="75" t="s">
        <v>2</v>
      </c>
      <c r="C21" s="85" t="s">
        <v>163</v>
      </c>
      <c r="D21" s="76" t="s">
        <v>72</v>
      </c>
      <c r="E21" s="75">
        <v>46</v>
      </c>
      <c r="F21" s="85" t="s">
        <v>163</v>
      </c>
      <c r="G21" s="85" t="s">
        <v>163</v>
      </c>
      <c r="H21" s="85"/>
      <c r="I21" s="85"/>
    </row>
    <row r="22" spans="1:9" s="77" customFormat="1" ht="12" customHeight="1">
      <c r="A22" s="74" t="s">
        <v>163</v>
      </c>
      <c r="B22" s="75" t="s">
        <v>92</v>
      </c>
      <c r="C22" s="85" t="s">
        <v>163</v>
      </c>
      <c r="D22" s="76" t="s">
        <v>22</v>
      </c>
      <c r="E22" s="75">
        <v>47</v>
      </c>
      <c r="F22" s="85" t="s">
        <v>163</v>
      </c>
      <c r="G22" s="85" t="s">
        <v>163</v>
      </c>
      <c r="H22" s="85"/>
      <c r="I22" s="85"/>
    </row>
    <row r="23" spans="1:9" s="77" customFormat="1" ht="12" customHeight="1">
      <c r="A23" s="74" t="s">
        <v>163</v>
      </c>
      <c r="B23" s="75" t="s">
        <v>27</v>
      </c>
      <c r="C23" s="85" t="s">
        <v>163</v>
      </c>
      <c r="D23" s="76" t="s">
        <v>93</v>
      </c>
      <c r="E23" s="75">
        <v>48</v>
      </c>
      <c r="F23" s="85" t="s">
        <v>163</v>
      </c>
      <c r="G23" s="85" t="s">
        <v>163</v>
      </c>
      <c r="H23" s="85"/>
      <c r="I23" s="85"/>
    </row>
    <row r="24" spans="1:9" s="77" customFormat="1" ht="12" customHeight="1">
      <c r="A24" s="74" t="s">
        <v>163</v>
      </c>
      <c r="B24" s="75" t="s">
        <v>114</v>
      </c>
      <c r="C24" s="85" t="s">
        <v>163</v>
      </c>
      <c r="D24" s="76" t="s">
        <v>40</v>
      </c>
      <c r="E24" s="75">
        <v>49</v>
      </c>
      <c r="F24" s="85" t="s">
        <v>163</v>
      </c>
      <c r="G24" s="85" t="s">
        <v>163</v>
      </c>
      <c r="H24" s="85"/>
      <c r="I24" s="85"/>
    </row>
    <row r="25" spans="1:9" s="77" customFormat="1" ht="12" customHeight="1">
      <c r="A25" s="74" t="s">
        <v>163</v>
      </c>
      <c r="B25" s="75" t="s">
        <v>28</v>
      </c>
      <c r="C25" s="85" t="s">
        <v>163</v>
      </c>
      <c r="D25" s="76" t="s">
        <v>61</v>
      </c>
      <c r="E25" s="75">
        <v>50</v>
      </c>
      <c r="F25" s="85" t="s">
        <v>163</v>
      </c>
      <c r="G25" s="85" t="s">
        <v>163</v>
      </c>
      <c r="H25" s="85"/>
      <c r="I25" s="85"/>
    </row>
    <row r="26" spans="1:9" s="77" customFormat="1" ht="12" customHeight="1">
      <c r="A26" s="74" t="s">
        <v>163</v>
      </c>
      <c r="B26" s="75" t="s">
        <v>110</v>
      </c>
      <c r="C26" s="85" t="s">
        <v>163</v>
      </c>
      <c r="D26" s="76" t="s">
        <v>41</v>
      </c>
      <c r="E26" s="75">
        <v>51</v>
      </c>
      <c r="F26" s="85">
        <v>307911</v>
      </c>
      <c r="G26" s="85">
        <v>307911</v>
      </c>
      <c r="H26" s="85"/>
      <c r="I26" s="85"/>
    </row>
    <row r="27" spans="1:9" s="77" customFormat="1" ht="12" customHeight="1">
      <c r="A27" s="74" t="s">
        <v>163</v>
      </c>
      <c r="B27" s="75" t="s">
        <v>136</v>
      </c>
      <c r="C27" s="85" t="s">
        <v>163</v>
      </c>
      <c r="D27" s="76" t="s">
        <v>141</v>
      </c>
      <c r="E27" s="75">
        <v>52</v>
      </c>
      <c r="F27" s="85" t="s">
        <v>163</v>
      </c>
      <c r="G27" s="85" t="s">
        <v>163</v>
      </c>
      <c r="H27" s="85"/>
      <c r="I27" s="85"/>
    </row>
    <row r="28" spans="1:9" s="77" customFormat="1" ht="12" customHeight="1">
      <c r="A28" s="74" t="s">
        <v>163</v>
      </c>
      <c r="B28" s="75" t="s">
        <v>39</v>
      </c>
      <c r="C28" s="85" t="s">
        <v>163</v>
      </c>
      <c r="D28" s="76" t="s">
        <v>37</v>
      </c>
      <c r="E28" s="75">
        <v>53</v>
      </c>
      <c r="F28" s="85" t="s">
        <v>163</v>
      </c>
      <c r="G28" s="85" t="s">
        <v>163</v>
      </c>
      <c r="H28" s="85"/>
      <c r="I28" s="85"/>
    </row>
    <row r="29" spans="1:9" s="77" customFormat="1" ht="12" customHeight="1">
      <c r="A29" s="74" t="s">
        <v>163</v>
      </c>
      <c r="B29" s="75" t="s">
        <v>149</v>
      </c>
      <c r="C29" s="85" t="s">
        <v>163</v>
      </c>
      <c r="D29" s="76" t="s">
        <v>88</v>
      </c>
      <c r="E29" s="75">
        <v>54</v>
      </c>
      <c r="F29" s="85" t="s">
        <v>163</v>
      </c>
      <c r="G29" s="85" t="s">
        <v>163</v>
      </c>
      <c r="H29" s="85"/>
      <c r="I29" s="85"/>
    </row>
    <row r="30" spans="1:9" s="77" customFormat="1" ht="12" customHeight="1">
      <c r="A30" s="74" t="s">
        <v>163</v>
      </c>
      <c r="B30" s="75" t="s">
        <v>56</v>
      </c>
      <c r="C30" s="85" t="s">
        <v>163</v>
      </c>
      <c r="D30" s="76" t="s">
        <v>122</v>
      </c>
      <c r="E30" s="75">
        <v>55</v>
      </c>
      <c r="F30" s="85" t="s">
        <v>163</v>
      </c>
      <c r="G30" s="85" t="s">
        <v>163</v>
      </c>
      <c r="H30" s="85"/>
      <c r="I30" s="85"/>
    </row>
    <row r="31" spans="1:9" s="77" customFormat="1" ht="12" customHeight="1">
      <c r="A31" s="74"/>
      <c r="B31" s="75" t="s">
        <v>118</v>
      </c>
      <c r="C31" s="85" t="s">
        <v>163</v>
      </c>
      <c r="D31" s="76" t="s">
        <v>31</v>
      </c>
      <c r="E31" s="75">
        <v>56</v>
      </c>
      <c r="F31" s="85" t="s">
        <v>163</v>
      </c>
      <c r="G31" s="85" t="s">
        <v>163</v>
      </c>
      <c r="H31" s="85"/>
      <c r="I31" s="85"/>
    </row>
    <row r="32" spans="1:9" s="77" customFormat="1" ht="12" customHeight="1">
      <c r="A32" s="74"/>
      <c r="B32" s="75" t="s">
        <v>45</v>
      </c>
      <c r="C32" s="85" t="s">
        <v>163</v>
      </c>
      <c r="D32" s="78" t="s">
        <v>134</v>
      </c>
      <c r="E32" s="75">
        <v>57</v>
      </c>
      <c r="F32" s="85" t="s">
        <v>163</v>
      </c>
      <c r="G32" s="85" t="s">
        <v>163</v>
      </c>
      <c r="H32" s="85"/>
      <c r="I32" s="85"/>
    </row>
    <row r="33" spans="1:9" s="77" customFormat="1" ht="12" customHeight="1">
      <c r="A33" s="74"/>
      <c r="B33" s="75" t="s">
        <v>143</v>
      </c>
      <c r="C33" s="85" t="s">
        <v>163</v>
      </c>
      <c r="D33" s="78" t="s">
        <v>29</v>
      </c>
      <c r="E33" s="75">
        <v>58</v>
      </c>
      <c r="F33" s="85" t="s">
        <v>163</v>
      </c>
      <c r="G33" s="85" t="s">
        <v>163</v>
      </c>
      <c r="H33" s="85"/>
      <c r="I33" s="85"/>
    </row>
    <row r="34" spans="1:9" s="77" customFormat="1" ht="12" customHeight="1">
      <c r="A34" s="79" t="s">
        <v>158</v>
      </c>
      <c r="B34" s="75" t="s">
        <v>78</v>
      </c>
      <c r="C34" s="85">
        <v>7057884.39</v>
      </c>
      <c r="D34" s="75" t="s">
        <v>59</v>
      </c>
      <c r="E34" s="75">
        <v>59</v>
      </c>
      <c r="F34" s="85">
        <v>6826840.59</v>
      </c>
      <c r="G34" s="85">
        <v>6826840.59</v>
      </c>
      <c r="H34" s="85"/>
      <c r="I34" s="85"/>
    </row>
    <row r="35" spans="1:9" s="77" customFormat="1" ht="12" customHeight="1">
      <c r="A35" s="74" t="s">
        <v>100</v>
      </c>
      <c r="B35" s="75" t="s">
        <v>147</v>
      </c>
      <c r="C35" s="85">
        <v>6946.99</v>
      </c>
      <c r="D35" s="78" t="s">
        <v>160</v>
      </c>
      <c r="E35" s="75">
        <v>60</v>
      </c>
      <c r="F35" s="85">
        <v>237990.79</v>
      </c>
      <c r="G35" s="85">
        <v>237990.79</v>
      </c>
      <c r="H35" s="85"/>
      <c r="I35" s="85"/>
    </row>
    <row r="36" spans="1:9" s="77" customFormat="1" ht="12" customHeight="1">
      <c r="A36" s="74" t="s">
        <v>116</v>
      </c>
      <c r="B36" s="75" t="s">
        <v>74</v>
      </c>
      <c r="C36" s="85">
        <v>6946.99</v>
      </c>
      <c r="D36" s="78"/>
      <c r="E36" s="75">
        <v>61</v>
      </c>
      <c r="F36" s="85" t="s">
        <v>163</v>
      </c>
      <c r="G36" s="85" t="s">
        <v>163</v>
      </c>
      <c r="H36" s="85"/>
      <c r="I36" s="85"/>
    </row>
    <row r="37" spans="1:9" s="77" customFormat="1" ht="12" customHeight="1">
      <c r="A37" s="74" t="s">
        <v>103</v>
      </c>
      <c r="B37" s="75" t="s">
        <v>95</v>
      </c>
      <c r="C37" s="85" t="s">
        <v>163</v>
      </c>
      <c r="D37" s="78" t="s">
        <v>163</v>
      </c>
      <c r="E37" s="75">
        <v>62</v>
      </c>
      <c r="F37" s="85" t="s">
        <v>163</v>
      </c>
      <c r="G37" s="85" t="s">
        <v>163</v>
      </c>
      <c r="H37" s="85"/>
      <c r="I37" s="85"/>
    </row>
    <row r="38" spans="1:9" s="77" customFormat="1" ht="12" customHeight="1">
      <c r="A38" s="74" t="s">
        <v>90</v>
      </c>
      <c r="B38" s="75" t="s">
        <v>3</v>
      </c>
      <c r="C38" s="85" t="s">
        <v>163</v>
      </c>
      <c r="D38" s="78"/>
      <c r="E38" s="75">
        <v>63</v>
      </c>
      <c r="F38" s="85" t="s">
        <v>163</v>
      </c>
      <c r="G38" s="85" t="s">
        <v>163</v>
      </c>
      <c r="H38" s="85"/>
      <c r="I38" s="85"/>
    </row>
    <row r="39" spans="1:9" s="77" customFormat="1" ht="15" customHeight="1">
      <c r="A39" s="79" t="s">
        <v>53</v>
      </c>
      <c r="B39" s="75" t="s">
        <v>107</v>
      </c>
      <c r="C39" s="85">
        <v>7064831.38</v>
      </c>
      <c r="D39" s="75" t="s">
        <v>53</v>
      </c>
      <c r="E39" s="75">
        <v>64</v>
      </c>
      <c r="F39" s="85">
        <v>7064831.38</v>
      </c>
      <c r="G39" s="85">
        <v>7064831.38</v>
      </c>
      <c r="H39" s="85"/>
      <c r="I39" s="85"/>
    </row>
    <row r="40" spans="1:9" s="22" customFormat="1" ht="19.5" customHeight="1">
      <c r="A40" s="188" t="s">
        <v>187</v>
      </c>
      <c r="B40" s="189" t="s">
        <v>163</v>
      </c>
      <c r="C40" s="189" t="s">
        <v>163</v>
      </c>
      <c r="D40" s="189" t="s">
        <v>163</v>
      </c>
      <c r="E40" s="189" t="s">
        <v>163</v>
      </c>
      <c r="F40" s="189" t="s">
        <v>163</v>
      </c>
      <c r="G40" s="189" t="s">
        <v>163</v>
      </c>
      <c r="H40" s="189" t="s">
        <v>163</v>
      </c>
      <c r="I40" s="190" t="s">
        <v>163</v>
      </c>
    </row>
  </sheetData>
  <sheetProtection/>
  <mergeCells count="21">
    <mergeCell ref="E5:E6"/>
    <mergeCell ref="I5:I6"/>
    <mergeCell ref="A40:I40"/>
    <mergeCell ref="A1:I1"/>
    <mergeCell ref="A4:C4"/>
    <mergeCell ref="D4:I4"/>
    <mergeCell ref="G5:G6"/>
    <mergeCell ref="A5:A6"/>
    <mergeCell ref="C5:C6"/>
    <mergeCell ref="B5:B6"/>
    <mergeCell ref="D5:D6"/>
    <mergeCell ref="F5:F6"/>
    <mergeCell ref="H5:H6"/>
  </mergeCells>
  <printOptions horizontalCentered="1"/>
  <pageMargins left="0.7480314960629921" right="0.35433070866141736" top="0.7874015748031497" bottom="0.3937007874015748"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T34"/>
  <sheetViews>
    <sheetView showZeros="0" view="pageBreakPreview" zoomScaleSheetLayoutView="100" workbookViewId="0" topLeftCell="A1">
      <selection activeCell="K13" sqref="K13"/>
    </sheetView>
  </sheetViews>
  <sheetFormatPr defaultColWidth="9.140625" defaultRowHeight="12.75"/>
  <cols>
    <col min="1" max="1" width="8.28125" style="0" customWidth="1"/>
    <col min="2" max="3" width="12.7109375" style="0" hidden="1" customWidth="1"/>
    <col min="4" max="4" width="20.57421875" style="0" customWidth="1"/>
    <col min="5" max="5" width="8.28125" style="0" customWidth="1"/>
    <col min="6" max="10" width="8.00390625" style="0" customWidth="1"/>
    <col min="11" max="11" width="8.00390625" style="17" customWidth="1"/>
    <col min="12" max="20" width="8.00390625" style="0" customWidth="1"/>
  </cols>
  <sheetData>
    <row r="1" spans="1:17" ht="26.25">
      <c r="A1" s="177" t="s">
        <v>67</v>
      </c>
      <c r="B1" s="177"/>
      <c r="C1" s="177"/>
      <c r="D1" s="177"/>
      <c r="E1" s="177"/>
      <c r="F1" s="177"/>
      <c r="G1" s="177"/>
      <c r="H1" s="177"/>
      <c r="I1" s="177"/>
      <c r="J1" s="177"/>
      <c r="K1" s="177"/>
      <c r="L1" s="177"/>
      <c r="M1" s="177"/>
      <c r="N1" s="177"/>
      <c r="O1" s="177"/>
      <c r="P1" s="177"/>
      <c r="Q1" s="177"/>
    </row>
    <row r="2" spans="17:20" s="27" customFormat="1" ht="15" customHeight="1">
      <c r="Q2" s="46"/>
      <c r="R2" s="197" t="s">
        <v>99</v>
      </c>
      <c r="S2" s="197"/>
      <c r="T2" s="197"/>
    </row>
    <row r="3" spans="1:20" s="28" customFormat="1" ht="24" customHeight="1">
      <c r="A3" s="61" t="str">
        <f>'附表1收入支出决算总表'!A3</f>
        <v>      部门：大姚县幼儿园</v>
      </c>
      <c r="B3" s="61"/>
      <c r="C3" s="61"/>
      <c r="D3" s="61"/>
      <c r="E3" s="61"/>
      <c r="Q3" s="29"/>
      <c r="R3" s="198" t="s">
        <v>144</v>
      </c>
      <c r="S3" s="198"/>
      <c r="T3" s="198"/>
    </row>
    <row r="4" spans="1:20" s="9" customFormat="1" ht="19.5" customHeight="1">
      <c r="A4" s="343" t="s">
        <v>132</v>
      </c>
      <c r="B4" s="343"/>
      <c r="C4" s="343"/>
      <c r="D4" s="343"/>
      <c r="E4" s="343" t="s">
        <v>26</v>
      </c>
      <c r="F4" s="343"/>
      <c r="G4" s="343"/>
      <c r="H4" s="343" t="s">
        <v>106</v>
      </c>
      <c r="I4" s="343"/>
      <c r="J4" s="343"/>
      <c r="K4" s="343" t="s">
        <v>62</v>
      </c>
      <c r="L4" s="343"/>
      <c r="M4" s="343"/>
      <c r="N4" s="343"/>
      <c r="O4" s="343"/>
      <c r="P4" s="343" t="s">
        <v>91</v>
      </c>
      <c r="Q4" s="343"/>
      <c r="R4" s="343"/>
      <c r="S4" s="343"/>
      <c r="T4" s="343"/>
    </row>
    <row r="5" spans="1:20" s="9" customFormat="1" ht="23.25" customHeight="1">
      <c r="A5" s="343" t="s">
        <v>55</v>
      </c>
      <c r="B5" s="343"/>
      <c r="C5" s="343"/>
      <c r="D5" s="343" t="s">
        <v>140</v>
      </c>
      <c r="E5" s="343" t="s">
        <v>49</v>
      </c>
      <c r="F5" s="343" t="s">
        <v>156</v>
      </c>
      <c r="G5" s="343" t="s">
        <v>9</v>
      </c>
      <c r="H5" s="344" t="s">
        <v>49</v>
      </c>
      <c r="I5" s="344" t="s">
        <v>124</v>
      </c>
      <c r="J5" s="343" t="s">
        <v>17</v>
      </c>
      <c r="K5" s="344" t="s">
        <v>49</v>
      </c>
      <c r="L5" s="343" t="s">
        <v>124</v>
      </c>
      <c r="M5" s="343"/>
      <c r="N5" s="345"/>
      <c r="O5" s="343" t="s">
        <v>17</v>
      </c>
      <c r="P5" s="344" t="s">
        <v>49</v>
      </c>
      <c r="Q5" s="343" t="s">
        <v>156</v>
      </c>
      <c r="R5" s="343" t="s">
        <v>9</v>
      </c>
      <c r="S5" s="343"/>
      <c r="T5" s="343"/>
    </row>
    <row r="6" spans="1:20" s="9" customFormat="1" ht="35.25" customHeight="1">
      <c r="A6" s="343"/>
      <c r="B6" s="343"/>
      <c r="C6" s="343"/>
      <c r="D6" s="343"/>
      <c r="E6" s="343"/>
      <c r="F6" s="343"/>
      <c r="G6" s="343"/>
      <c r="H6" s="344"/>
      <c r="I6" s="344"/>
      <c r="J6" s="343"/>
      <c r="K6" s="344"/>
      <c r="L6" s="346" t="s">
        <v>52</v>
      </c>
      <c r="M6" s="346" t="s">
        <v>51</v>
      </c>
      <c r="N6" s="346" t="s">
        <v>104</v>
      </c>
      <c r="O6" s="343"/>
      <c r="P6" s="344"/>
      <c r="Q6" s="343"/>
      <c r="R6" s="346" t="s">
        <v>52</v>
      </c>
      <c r="S6" s="347" t="s">
        <v>151</v>
      </c>
      <c r="T6" s="348" t="s">
        <v>188</v>
      </c>
    </row>
    <row r="7" spans="1:20" s="350" customFormat="1" ht="16.5" customHeight="1">
      <c r="A7" s="343" t="s">
        <v>602</v>
      </c>
      <c r="B7" s="343" t="s">
        <v>105</v>
      </c>
      <c r="C7" s="343" t="s">
        <v>121</v>
      </c>
      <c r="D7" s="349" t="s">
        <v>19</v>
      </c>
      <c r="E7" s="349">
        <v>1</v>
      </c>
      <c r="F7" s="349">
        <v>2</v>
      </c>
      <c r="G7" s="349">
        <v>3</v>
      </c>
      <c r="H7" s="349">
        <v>4</v>
      </c>
      <c r="I7" s="349">
        <v>5</v>
      </c>
      <c r="J7" s="349">
        <v>6</v>
      </c>
      <c r="K7" s="349">
        <v>7</v>
      </c>
      <c r="L7" s="349">
        <v>8</v>
      </c>
      <c r="M7" s="349">
        <v>9</v>
      </c>
      <c r="N7" s="349">
        <v>10</v>
      </c>
      <c r="O7" s="349">
        <v>11</v>
      </c>
      <c r="P7" s="349">
        <v>12</v>
      </c>
      <c r="Q7" s="349">
        <v>13</v>
      </c>
      <c r="R7" s="349">
        <v>14</v>
      </c>
      <c r="S7" s="349">
        <v>15</v>
      </c>
      <c r="T7" s="349">
        <v>16</v>
      </c>
    </row>
    <row r="8" spans="1:20" s="350" customFormat="1" ht="16.5" customHeight="1">
      <c r="A8" s="343"/>
      <c r="B8" s="343"/>
      <c r="C8" s="343"/>
      <c r="D8" s="349" t="s">
        <v>49</v>
      </c>
      <c r="E8" s="351">
        <v>6946.99</v>
      </c>
      <c r="F8" s="351">
        <v>5909.45</v>
      </c>
      <c r="G8" s="351">
        <v>1037.54</v>
      </c>
      <c r="H8" s="351">
        <v>7057884.39</v>
      </c>
      <c r="I8" s="351">
        <v>4638963.99</v>
      </c>
      <c r="J8" s="351">
        <v>2418920.4</v>
      </c>
      <c r="K8" s="351">
        <v>6826840.59</v>
      </c>
      <c r="L8" s="351">
        <v>4644873.44</v>
      </c>
      <c r="M8" s="351">
        <v>4268826.84</v>
      </c>
      <c r="N8" s="351">
        <v>376046.6</v>
      </c>
      <c r="O8" s="351">
        <v>2181967.15</v>
      </c>
      <c r="P8" s="352">
        <v>237990.79</v>
      </c>
      <c r="Q8" s="352" t="s">
        <v>163</v>
      </c>
      <c r="R8" s="352">
        <v>237990.79</v>
      </c>
      <c r="S8" s="352">
        <v>237990.79</v>
      </c>
      <c r="T8" s="352" t="s">
        <v>163</v>
      </c>
    </row>
    <row r="9" spans="1:20" s="350" customFormat="1" ht="16.5" customHeight="1">
      <c r="A9" s="353" t="s">
        <v>196</v>
      </c>
      <c r="B9" s="354" t="s">
        <v>163</v>
      </c>
      <c r="C9" s="354" t="s">
        <v>163</v>
      </c>
      <c r="D9" s="354" t="s">
        <v>197</v>
      </c>
      <c r="E9" s="355">
        <v>6946.99</v>
      </c>
      <c r="F9" s="355">
        <v>5909.45</v>
      </c>
      <c r="G9" s="355">
        <v>1037.54</v>
      </c>
      <c r="H9" s="355">
        <v>3852828.85</v>
      </c>
      <c r="I9" s="355">
        <v>3054388.45</v>
      </c>
      <c r="J9" s="355">
        <v>798440.4</v>
      </c>
      <c r="K9" s="355">
        <v>3859775.84</v>
      </c>
      <c r="L9" s="355">
        <v>3060297.9</v>
      </c>
      <c r="M9" s="355">
        <v>2684251.3</v>
      </c>
      <c r="N9" s="355">
        <v>376046.6</v>
      </c>
      <c r="O9" s="355">
        <v>799477.94</v>
      </c>
      <c r="P9" s="355" t="s">
        <v>163</v>
      </c>
      <c r="Q9" s="355" t="s">
        <v>163</v>
      </c>
      <c r="R9" s="355" t="s">
        <v>163</v>
      </c>
      <c r="S9" s="355" t="s">
        <v>163</v>
      </c>
      <c r="T9" s="356" t="s">
        <v>163</v>
      </c>
    </row>
    <row r="10" spans="1:20" s="350" customFormat="1" ht="16.5" customHeight="1">
      <c r="A10" s="353" t="s">
        <v>198</v>
      </c>
      <c r="B10" s="354" t="s">
        <v>163</v>
      </c>
      <c r="C10" s="354" t="s">
        <v>163</v>
      </c>
      <c r="D10" s="354" t="s">
        <v>199</v>
      </c>
      <c r="E10" s="355">
        <v>6909.45</v>
      </c>
      <c r="F10" s="355">
        <v>5909.45</v>
      </c>
      <c r="G10" s="355">
        <v>1000</v>
      </c>
      <c r="H10" s="355">
        <v>3852828.85</v>
      </c>
      <c r="I10" s="355">
        <v>3054388.45</v>
      </c>
      <c r="J10" s="355">
        <v>798440.4</v>
      </c>
      <c r="K10" s="355">
        <v>3859738.3</v>
      </c>
      <c r="L10" s="355">
        <v>3060297.9</v>
      </c>
      <c r="M10" s="355">
        <v>2684251.3</v>
      </c>
      <c r="N10" s="355">
        <v>376046.6</v>
      </c>
      <c r="O10" s="355">
        <v>799440.4</v>
      </c>
      <c r="P10" s="355" t="s">
        <v>163</v>
      </c>
      <c r="Q10" s="355" t="s">
        <v>163</v>
      </c>
      <c r="R10" s="355" t="s">
        <v>163</v>
      </c>
      <c r="S10" s="355" t="s">
        <v>163</v>
      </c>
      <c r="T10" s="356" t="s">
        <v>163</v>
      </c>
    </row>
    <row r="11" spans="1:20" s="350" customFormat="1" ht="16.5" customHeight="1">
      <c r="A11" s="353" t="s">
        <v>200</v>
      </c>
      <c r="B11" s="354" t="s">
        <v>163</v>
      </c>
      <c r="C11" s="354" t="s">
        <v>163</v>
      </c>
      <c r="D11" s="354" t="s">
        <v>201</v>
      </c>
      <c r="E11" s="355">
        <v>6909.45</v>
      </c>
      <c r="F11" s="355">
        <v>5909.45</v>
      </c>
      <c r="G11" s="355">
        <v>1000</v>
      </c>
      <c r="H11" s="355">
        <v>3852828.85</v>
      </c>
      <c r="I11" s="355">
        <v>3054388.45</v>
      </c>
      <c r="J11" s="355">
        <v>798440.4</v>
      </c>
      <c r="K11" s="355">
        <v>3859738.3</v>
      </c>
      <c r="L11" s="355">
        <v>3060297.9</v>
      </c>
      <c r="M11" s="356">
        <v>2684251.3</v>
      </c>
      <c r="N11" s="355">
        <v>376046.6</v>
      </c>
      <c r="O11" s="355">
        <v>799440.4</v>
      </c>
      <c r="P11" s="355" t="s">
        <v>163</v>
      </c>
      <c r="Q11" s="355" t="s">
        <v>163</v>
      </c>
      <c r="R11" s="356" t="s">
        <v>163</v>
      </c>
      <c r="S11" s="356" t="s">
        <v>163</v>
      </c>
      <c r="T11" s="356" t="s">
        <v>163</v>
      </c>
    </row>
    <row r="12" spans="1:20" s="86" customFormat="1" ht="16.5" customHeight="1">
      <c r="A12" s="87" t="s">
        <v>230</v>
      </c>
      <c r="B12" s="88" t="s">
        <v>163</v>
      </c>
      <c r="C12" s="88" t="s">
        <v>163</v>
      </c>
      <c r="D12" s="88" t="s">
        <v>231</v>
      </c>
      <c r="E12" s="89">
        <v>37.54</v>
      </c>
      <c r="F12" s="89" t="s">
        <v>163</v>
      </c>
      <c r="G12" s="89">
        <v>37.54</v>
      </c>
      <c r="H12" s="89" t="s">
        <v>163</v>
      </c>
      <c r="I12" s="89" t="s">
        <v>163</v>
      </c>
      <c r="J12" s="89" t="s">
        <v>163</v>
      </c>
      <c r="K12" s="89">
        <v>37.54</v>
      </c>
      <c r="L12" s="89" t="s">
        <v>163</v>
      </c>
      <c r="M12" s="89" t="s">
        <v>163</v>
      </c>
      <c r="N12" s="89" t="s">
        <v>163</v>
      </c>
      <c r="O12" s="89">
        <v>37.54</v>
      </c>
      <c r="P12" s="89" t="s">
        <v>163</v>
      </c>
      <c r="Q12" s="89" t="s">
        <v>163</v>
      </c>
      <c r="R12" s="89" t="s">
        <v>163</v>
      </c>
      <c r="S12" s="89" t="s">
        <v>163</v>
      </c>
      <c r="T12" s="90" t="s">
        <v>163</v>
      </c>
    </row>
    <row r="13" spans="1:20" s="86" customFormat="1" ht="16.5" customHeight="1">
      <c r="A13" s="87" t="s">
        <v>232</v>
      </c>
      <c r="B13" s="88" t="s">
        <v>163</v>
      </c>
      <c r="C13" s="88" t="s">
        <v>163</v>
      </c>
      <c r="D13" s="88" t="s">
        <v>233</v>
      </c>
      <c r="E13" s="89">
        <v>37.54</v>
      </c>
      <c r="F13" s="90" t="s">
        <v>163</v>
      </c>
      <c r="G13" s="89">
        <v>37.54</v>
      </c>
      <c r="H13" s="90" t="s">
        <v>163</v>
      </c>
      <c r="I13" s="90" t="s">
        <v>163</v>
      </c>
      <c r="J13" s="90" t="s">
        <v>163</v>
      </c>
      <c r="K13" s="89">
        <v>37.54</v>
      </c>
      <c r="L13" s="90" t="s">
        <v>163</v>
      </c>
      <c r="M13" s="90" t="s">
        <v>163</v>
      </c>
      <c r="N13" s="90" t="s">
        <v>163</v>
      </c>
      <c r="O13" s="89">
        <v>37.54</v>
      </c>
      <c r="P13" s="89" t="s">
        <v>163</v>
      </c>
      <c r="Q13" s="90" t="s">
        <v>163</v>
      </c>
      <c r="R13" s="89" t="s">
        <v>163</v>
      </c>
      <c r="S13" s="89" t="s">
        <v>163</v>
      </c>
      <c r="T13" s="90" t="s">
        <v>163</v>
      </c>
    </row>
    <row r="14" spans="1:20" s="86" customFormat="1" ht="16.5" customHeight="1">
      <c r="A14" s="87" t="s">
        <v>202</v>
      </c>
      <c r="B14" s="88" t="s">
        <v>163</v>
      </c>
      <c r="C14" s="88" t="s">
        <v>163</v>
      </c>
      <c r="D14" s="88" t="s">
        <v>203</v>
      </c>
      <c r="E14" s="89" t="s">
        <v>163</v>
      </c>
      <c r="F14" s="90" t="s">
        <v>163</v>
      </c>
      <c r="G14" s="89" t="s">
        <v>163</v>
      </c>
      <c r="H14" s="90">
        <v>883603.44</v>
      </c>
      <c r="I14" s="90">
        <v>883603.44</v>
      </c>
      <c r="J14" s="90" t="s">
        <v>163</v>
      </c>
      <c r="K14" s="89">
        <v>883603.44</v>
      </c>
      <c r="L14" s="90">
        <v>883603.44</v>
      </c>
      <c r="M14" s="90">
        <v>883603.44</v>
      </c>
      <c r="N14" s="90" t="s">
        <v>163</v>
      </c>
      <c r="O14" s="89" t="s">
        <v>163</v>
      </c>
      <c r="P14" s="89" t="s">
        <v>163</v>
      </c>
      <c r="Q14" s="90" t="s">
        <v>163</v>
      </c>
      <c r="R14" s="89" t="s">
        <v>163</v>
      </c>
      <c r="S14" s="89" t="s">
        <v>163</v>
      </c>
      <c r="T14" s="90" t="s">
        <v>163</v>
      </c>
    </row>
    <row r="15" spans="1:20" s="86" customFormat="1" ht="16.5" customHeight="1">
      <c r="A15" s="87" t="s">
        <v>204</v>
      </c>
      <c r="B15" s="88" t="s">
        <v>163</v>
      </c>
      <c r="C15" s="88" t="s">
        <v>163</v>
      </c>
      <c r="D15" s="88" t="s">
        <v>205</v>
      </c>
      <c r="E15" s="90" t="s">
        <v>163</v>
      </c>
      <c r="F15" s="90" t="s">
        <v>163</v>
      </c>
      <c r="G15" s="90" t="s">
        <v>163</v>
      </c>
      <c r="H15" s="89">
        <v>883603.44</v>
      </c>
      <c r="I15" s="90">
        <v>883603.44</v>
      </c>
      <c r="J15" s="89" t="s">
        <v>163</v>
      </c>
      <c r="K15" s="89">
        <v>883603.44</v>
      </c>
      <c r="L15" s="90">
        <v>883603.44</v>
      </c>
      <c r="M15" s="90">
        <v>883603.44</v>
      </c>
      <c r="N15" s="90" t="s">
        <v>163</v>
      </c>
      <c r="O15" s="89" t="s">
        <v>163</v>
      </c>
      <c r="P15" s="89" t="s">
        <v>163</v>
      </c>
      <c r="Q15" s="90" t="s">
        <v>163</v>
      </c>
      <c r="R15" s="89" t="s">
        <v>163</v>
      </c>
      <c r="S15" s="89" t="s">
        <v>163</v>
      </c>
      <c r="T15" s="90" t="s">
        <v>163</v>
      </c>
    </row>
    <row r="16" spans="1:20" s="86" customFormat="1" ht="16.5" customHeight="1">
      <c r="A16" s="87" t="s">
        <v>206</v>
      </c>
      <c r="B16" s="88" t="s">
        <v>163</v>
      </c>
      <c r="C16" s="88" t="s">
        <v>163</v>
      </c>
      <c r="D16" s="88" t="s">
        <v>207</v>
      </c>
      <c r="E16" s="90" t="s">
        <v>163</v>
      </c>
      <c r="F16" s="90" t="s">
        <v>163</v>
      </c>
      <c r="G16" s="90" t="s">
        <v>163</v>
      </c>
      <c r="H16" s="89">
        <v>470818.8</v>
      </c>
      <c r="I16" s="90">
        <v>470818.8</v>
      </c>
      <c r="J16" s="89" t="s">
        <v>163</v>
      </c>
      <c r="K16" s="89">
        <v>470818.8</v>
      </c>
      <c r="L16" s="90">
        <v>470818.8</v>
      </c>
      <c r="M16" s="90">
        <v>470818.8</v>
      </c>
      <c r="N16" s="90" t="s">
        <v>163</v>
      </c>
      <c r="O16" s="89" t="s">
        <v>163</v>
      </c>
      <c r="P16" s="90" t="s">
        <v>163</v>
      </c>
      <c r="Q16" s="90" t="s">
        <v>163</v>
      </c>
      <c r="R16" s="90" t="s">
        <v>163</v>
      </c>
      <c r="S16" s="90" t="s">
        <v>163</v>
      </c>
      <c r="T16" s="90" t="s">
        <v>163</v>
      </c>
    </row>
    <row r="17" spans="1:20" s="86" customFormat="1" ht="16.5" customHeight="1">
      <c r="A17" s="87" t="s">
        <v>208</v>
      </c>
      <c r="B17" s="88" t="s">
        <v>163</v>
      </c>
      <c r="C17" s="88" t="s">
        <v>163</v>
      </c>
      <c r="D17" s="88" t="s">
        <v>209</v>
      </c>
      <c r="E17" s="90" t="s">
        <v>163</v>
      </c>
      <c r="F17" s="90" t="s">
        <v>163</v>
      </c>
      <c r="G17" s="90" t="s">
        <v>163</v>
      </c>
      <c r="H17" s="89">
        <v>412784.64</v>
      </c>
      <c r="I17" s="90">
        <v>412784.64</v>
      </c>
      <c r="J17" s="89" t="s">
        <v>163</v>
      </c>
      <c r="K17" s="89">
        <v>412784.64</v>
      </c>
      <c r="L17" s="90">
        <v>412784.64</v>
      </c>
      <c r="M17" s="90">
        <v>412784.64</v>
      </c>
      <c r="N17" s="90" t="s">
        <v>163</v>
      </c>
      <c r="O17" s="89" t="s">
        <v>163</v>
      </c>
      <c r="P17" s="89" t="s">
        <v>163</v>
      </c>
      <c r="Q17" s="90" t="s">
        <v>163</v>
      </c>
      <c r="R17" s="89" t="s">
        <v>163</v>
      </c>
      <c r="S17" s="89" t="s">
        <v>163</v>
      </c>
      <c r="T17" s="90" t="s">
        <v>163</v>
      </c>
    </row>
    <row r="18" spans="1:20" s="86" customFormat="1" ht="16.5" customHeight="1">
      <c r="A18" s="87" t="s">
        <v>210</v>
      </c>
      <c r="B18" s="88" t="s">
        <v>163</v>
      </c>
      <c r="C18" s="88" t="s">
        <v>163</v>
      </c>
      <c r="D18" s="88" t="s">
        <v>211</v>
      </c>
      <c r="E18" s="90" t="s">
        <v>163</v>
      </c>
      <c r="F18" s="90" t="s">
        <v>163</v>
      </c>
      <c r="G18" s="90" t="s">
        <v>163</v>
      </c>
      <c r="H18" s="89">
        <v>393061.1</v>
      </c>
      <c r="I18" s="89">
        <v>393061.1</v>
      </c>
      <c r="J18" s="90" t="s">
        <v>163</v>
      </c>
      <c r="K18" s="89">
        <v>393061.1</v>
      </c>
      <c r="L18" s="89">
        <v>393061.1</v>
      </c>
      <c r="M18" s="89">
        <v>393061.1</v>
      </c>
      <c r="N18" s="90" t="s">
        <v>163</v>
      </c>
      <c r="O18" s="90" t="s">
        <v>163</v>
      </c>
      <c r="P18" s="90" t="s">
        <v>163</v>
      </c>
      <c r="Q18" s="90" t="s">
        <v>163</v>
      </c>
      <c r="R18" s="90" t="s">
        <v>163</v>
      </c>
      <c r="S18" s="90" t="s">
        <v>163</v>
      </c>
      <c r="T18" s="90" t="s">
        <v>163</v>
      </c>
    </row>
    <row r="19" spans="1:20" s="86" customFormat="1" ht="16.5" customHeight="1">
      <c r="A19" s="87" t="s">
        <v>212</v>
      </c>
      <c r="B19" s="88" t="s">
        <v>163</v>
      </c>
      <c r="C19" s="88" t="s">
        <v>163</v>
      </c>
      <c r="D19" s="88" t="s">
        <v>213</v>
      </c>
      <c r="E19" s="90" t="s">
        <v>163</v>
      </c>
      <c r="F19" s="90" t="s">
        <v>163</v>
      </c>
      <c r="G19" s="90" t="s">
        <v>163</v>
      </c>
      <c r="H19" s="89">
        <v>393061.1</v>
      </c>
      <c r="I19" s="89">
        <v>393061.1</v>
      </c>
      <c r="J19" s="90" t="s">
        <v>163</v>
      </c>
      <c r="K19" s="89">
        <v>393061.1</v>
      </c>
      <c r="L19" s="89">
        <v>393061.1</v>
      </c>
      <c r="M19" s="89">
        <v>393061.1</v>
      </c>
      <c r="N19" s="90" t="s">
        <v>163</v>
      </c>
      <c r="O19" s="90" t="s">
        <v>163</v>
      </c>
      <c r="P19" s="90" t="s">
        <v>163</v>
      </c>
      <c r="Q19" s="90" t="s">
        <v>163</v>
      </c>
      <c r="R19" s="90" t="s">
        <v>163</v>
      </c>
      <c r="S19" s="90" t="s">
        <v>163</v>
      </c>
      <c r="T19" s="90" t="s">
        <v>163</v>
      </c>
    </row>
    <row r="20" spans="1:20" s="86" customFormat="1" ht="16.5" customHeight="1">
      <c r="A20" s="87" t="s">
        <v>214</v>
      </c>
      <c r="B20" s="88" t="s">
        <v>163</v>
      </c>
      <c r="C20" s="88" t="s">
        <v>163</v>
      </c>
      <c r="D20" s="88" t="s">
        <v>215</v>
      </c>
      <c r="E20" s="90" t="s">
        <v>163</v>
      </c>
      <c r="F20" s="90" t="s">
        <v>163</v>
      </c>
      <c r="G20" s="90" t="s">
        <v>163</v>
      </c>
      <c r="H20" s="89">
        <v>246410.22</v>
      </c>
      <c r="I20" s="89">
        <v>246410.22</v>
      </c>
      <c r="J20" s="90" t="s">
        <v>163</v>
      </c>
      <c r="K20" s="89">
        <v>246410.22</v>
      </c>
      <c r="L20" s="89">
        <v>246410.22</v>
      </c>
      <c r="M20" s="89">
        <v>246410.22</v>
      </c>
      <c r="N20" s="90" t="s">
        <v>163</v>
      </c>
      <c r="O20" s="90" t="s">
        <v>163</v>
      </c>
      <c r="P20" s="90" t="s">
        <v>163</v>
      </c>
      <c r="Q20" s="90" t="s">
        <v>163</v>
      </c>
      <c r="R20" s="90" t="s">
        <v>163</v>
      </c>
      <c r="S20" s="90" t="s">
        <v>163</v>
      </c>
      <c r="T20" s="90" t="s">
        <v>163</v>
      </c>
    </row>
    <row r="21" spans="1:20" s="86" customFormat="1" ht="16.5" customHeight="1">
      <c r="A21" s="87" t="s">
        <v>216</v>
      </c>
      <c r="B21" s="88" t="s">
        <v>163</v>
      </c>
      <c r="C21" s="88" t="s">
        <v>163</v>
      </c>
      <c r="D21" s="88" t="s">
        <v>217</v>
      </c>
      <c r="E21" s="90" t="s">
        <v>163</v>
      </c>
      <c r="F21" s="90" t="s">
        <v>163</v>
      </c>
      <c r="G21" s="90" t="s">
        <v>163</v>
      </c>
      <c r="H21" s="89">
        <v>146650.88</v>
      </c>
      <c r="I21" s="89">
        <v>146650.88</v>
      </c>
      <c r="J21" s="90" t="s">
        <v>163</v>
      </c>
      <c r="K21" s="89">
        <v>146650.88</v>
      </c>
      <c r="L21" s="89">
        <v>146650.88</v>
      </c>
      <c r="M21" s="89">
        <v>146650.88</v>
      </c>
      <c r="N21" s="90" t="s">
        <v>163</v>
      </c>
      <c r="O21" s="90" t="s">
        <v>163</v>
      </c>
      <c r="P21" s="90" t="s">
        <v>163</v>
      </c>
      <c r="Q21" s="90" t="s">
        <v>163</v>
      </c>
      <c r="R21" s="90" t="s">
        <v>163</v>
      </c>
      <c r="S21" s="90" t="s">
        <v>163</v>
      </c>
      <c r="T21" s="90" t="s">
        <v>163</v>
      </c>
    </row>
    <row r="22" spans="1:20" s="86" customFormat="1" ht="16.5" customHeight="1">
      <c r="A22" s="87" t="s">
        <v>218</v>
      </c>
      <c r="B22" s="88" t="s">
        <v>163</v>
      </c>
      <c r="C22" s="88" t="s">
        <v>163</v>
      </c>
      <c r="D22" s="88" t="s">
        <v>219</v>
      </c>
      <c r="E22" s="90" t="s">
        <v>163</v>
      </c>
      <c r="F22" s="90" t="s">
        <v>163</v>
      </c>
      <c r="G22" s="90" t="s">
        <v>163</v>
      </c>
      <c r="H22" s="89">
        <v>1620480</v>
      </c>
      <c r="I22" s="89" t="s">
        <v>163</v>
      </c>
      <c r="J22" s="90">
        <v>1620480</v>
      </c>
      <c r="K22" s="89">
        <v>1382489.21</v>
      </c>
      <c r="L22" s="89" t="s">
        <v>163</v>
      </c>
      <c r="M22" s="89" t="s">
        <v>163</v>
      </c>
      <c r="N22" s="90" t="s">
        <v>163</v>
      </c>
      <c r="O22" s="90">
        <v>1382489.21</v>
      </c>
      <c r="P22" s="90">
        <v>237990.79</v>
      </c>
      <c r="Q22" s="90" t="s">
        <v>163</v>
      </c>
      <c r="R22" s="90">
        <v>237990.79</v>
      </c>
      <c r="S22" s="90">
        <v>237990.79</v>
      </c>
      <c r="T22" s="90" t="s">
        <v>163</v>
      </c>
    </row>
    <row r="23" spans="1:20" s="86" customFormat="1" ht="16.5" customHeight="1">
      <c r="A23" s="87" t="s">
        <v>220</v>
      </c>
      <c r="B23" s="88" t="s">
        <v>163</v>
      </c>
      <c r="C23" s="88" t="s">
        <v>163</v>
      </c>
      <c r="D23" s="88" t="s">
        <v>221</v>
      </c>
      <c r="E23" s="90" t="s">
        <v>163</v>
      </c>
      <c r="F23" s="90" t="s">
        <v>163</v>
      </c>
      <c r="G23" s="90" t="s">
        <v>163</v>
      </c>
      <c r="H23" s="89">
        <v>1620480</v>
      </c>
      <c r="I23" s="89" t="s">
        <v>163</v>
      </c>
      <c r="J23" s="90">
        <v>1620480</v>
      </c>
      <c r="K23" s="89">
        <v>1382489.21</v>
      </c>
      <c r="L23" s="89" t="s">
        <v>163</v>
      </c>
      <c r="M23" s="89" t="s">
        <v>163</v>
      </c>
      <c r="N23" s="90" t="s">
        <v>163</v>
      </c>
      <c r="O23" s="90">
        <v>1382489.21</v>
      </c>
      <c r="P23" s="90">
        <v>237990.79</v>
      </c>
      <c r="Q23" s="90" t="s">
        <v>163</v>
      </c>
      <c r="R23" s="90">
        <v>237990.79</v>
      </c>
      <c r="S23" s="90">
        <v>237990.79</v>
      </c>
      <c r="T23" s="90" t="s">
        <v>163</v>
      </c>
    </row>
    <row r="24" spans="1:20" s="86" customFormat="1" ht="16.5" customHeight="1">
      <c r="A24" s="87" t="s">
        <v>222</v>
      </c>
      <c r="B24" s="88" t="s">
        <v>163</v>
      </c>
      <c r="C24" s="88" t="s">
        <v>163</v>
      </c>
      <c r="D24" s="88" t="s">
        <v>223</v>
      </c>
      <c r="E24" s="90" t="s">
        <v>163</v>
      </c>
      <c r="F24" s="90" t="s">
        <v>163</v>
      </c>
      <c r="G24" s="90" t="s">
        <v>163</v>
      </c>
      <c r="H24" s="89">
        <v>1620480</v>
      </c>
      <c r="I24" s="89" t="s">
        <v>163</v>
      </c>
      <c r="J24" s="90">
        <v>1620480</v>
      </c>
      <c r="K24" s="89">
        <v>1382489.21</v>
      </c>
      <c r="L24" s="89" t="s">
        <v>163</v>
      </c>
      <c r="M24" s="89" t="s">
        <v>163</v>
      </c>
      <c r="N24" s="90" t="s">
        <v>163</v>
      </c>
      <c r="O24" s="90">
        <v>1382489.21</v>
      </c>
      <c r="P24" s="90">
        <v>237990.79</v>
      </c>
      <c r="Q24" s="90" t="s">
        <v>163</v>
      </c>
      <c r="R24" s="90">
        <v>237990.79</v>
      </c>
      <c r="S24" s="90">
        <v>237990.79</v>
      </c>
      <c r="T24" s="90" t="s">
        <v>163</v>
      </c>
    </row>
    <row r="25" spans="1:20" s="86" customFormat="1" ht="16.5" customHeight="1">
      <c r="A25" s="87" t="s">
        <v>224</v>
      </c>
      <c r="B25" s="88" t="s">
        <v>163</v>
      </c>
      <c r="C25" s="88" t="s">
        <v>163</v>
      </c>
      <c r="D25" s="88" t="s">
        <v>225</v>
      </c>
      <c r="E25" s="90" t="s">
        <v>163</v>
      </c>
      <c r="F25" s="90" t="s">
        <v>163</v>
      </c>
      <c r="G25" s="90" t="s">
        <v>163</v>
      </c>
      <c r="H25" s="89">
        <v>307911</v>
      </c>
      <c r="I25" s="89">
        <v>307911</v>
      </c>
      <c r="J25" s="90" t="s">
        <v>163</v>
      </c>
      <c r="K25" s="89">
        <v>307911</v>
      </c>
      <c r="L25" s="89">
        <v>307911</v>
      </c>
      <c r="M25" s="89">
        <v>307911</v>
      </c>
      <c r="N25" s="90" t="s">
        <v>163</v>
      </c>
      <c r="O25" s="90" t="s">
        <v>163</v>
      </c>
      <c r="P25" s="90" t="s">
        <v>163</v>
      </c>
      <c r="Q25" s="90" t="s">
        <v>163</v>
      </c>
      <c r="R25" s="90" t="s">
        <v>163</v>
      </c>
      <c r="S25" s="90" t="s">
        <v>163</v>
      </c>
      <c r="T25" s="90" t="s">
        <v>163</v>
      </c>
    </row>
    <row r="26" spans="1:20" s="86" customFormat="1" ht="16.5" customHeight="1">
      <c r="A26" s="87" t="s">
        <v>226</v>
      </c>
      <c r="B26" s="88" t="s">
        <v>163</v>
      </c>
      <c r="C26" s="88" t="s">
        <v>163</v>
      </c>
      <c r="D26" s="88" t="s">
        <v>227</v>
      </c>
      <c r="E26" s="90" t="s">
        <v>163</v>
      </c>
      <c r="F26" s="90" t="s">
        <v>163</v>
      </c>
      <c r="G26" s="90" t="s">
        <v>163</v>
      </c>
      <c r="H26" s="89">
        <v>307911</v>
      </c>
      <c r="I26" s="89">
        <v>307911</v>
      </c>
      <c r="J26" s="90" t="s">
        <v>163</v>
      </c>
      <c r="K26" s="89">
        <v>307911</v>
      </c>
      <c r="L26" s="89">
        <v>307911</v>
      </c>
      <c r="M26" s="89">
        <v>307911</v>
      </c>
      <c r="N26" s="90" t="s">
        <v>163</v>
      </c>
      <c r="O26" s="90" t="s">
        <v>163</v>
      </c>
      <c r="P26" s="90" t="s">
        <v>163</v>
      </c>
      <c r="Q26" s="90" t="s">
        <v>163</v>
      </c>
      <c r="R26" s="90" t="s">
        <v>163</v>
      </c>
      <c r="S26" s="90" t="s">
        <v>163</v>
      </c>
      <c r="T26" s="90" t="s">
        <v>163</v>
      </c>
    </row>
    <row r="27" spans="1:20" s="86" customFormat="1" ht="16.5" customHeight="1">
      <c r="A27" s="87" t="s">
        <v>228</v>
      </c>
      <c r="B27" s="88" t="s">
        <v>163</v>
      </c>
      <c r="C27" s="88" t="s">
        <v>163</v>
      </c>
      <c r="D27" s="88" t="s">
        <v>229</v>
      </c>
      <c r="E27" s="90" t="s">
        <v>163</v>
      </c>
      <c r="F27" s="90" t="s">
        <v>163</v>
      </c>
      <c r="G27" s="90" t="s">
        <v>163</v>
      </c>
      <c r="H27" s="89">
        <v>307911</v>
      </c>
      <c r="I27" s="90">
        <v>307911</v>
      </c>
      <c r="J27" s="89" t="s">
        <v>163</v>
      </c>
      <c r="K27" s="89">
        <v>307911</v>
      </c>
      <c r="L27" s="90">
        <v>307911</v>
      </c>
      <c r="M27" s="90">
        <v>307911</v>
      </c>
      <c r="N27" s="90" t="s">
        <v>163</v>
      </c>
      <c r="O27" s="89" t="s">
        <v>163</v>
      </c>
      <c r="P27" s="90" t="s">
        <v>163</v>
      </c>
      <c r="Q27" s="90" t="s">
        <v>163</v>
      </c>
      <c r="R27" s="90" t="s">
        <v>163</v>
      </c>
      <c r="S27" s="90" t="s">
        <v>163</v>
      </c>
      <c r="T27" s="90" t="s">
        <v>163</v>
      </c>
    </row>
    <row r="28" spans="1:20" s="86" customFormat="1" ht="16.5" customHeight="1">
      <c r="A28" s="87"/>
      <c r="B28" s="88"/>
      <c r="C28" s="88"/>
      <c r="D28" s="88"/>
      <c r="E28" s="90"/>
      <c r="F28" s="90"/>
      <c r="G28" s="90"/>
      <c r="H28" s="89"/>
      <c r="I28" s="90"/>
      <c r="J28" s="89"/>
      <c r="K28" s="89"/>
      <c r="L28" s="90"/>
      <c r="M28" s="90"/>
      <c r="N28" s="90"/>
      <c r="O28" s="89"/>
      <c r="P28" s="90"/>
      <c r="Q28" s="90"/>
      <c r="R28" s="90"/>
      <c r="S28" s="90"/>
      <c r="T28" s="90"/>
    </row>
    <row r="29" spans="1:20" s="86" customFormat="1" ht="16.5" customHeight="1">
      <c r="A29" s="87"/>
      <c r="B29" s="88"/>
      <c r="C29" s="88"/>
      <c r="D29" s="88"/>
      <c r="E29" s="90"/>
      <c r="F29" s="90"/>
      <c r="G29" s="90"/>
      <c r="H29" s="89"/>
      <c r="I29" s="90"/>
      <c r="J29" s="89"/>
      <c r="K29" s="89"/>
      <c r="L29" s="90"/>
      <c r="M29" s="90"/>
      <c r="N29" s="90"/>
      <c r="O29" s="89"/>
      <c r="P29" s="90"/>
      <c r="Q29" s="90"/>
      <c r="R29" s="90"/>
      <c r="S29" s="90"/>
      <c r="T29" s="90"/>
    </row>
    <row r="30" spans="1:20" s="86" customFormat="1" ht="16.5" customHeight="1">
      <c r="A30" s="87"/>
      <c r="B30" s="88"/>
      <c r="C30" s="88"/>
      <c r="D30" s="88"/>
      <c r="E30" s="90"/>
      <c r="F30" s="90"/>
      <c r="G30" s="90"/>
      <c r="H30" s="89"/>
      <c r="I30" s="89"/>
      <c r="J30" s="90"/>
      <c r="K30" s="89"/>
      <c r="L30" s="89"/>
      <c r="M30" s="89"/>
      <c r="N30" s="90"/>
      <c r="O30" s="90"/>
      <c r="P30" s="90"/>
      <c r="Q30" s="90"/>
      <c r="R30" s="90"/>
      <c r="S30" s="90"/>
      <c r="T30" s="90"/>
    </row>
    <row r="31" spans="1:20" s="86" customFormat="1" ht="16.5" customHeight="1">
      <c r="A31" s="87"/>
      <c r="B31" s="88"/>
      <c r="C31" s="88"/>
      <c r="D31" s="88"/>
      <c r="E31" s="90"/>
      <c r="F31" s="90"/>
      <c r="G31" s="90"/>
      <c r="H31" s="89"/>
      <c r="I31" s="89"/>
      <c r="J31" s="90"/>
      <c r="K31" s="89"/>
      <c r="L31" s="89"/>
      <c r="M31" s="89"/>
      <c r="N31" s="90"/>
      <c r="O31" s="90"/>
      <c r="P31" s="90"/>
      <c r="Q31" s="90"/>
      <c r="R31" s="90"/>
      <c r="S31" s="90"/>
      <c r="T31" s="90"/>
    </row>
    <row r="32" spans="1:20" s="86" customFormat="1" ht="16.5" customHeight="1">
      <c r="A32" s="87"/>
      <c r="B32" s="88"/>
      <c r="C32" s="88"/>
      <c r="D32" s="88"/>
      <c r="E32" s="90"/>
      <c r="F32" s="90"/>
      <c r="G32" s="90"/>
      <c r="H32" s="89"/>
      <c r="I32" s="89"/>
      <c r="J32" s="90"/>
      <c r="K32" s="89"/>
      <c r="L32" s="89"/>
      <c r="M32" s="89"/>
      <c r="N32" s="90"/>
      <c r="O32" s="90"/>
      <c r="P32" s="90"/>
      <c r="Q32" s="90"/>
      <c r="R32" s="90"/>
      <c r="S32" s="90"/>
      <c r="T32" s="90"/>
    </row>
    <row r="33" spans="1:20" s="86" customFormat="1" ht="16.5" customHeight="1">
      <c r="A33" s="87"/>
      <c r="B33" s="88"/>
      <c r="C33" s="88"/>
      <c r="D33" s="91"/>
      <c r="E33" s="92"/>
      <c r="F33" s="92"/>
      <c r="G33" s="92"/>
      <c r="H33" s="92"/>
      <c r="I33" s="92"/>
      <c r="J33" s="92"/>
      <c r="K33" s="93"/>
      <c r="L33" s="92"/>
      <c r="M33" s="92"/>
      <c r="N33" s="92"/>
      <c r="O33" s="92"/>
      <c r="P33" s="92"/>
      <c r="Q33" s="92"/>
      <c r="R33" s="94"/>
      <c r="S33" s="94"/>
      <c r="T33" s="94"/>
    </row>
    <row r="34" spans="1:17" s="24" customFormat="1" ht="19.5" customHeight="1">
      <c r="A34" s="199" t="s">
        <v>36</v>
      </c>
      <c r="B34" s="199" t="s">
        <v>163</v>
      </c>
      <c r="C34" s="199" t="s">
        <v>163</v>
      </c>
      <c r="D34" s="199" t="s">
        <v>163</v>
      </c>
      <c r="E34" s="199" t="s">
        <v>163</v>
      </c>
      <c r="F34" s="199" t="s">
        <v>163</v>
      </c>
      <c r="G34" s="199" t="s">
        <v>163</v>
      </c>
      <c r="H34" s="199" t="s">
        <v>163</v>
      </c>
      <c r="I34" s="199" t="s">
        <v>163</v>
      </c>
      <c r="J34" s="199" t="s">
        <v>163</v>
      </c>
      <c r="K34" s="199" t="s">
        <v>163</v>
      </c>
      <c r="L34" s="199" t="s">
        <v>163</v>
      </c>
      <c r="M34" s="199" t="s">
        <v>163</v>
      </c>
      <c r="N34" s="199" t="s">
        <v>163</v>
      </c>
      <c r="O34" s="199" t="s">
        <v>163</v>
      </c>
      <c r="P34" s="199" t="s">
        <v>163</v>
      </c>
      <c r="Q34" s="200" t="s">
        <v>163</v>
      </c>
    </row>
  </sheetData>
  <sheetProtection/>
  <mergeCells count="42">
    <mergeCell ref="A34:Q34"/>
    <mergeCell ref="A7:A8"/>
    <mergeCell ref="C7:C8"/>
    <mergeCell ref="I5:I6"/>
    <mergeCell ref="J5:J6"/>
    <mergeCell ref="B7:B8"/>
    <mergeCell ref="A1:Q1"/>
    <mergeCell ref="A4:D4"/>
    <mergeCell ref="E4:G4"/>
    <mergeCell ref="H4:J4"/>
    <mergeCell ref="A5:C6"/>
    <mergeCell ref="D5:D6"/>
    <mergeCell ref="E5:E6"/>
    <mergeCell ref="F5:F6"/>
    <mergeCell ref="G5:G6"/>
    <mergeCell ref="H5:H6"/>
    <mergeCell ref="R2:T2"/>
    <mergeCell ref="R3:T3"/>
    <mergeCell ref="K5:K6"/>
    <mergeCell ref="L5:N5"/>
    <mergeCell ref="O5:O6"/>
    <mergeCell ref="R5:T5"/>
    <mergeCell ref="K4:O4"/>
    <mergeCell ref="P4:T4"/>
    <mergeCell ref="P5:P6"/>
    <mergeCell ref="Q5:Q6"/>
  </mergeCells>
  <printOptions horizontalCentered="1"/>
  <pageMargins left="0.7480314960629921" right="0.35433070866141736" top="0.7874015748031497" bottom="0.3937007874015748"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I41"/>
  <sheetViews>
    <sheetView showZeros="0" view="pageBreakPreview" zoomScaleSheetLayoutView="100" zoomScalePageLayoutView="0" workbookViewId="0" topLeftCell="A1">
      <selection activeCell="C40" sqref="C40"/>
    </sheetView>
  </sheetViews>
  <sheetFormatPr defaultColWidth="9.140625" defaultRowHeight="12.75"/>
  <cols>
    <col min="1" max="1" width="7.00390625" style="17" customWidth="1"/>
    <col min="2" max="2" width="27.140625" style="17" customWidth="1"/>
    <col min="3" max="3" width="15.00390625" style="17" customWidth="1"/>
    <col min="4" max="4" width="7.00390625" style="17" customWidth="1"/>
    <col min="5" max="5" width="20.140625" style="17" customWidth="1"/>
    <col min="6" max="6" width="14.28125" style="17" customWidth="1"/>
    <col min="7" max="7" width="7.00390625" style="17" customWidth="1"/>
    <col min="8" max="8" width="24.00390625" style="17" customWidth="1"/>
    <col min="9" max="9" width="11.7109375" style="17" customWidth="1"/>
    <col min="10" max="16384" width="8.8515625" style="17" customWidth="1"/>
  </cols>
  <sheetData>
    <row r="1" spans="1:9" ht="27.75" customHeight="1">
      <c r="A1" s="187" t="s">
        <v>13</v>
      </c>
      <c r="B1" s="187"/>
      <c r="C1" s="187"/>
      <c r="D1" s="187"/>
      <c r="E1" s="187"/>
      <c r="F1" s="187"/>
      <c r="G1" s="187"/>
      <c r="H1" s="187"/>
      <c r="I1" s="187"/>
    </row>
    <row r="2" s="32" customFormat="1" ht="14.25">
      <c r="I2" s="47" t="s">
        <v>65</v>
      </c>
    </row>
    <row r="3" spans="1:9" s="33" customFormat="1" ht="16.5">
      <c r="A3" s="33" t="str">
        <f>'附表1收入支出决算总表'!A3</f>
        <v>      部门：大姚县幼儿园</v>
      </c>
      <c r="I3" s="34" t="s">
        <v>144</v>
      </c>
    </row>
    <row r="4" spans="1:9" s="35" customFormat="1" ht="12.75" customHeight="1">
      <c r="A4" s="206" t="s">
        <v>51</v>
      </c>
      <c r="B4" s="205"/>
      <c r="C4" s="205"/>
      <c r="D4" s="205" t="s">
        <v>104</v>
      </c>
      <c r="E4" s="205"/>
      <c r="F4" s="205" t="s">
        <v>163</v>
      </c>
      <c r="G4" s="205" t="s">
        <v>163</v>
      </c>
      <c r="H4" s="205" t="s">
        <v>163</v>
      </c>
      <c r="I4" s="205" t="s">
        <v>163</v>
      </c>
    </row>
    <row r="5" spans="1:9" s="35" customFormat="1" ht="14.25" customHeight="1">
      <c r="A5" s="209" t="s">
        <v>190</v>
      </c>
      <c r="B5" s="202" t="s">
        <v>140</v>
      </c>
      <c r="C5" s="202" t="s">
        <v>155</v>
      </c>
      <c r="D5" s="202" t="s">
        <v>190</v>
      </c>
      <c r="E5" s="202" t="s">
        <v>140</v>
      </c>
      <c r="F5" s="202" t="s">
        <v>155</v>
      </c>
      <c r="G5" s="202" t="s">
        <v>190</v>
      </c>
      <c r="H5" s="202" t="s">
        <v>140</v>
      </c>
      <c r="I5" s="202" t="s">
        <v>155</v>
      </c>
    </row>
    <row r="6" spans="1:9" s="35" customFormat="1" ht="14.25" customHeight="1">
      <c r="A6" s="209"/>
      <c r="B6" s="202" t="s">
        <v>163</v>
      </c>
      <c r="C6" s="202" t="s">
        <v>163</v>
      </c>
      <c r="D6" s="202" t="s">
        <v>163</v>
      </c>
      <c r="E6" s="202" t="s">
        <v>163</v>
      </c>
      <c r="F6" s="202" t="s">
        <v>163</v>
      </c>
      <c r="G6" s="202" t="s">
        <v>163</v>
      </c>
      <c r="H6" s="202" t="s">
        <v>163</v>
      </c>
      <c r="I6" s="202" t="s">
        <v>163</v>
      </c>
    </row>
    <row r="7" spans="1:9" s="86" customFormat="1" ht="12" customHeight="1">
      <c r="A7" s="95" t="s">
        <v>234</v>
      </c>
      <c r="B7" s="96" t="s">
        <v>235</v>
      </c>
      <c r="C7" s="97">
        <v>3758191.04</v>
      </c>
      <c r="D7" s="96" t="s">
        <v>236</v>
      </c>
      <c r="E7" s="96" t="s">
        <v>237</v>
      </c>
      <c r="F7" s="97">
        <v>376046.6</v>
      </c>
      <c r="G7" s="96" t="s">
        <v>238</v>
      </c>
      <c r="H7" s="96" t="s">
        <v>239</v>
      </c>
      <c r="I7" s="98" t="s">
        <v>163</v>
      </c>
    </row>
    <row r="8" spans="1:9" s="86" customFormat="1" ht="12" customHeight="1">
      <c r="A8" s="95" t="s">
        <v>240</v>
      </c>
      <c r="B8" s="96" t="s">
        <v>241</v>
      </c>
      <c r="C8" s="97">
        <v>1213063</v>
      </c>
      <c r="D8" s="96" t="s">
        <v>242</v>
      </c>
      <c r="E8" s="96" t="s">
        <v>243</v>
      </c>
      <c r="F8" s="97">
        <v>44762.31</v>
      </c>
      <c r="G8" s="96" t="s">
        <v>244</v>
      </c>
      <c r="H8" s="96" t="s">
        <v>245</v>
      </c>
      <c r="I8" s="98" t="s">
        <v>163</v>
      </c>
    </row>
    <row r="9" spans="1:9" s="86" customFormat="1" ht="12" customHeight="1">
      <c r="A9" s="95" t="s">
        <v>246</v>
      </c>
      <c r="B9" s="96" t="s">
        <v>247</v>
      </c>
      <c r="C9" s="97">
        <v>658870</v>
      </c>
      <c r="D9" s="96" t="s">
        <v>248</v>
      </c>
      <c r="E9" s="96" t="s">
        <v>249</v>
      </c>
      <c r="F9" s="97">
        <v>1417.9</v>
      </c>
      <c r="G9" s="96" t="s">
        <v>250</v>
      </c>
      <c r="H9" s="96" t="s">
        <v>251</v>
      </c>
      <c r="I9" s="98" t="s">
        <v>163</v>
      </c>
    </row>
    <row r="10" spans="1:9" s="86" customFormat="1" ht="12" customHeight="1">
      <c r="A10" s="95" t="s">
        <v>252</v>
      </c>
      <c r="B10" s="96" t="s">
        <v>253</v>
      </c>
      <c r="C10" s="97">
        <v>80305</v>
      </c>
      <c r="D10" s="96" t="s">
        <v>254</v>
      </c>
      <c r="E10" s="96" t="s">
        <v>255</v>
      </c>
      <c r="F10" s="97" t="s">
        <v>163</v>
      </c>
      <c r="G10" s="96" t="s">
        <v>256</v>
      </c>
      <c r="H10" s="96" t="s">
        <v>257</v>
      </c>
      <c r="I10" s="98" t="s">
        <v>163</v>
      </c>
    </row>
    <row r="11" spans="1:9" s="86" customFormat="1" ht="12" customHeight="1">
      <c r="A11" s="95" t="s">
        <v>258</v>
      </c>
      <c r="B11" s="96" t="s">
        <v>259</v>
      </c>
      <c r="C11" s="97" t="s">
        <v>163</v>
      </c>
      <c r="D11" s="96" t="s">
        <v>260</v>
      </c>
      <c r="E11" s="96" t="s">
        <v>261</v>
      </c>
      <c r="F11" s="97" t="s">
        <v>163</v>
      </c>
      <c r="G11" s="96" t="s">
        <v>262</v>
      </c>
      <c r="H11" s="96" t="s">
        <v>263</v>
      </c>
      <c r="I11" s="98" t="s">
        <v>163</v>
      </c>
    </row>
    <row r="12" spans="1:9" s="86" customFormat="1" ht="12" customHeight="1">
      <c r="A12" s="95" t="s">
        <v>264</v>
      </c>
      <c r="B12" s="96" t="s">
        <v>265</v>
      </c>
      <c r="C12" s="97">
        <v>677657</v>
      </c>
      <c r="D12" s="96" t="s">
        <v>266</v>
      </c>
      <c r="E12" s="96" t="s">
        <v>267</v>
      </c>
      <c r="F12" s="97">
        <v>6292.5</v>
      </c>
      <c r="G12" s="96" t="s">
        <v>268</v>
      </c>
      <c r="H12" s="96" t="s">
        <v>269</v>
      </c>
      <c r="I12" s="98" t="s">
        <v>163</v>
      </c>
    </row>
    <row r="13" spans="1:9" s="86" customFormat="1" ht="12" customHeight="1">
      <c r="A13" s="95" t="s">
        <v>270</v>
      </c>
      <c r="B13" s="96" t="s">
        <v>271</v>
      </c>
      <c r="C13" s="97">
        <v>412784.64</v>
      </c>
      <c r="D13" s="96" t="s">
        <v>272</v>
      </c>
      <c r="E13" s="96" t="s">
        <v>273</v>
      </c>
      <c r="F13" s="97">
        <v>10272.46</v>
      </c>
      <c r="G13" s="96" t="s">
        <v>274</v>
      </c>
      <c r="H13" s="96" t="s">
        <v>275</v>
      </c>
      <c r="I13" s="98" t="s">
        <v>163</v>
      </c>
    </row>
    <row r="14" spans="1:9" s="86" customFormat="1" ht="12" customHeight="1">
      <c r="A14" s="95" t="s">
        <v>276</v>
      </c>
      <c r="B14" s="96" t="s">
        <v>277</v>
      </c>
      <c r="C14" s="97" t="s">
        <v>163</v>
      </c>
      <c r="D14" s="96" t="s">
        <v>278</v>
      </c>
      <c r="E14" s="96" t="s">
        <v>279</v>
      </c>
      <c r="F14" s="97">
        <v>4139.1</v>
      </c>
      <c r="G14" s="96" t="s">
        <v>280</v>
      </c>
      <c r="H14" s="96" t="s">
        <v>281</v>
      </c>
      <c r="I14" s="98" t="s">
        <v>163</v>
      </c>
    </row>
    <row r="15" spans="1:9" s="86" customFormat="1" ht="12" customHeight="1">
      <c r="A15" s="95" t="s">
        <v>282</v>
      </c>
      <c r="B15" s="96" t="s">
        <v>283</v>
      </c>
      <c r="C15" s="97">
        <v>246410.22</v>
      </c>
      <c r="D15" s="96" t="s">
        <v>284</v>
      </c>
      <c r="E15" s="96" t="s">
        <v>285</v>
      </c>
      <c r="F15" s="97" t="s">
        <v>163</v>
      </c>
      <c r="G15" s="96" t="s">
        <v>286</v>
      </c>
      <c r="H15" s="96" t="s">
        <v>287</v>
      </c>
      <c r="I15" s="98" t="s">
        <v>163</v>
      </c>
    </row>
    <row r="16" spans="1:9" s="86" customFormat="1" ht="12" customHeight="1">
      <c r="A16" s="95" t="s">
        <v>288</v>
      </c>
      <c r="B16" s="96" t="s">
        <v>289</v>
      </c>
      <c r="C16" s="97">
        <v>146650.88</v>
      </c>
      <c r="D16" s="96" t="s">
        <v>290</v>
      </c>
      <c r="E16" s="96" t="s">
        <v>291</v>
      </c>
      <c r="F16" s="97" t="s">
        <v>163</v>
      </c>
      <c r="G16" s="96" t="s">
        <v>292</v>
      </c>
      <c r="H16" s="96" t="s">
        <v>293</v>
      </c>
      <c r="I16" s="98" t="s">
        <v>163</v>
      </c>
    </row>
    <row r="17" spans="1:9" s="86" customFormat="1" ht="12" customHeight="1">
      <c r="A17" s="95" t="s">
        <v>294</v>
      </c>
      <c r="B17" s="96" t="s">
        <v>295</v>
      </c>
      <c r="C17" s="97">
        <v>14539.3</v>
      </c>
      <c r="D17" s="96" t="s">
        <v>296</v>
      </c>
      <c r="E17" s="96" t="s">
        <v>297</v>
      </c>
      <c r="F17" s="97">
        <v>1990</v>
      </c>
      <c r="G17" s="96" t="s">
        <v>298</v>
      </c>
      <c r="H17" s="96" t="s">
        <v>299</v>
      </c>
      <c r="I17" s="98" t="s">
        <v>163</v>
      </c>
    </row>
    <row r="18" spans="1:9" s="86" customFormat="1" ht="12" customHeight="1">
      <c r="A18" s="95" t="s">
        <v>300</v>
      </c>
      <c r="B18" s="96" t="s">
        <v>229</v>
      </c>
      <c r="C18" s="97">
        <v>307911</v>
      </c>
      <c r="D18" s="96" t="s">
        <v>301</v>
      </c>
      <c r="E18" s="96" t="s">
        <v>302</v>
      </c>
      <c r="F18" s="97" t="s">
        <v>163</v>
      </c>
      <c r="G18" s="96" t="s">
        <v>303</v>
      </c>
      <c r="H18" s="96" t="s">
        <v>304</v>
      </c>
      <c r="I18" s="98" t="s">
        <v>163</v>
      </c>
    </row>
    <row r="19" spans="1:9" s="86" customFormat="1" ht="12" customHeight="1">
      <c r="A19" s="95" t="s">
        <v>305</v>
      </c>
      <c r="B19" s="96" t="s">
        <v>306</v>
      </c>
      <c r="C19" s="97" t="s">
        <v>163</v>
      </c>
      <c r="D19" s="96" t="s">
        <v>307</v>
      </c>
      <c r="E19" s="96" t="s">
        <v>308</v>
      </c>
      <c r="F19" s="97">
        <v>1307.33</v>
      </c>
      <c r="G19" s="96" t="s">
        <v>309</v>
      </c>
      <c r="H19" s="96" t="s">
        <v>310</v>
      </c>
      <c r="I19" s="98" t="s">
        <v>163</v>
      </c>
    </row>
    <row r="20" spans="1:9" s="86" customFormat="1" ht="12" customHeight="1">
      <c r="A20" s="95" t="s">
        <v>311</v>
      </c>
      <c r="B20" s="96" t="s">
        <v>312</v>
      </c>
      <c r="C20" s="97" t="s">
        <v>163</v>
      </c>
      <c r="D20" s="96" t="s">
        <v>313</v>
      </c>
      <c r="E20" s="96" t="s">
        <v>314</v>
      </c>
      <c r="F20" s="97" t="s">
        <v>163</v>
      </c>
      <c r="G20" s="96" t="s">
        <v>315</v>
      </c>
      <c r="H20" s="96" t="s">
        <v>316</v>
      </c>
      <c r="I20" s="97" t="s">
        <v>163</v>
      </c>
    </row>
    <row r="21" spans="1:9" s="86" customFormat="1" ht="12" customHeight="1">
      <c r="A21" s="95" t="s">
        <v>317</v>
      </c>
      <c r="B21" s="96" t="s">
        <v>318</v>
      </c>
      <c r="C21" s="97">
        <v>510635.8</v>
      </c>
      <c r="D21" s="96" t="s">
        <v>319</v>
      </c>
      <c r="E21" s="96" t="s">
        <v>320</v>
      </c>
      <c r="F21" s="97" t="s">
        <v>163</v>
      </c>
      <c r="G21" s="96" t="s">
        <v>321</v>
      </c>
      <c r="H21" s="96" t="s">
        <v>322</v>
      </c>
      <c r="I21" s="97" t="s">
        <v>163</v>
      </c>
    </row>
    <row r="22" spans="1:9" s="86" customFormat="1" ht="12" customHeight="1">
      <c r="A22" s="95" t="s">
        <v>323</v>
      </c>
      <c r="B22" s="96" t="s">
        <v>324</v>
      </c>
      <c r="C22" s="97" t="s">
        <v>163</v>
      </c>
      <c r="D22" s="96" t="s">
        <v>325</v>
      </c>
      <c r="E22" s="96" t="s">
        <v>326</v>
      </c>
      <c r="F22" s="97" t="s">
        <v>163</v>
      </c>
      <c r="G22" s="96" t="s">
        <v>327</v>
      </c>
      <c r="H22" s="96" t="s">
        <v>328</v>
      </c>
      <c r="I22" s="97" t="s">
        <v>163</v>
      </c>
    </row>
    <row r="23" spans="1:9" s="86" customFormat="1" ht="12" customHeight="1">
      <c r="A23" s="95" t="s">
        <v>329</v>
      </c>
      <c r="B23" s="96" t="s">
        <v>330</v>
      </c>
      <c r="C23" s="97">
        <v>470818.8</v>
      </c>
      <c r="D23" s="96" t="s">
        <v>331</v>
      </c>
      <c r="E23" s="96" t="s">
        <v>332</v>
      </c>
      <c r="F23" s="97" t="s">
        <v>163</v>
      </c>
      <c r="G23" s="96" t="s">
        <v>333</v>
      </c>
      <c r="H23" s="96" t="s">
        <v>334</v>
      </c>
      <c r="I23" s="97" t="s">
        <v>163</v>
      </c>
    </row>
    <row r="24" spans="1:9" s="86" customFormat="1" ht="12" customHeight="1">
      <c r="A24" s="95" t="s">
        <v>335</v>
      </c>
      <c r="B24" s="96" t="s">
        <v>336</v>
      </c>
      <c r="C24" s="97" t="s">
        <v>163</v>
      </c>
      <c r="D24" s="96" t="s">
        <v>337</v>
      </c>
      <c r="E24" s="96" t="s">
        <v>338</v>
      </c>
      <c r="F24" s="97" t="s">
        <v>163</v>
      </c>
      <c r="G24" s="96" t="s">
        <v>339</v>
      </c>
      <c r="H24" s="96" t="s">
        <v>340</v>
      </c>
      <c r="I24" s="97" t="s">
        <v>163</v>
      </c>
    </row>
    <row r="25" spans="1:9" s="86" customFormat="1" ht="12" customHeight="1">
      <c r="A25" s="95" t="s">
        <v>341</v>
      </c>
      <c r="B25" s="96" t="s">
        <v>342</v>
      </c>
      <c r="C25" s="97" t="s">
        <v>163</v>
      </c>
      <c r="D25" s="96" t="s">
        <v>343</v>
      </c>
      <c r="E25" s="96" t="s">
        <v>344</v>
      </c>
      <c r="F25" s="97" t="s">
        <v>163</v>
      </c>
      <c r="G25" s="96" t="s">
        <v>345</v>
      </c>
      <c r="H25" s="96" t="s">
        <v>346</v>
      </c>
      <c r="I25" s="97" t="s">
        <v>163</v>
      </c>
    </row>
    <row r="26" spans="1:9" s="86" customFormat="1" ht="12" customHeight="1">
      <c r="A26" s="95" t="s">
        <v>347</v>
      </c>
      <c r="B26" s="96" t="s">
        <v>348</v>
      </c>
      <c r="C26" s="97">
        <v>39757</v>
      </c>
      <c r="D26" s="96" t="s">
        <v>349</v>
      </c>
      <c r="E26" s="96" t="s">
        <v>350</v>
      </c>
      <c r="F26" s="97" t="s">
        <v>163</v>
      </c>
      <c r="G26" s="96" t="s">
        <v>351</v>
      </c>
      <c r="H26" s="96" t="s">
        <v>352</v>
      </c>
      <c r="I26" s="97" t="s">
        <v>163</v>
      </c>
    </row>
    <row r="27" spans="1:9" s="86" customFormat="1" ht="12" customHeight="1">
      <c r="A27" s="95" t="s">
        <v>353</v>
      </c>
      <c r="B27" s="96" t="s">
        <v>354</v>
      </c>
      <c r="C27" s="97" t="s">
        <v>163</v>
      </c>
      <c r="D27" s="96" t="s">
        <v>355</v>
      </c>
      <c r="E27" s="96" t="s">
        <v>356</v>
      </c>
      <c r="F27" s="97">
        <v>274341</v>
      </c>
      <c r="G27" s="96" t="s">
        <v>357</v>
      </c>
      <c r="H27" s="96" t="s">
        <v>358</v>
      </c>
      <c r="I27" s="97" t="s">
        <v>163</v>
      </c>
    </row>
    <row r="28" spans="1:9" s="86" customFormat="1" ht="12" customHeight="1">
      <c r="A28" s="95" t="s">
        <v>359</v>
      </c>
      <c r="B28" s="96" t="s">
        <v>360</v>
      </c>
      <c r="C28" s="97" t="s">
        <v>163</v>
      </c>
      <c r="D28" s="96" t="s">
        <v>361</v>
      </c>
      <c r="E28" s="96" t="s">
        <v>362</v>
      </c>
      <c r="F28" s="97" t="s">
        <v>163</v>
      </c>
      <c r="G28" s="96" t="s">
        <v>363</v>
      </c>
      <c r="H28" s="96" t="s">
        <v>364</v>
      </c>
      <c r="I28" s="97" t="s">
        <v>163</v>
      </c>
    </row>
    <row r="29" spans="1:9" s="86" customFormat="1" ht="12" customHeight="1">
      <c r="A29" s="95" t="s">
        <v>365</v>
      </c>
      <c r="B29" s="96" t="s">
        <v>366</v>
      </c>
      <c r="C29" s="97" t="s">
        <v>163</v>
      </c>
      <c r="D29" s="96" t="s">
        <v>367</v>
      </c>
      <c r="E29" s="96" t="s">
        <v>368</v>
      </c>
      <c r="F29" s="97">
        <v>31524</v>
      </c>
      <c r="G29" s="96" t="s">
        <v>369</v>
      </c>
      <c r="H29" s="96" t="s">
        <v>370</v>
      </c>
      <c r="I29" s="97" t="s">
        <v>163</v>
      </c>
    </row>
    <row r="30" spans="1:9" s="86" customFormat="1" ht="12" customHeight="1">
      <c r="A30" s="95" t="s">
        <v>371</v>
      </c>
      <c r="B30" s="96" t="s">
        <v>372</v>
      </c>
      <c r="C30" s="97">
        <v>60</v>
      </c>
      <c r="D30" s="96" t="s">
        <v>373</v>
      </c>
      <c r="E30" s="96" t="s">
        <v>374</v>
      </c>
      <c r="F30" s="97" t="s">
        <v>163</v>
      </c>
      <c r="G30" s="96" t="s">
        <v>375</v>
      </c>
      <c r="H30" s="96" t="s">
        <v>376</v>
      </c>
      <c r="I30" s="97" t="s">
        <v>163</v>
      </c>
    </row>
    <row r="31" spans="1:9" s="86" customFormat="1" ht="12" customHeight="1">
      <c r="A31" s="95" t="s">
        <v>377</v>
      </c>
      <c r="B31" s="96" t="s">
        <v>378</v>
      </c>
      <c r="C31" s="97" t="s">
        <v>163</v>
      </c>
      <c r="D31" s="96" t="s">
        <v>379</v>
      </c>
      <c r="E31" s="96" t="s">
        <v>380</v>
      </c>
      <c r="F31" s="97" t="s">
        <v>163</v>
      </c>
      <c r="G31" s="96" t="s">
        <v>381</v>
      </c>
      <c r="H31" s="96" t="s">
        <v>382</v>
      </c>
      <c r="I31" s="97" t="s">
        <v>163</v>
      </c>
    </row>
    <row r="32" spans="1:9" s="86" customFormat="1" ht="12" customHeight="1">
      <c r="A32" s="95" t="s">
        <v>383</v>
      </c>
      <c r="B32" s="96" t="s">
        <v>384</v>
      </c>
      <c r="C32" s="97" t="s">
        <v>163</v>
      </c>
      <c r="D32" s="96" t="s">
        <v>385</v>
      </c>
      <c r="E32" s="96" t="s">
        <v>386</v>
      </c>
      <c r="F32" s="97" t="s">
        <v>163</v>
      </c>
      <c r="G32" s="96" t="s">
        <v>387</v>
      </c>
      <c r="H32" s="96" t="s">
        <v>388</v>
      </c>
      <c r="I32" s="97" t="s">
        <v>163</v>
      </c>
    </row>
    <row r="33" spans="1:9" s="86" customFormat="1" ht="12" customHeight="1">
      <c r="A33" s="95" t="s">
        <v>389</v>
      </c>
      <c r="B33" s="96" t="s">
        <v>390</v>
      </c>
      <c r="C33" s="99" t="s">
        <v>163</v>
      </c>
      <c r="D33" s="96" t="s">
        <v>391</v>
      </c>
      <c r="E33" s="96" t="s">
        <v>392</v>
      </c>
      <c r="F33" s="97" t="s">
        <v>163</v>
      </c>
      <c r="G33" s="96" t="s">
        <v>393</v>
      </c>
      <c r="H33" s="96" t="s">
        <v>394</v>
      </c>
      <c r="I33" s="97" t="s">
        <v>163</v>
      </c>
    </row>
    <row r="34" spans="1:9" s="86" customFormat="1" ht="12" customHeight="1">
      <c r="A34" s="95" t="s">
        <v>163</v>
      </c>
      <c r="B34" s="96" t="s">
        <v>163</v>
      </c>
      <c r="C34" s="99" t="s">
        <v>163</v>
      </c>
      <c r="D34" s="96" t="s">
        <v>395</v>
      </c>
      <c r="E34" s="96" t="s">
        <v>396</v>
      </c>
      <c r="F34" s="97" t="s">
        <v>163</v>
      </c>
      <c r="G34" s="96" t="s">
        <v>397</v>
      </c>
      <c r="H34" s="96" t="s">
        <v>398</v>
      </c>
      <c r="I34" s="97" t="s">
        <v>163</v>
      </c>
    </row>
    <row r="35" spans="1:9" s="86" customFormat="1" ht="12" customHeight="1">
      <c r="A35" s="95" t="s">
        <v>163</v>
      </c>
      <c r="B35" s="96" t="s">
        <v>163</v>
      </c>
      <c r="C35" s="99" t="s">
        <v>163</v>
      </c>
      <c r="D35" s="96" t="s">
        <v>399</v>
      </c>
      <c r="E35" s="96" t="s">
        <v>400</v>
      </c>
      <c r="F35" s="97" t="s">
        <v>163</v>
      </c>
      <c r="G35" s="96" t="s">
        <v>163</v>
      </c>
      <c r="H35" s="96" t="s">
        <v>163</v>
      </c>
      <c r="I35" s="97" t="s">
        <v>163</v>
      </c>
    </row>
    <row r="36" spans="1:9" s="86" customFormat="1" ht="12" customHeight="1">
      <c r="A36" s="100" t="s">
        <v>163</v>
      </c>
      <c r="B36" s="101" t="s">
        <v>163</v>
      </c>
      <c r="C36" s="102" t="s">
        <v>163</v>
      </c>
      <c r="D36" s="101" t="s">
        <v>401</v>
      </c>
      <c r="E36" s="101" t="s">
        <v>402</v>
      </c>
      <c r="F36" s="103" t="s">
        <v>163</v>
      </c>
      <c r="G36" s="101" t="s">
        <v>163</v>
      </c>
      <c r="H36" s="101" t="s">
        <v>163</v>
      </c>
      <c r="I36" s="103" t="s">
        <v>163</v>
      </c>
    </row>
    <row r="37" spans="1:9" s="86" customFormat="1" ht="12" customHeight="1">
      <c r="A37" s="104" t="s">
        <v>163</v>
      </c>
      <c r="B37" s="104" t="s">
        <v>163</v>
      </c>
      <c r="C37" s="105" t="s">
        <v>163</v>
      </c>
      <c r="D37" s="104" t="s">
        <v>403</v>
      </c>
      <c r="E37" s="104" t="s">
        <v>404</v>
      </c>
      <c r="F37" s="106" t="s">
        <v>163</v>
      </c>
      <c r="G37" s="104" t="s">
        <v>163</v>
      </c>
      <c r="H37" s="104" t="s">
        <v>163</v>
      </c>
      <c r="I37" s="104" t="s">
        <v>163</v>
      </c>
    </row>
    <row r="38" spans="1:9" s="86" customFormat="1" ht="12" customHeight="1">
      <c r="A38" s="104" t="s">
        <v>163</v>
      </c>
      <c r="B38" s="104" t="s">
        <v>163</v>
      </c>
      <c r="C38" s="105" t="s">
        <v>163</v>
      </c>
      <c r="D38" s="104" t="s">
        <v>405</v>
      </c>
      <c r="E38" s="104" t="s">
        <v>406</v>
      </c>
      <c r="F38" s="106" t="s">
        <v>163</v>
      </c>
      <c r="G38" s="104" t="s">
        <v>163</v>
      </c>
      <c r="H38" s="104" t="s">
        <v>163</v>
      </c>
      <c r="I38" s="104" t="s">
        <v>163</v>
      </c>
    </row>
    <row r="39" spans="1:9" s="86" customFormat="1" ht="12" customHeight="1">
      <c r="A39" s="104" t="s">
        <v>163</v>
      </c>
      <c r="B39" s="104" t="s">
        <v>163</v>
      </c>
      <c r="C39" s="105" t="s">
        <v>163</v>
      </c>
      <c r="D39" s="104" t="s">
        <v>407</v>
      </c>
      <c r="E39" s="104" t="s">
        <v>408</v>
      </c>
      <c r="F39" s="106" t="s">
        <v>163</v>
      </c>
      <c r="G39" s="104" t="s">
        <v>163</v>
      </c>
      <c r="H39" s="104" t="s">
        <v>163</v>
      </c>
      <c r="I39" s="104" t="s">
        <v>163</v>
      </c>
    </row>
    <row r="40" spans="1:9" s="86" customFormat="1" ht="12" customHeight="1">
      <c r="A40" s="201" t="s">
        <v>8</v>
      </c>
      <c r="B40" s="201"/>
      <c r="C40" s="114">
        <v>4268826.84</v>
      </c>
      <c r="D40" s="207" t="s">
        <v>58</v>
      </c>
      <c r="E40" s="208"/>
      <c r="F40" s="208"/>
      <c r="G40" s="208"/>
      <c r="H40" s="208"/>
      <c r="I40" s="115">
        <v>376046.6</v>
      </c>
    </row>
    <row r="41" spans="1:9" s="38" customFormat="1" ht="19.5" customHeight="1">
      <c r="A41" s="203" t="s">
        <v>162</v>
      </c>
      <c r="B41" s="203" t="s">
        <v>163</v>
      </c>
      <c r="C41" s="203" t="s">
        <v>163</v>
      </c>
      <c r="D41" s="203" t="s">
        <v>163</v>
      </c>
      <c r="E41" s="203" t="s">
        <v>163</v>
      </c>
      <c r="F41" s="203" t="s">
        <v>163</v>
      </c>
      <c r="G41" s="203" t="s">
        <v>163</v>
      </c>
      <c r="H41" s="203" t="s">
        <v>163</v>
      </c>
      <c r="I41" s="204" t="s">
        <v>163</v>
      </c>
    </row>
  </sheetData>
  <sheetProtection/>
  <mergeCells count="23">
    <mergeCell ref="A41:I41"/>
    <mergeCell ref="C5:C6"/>
    <mergeCell ref="A1:I1"/>
    <mergeCell ref="D4:I4"/>
    <mergeCell ref="A4:C4"/>
    <mergeCell ref="D40:H40"/>
    <mergeCell ref="I5:I6"/>
    <mergeCell ref="A5:A6"/>
    <mergeCell ref="A40:B40"/>
    <mergeCell ref="B5:B6"/>
    <mergeCell ref="H5:H6"/>
    <mergeCell ref="G5:G6"/>
    <mergeCell ref="D5:D6"/>
    <mergeCell ref="E5:E6"/>
    <mergeCell ref="F5:F6"/>
  </mergeCells>
  <printOptions horizontalCentered="1"/>
  <pageMargins left="0.7480314960629921" right="0.35433070866141736" top="0.7874015748031497"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36"/>
  <sheetViews>
    <sheetView view="pageBreakPreview" zoomScaleSheetLayoutView="100" zoomScalePageLayoutView="0" workbookViewId="0" topLeftCell="A1">
      <selection activeCell="J14" sqref="J14"/>
    </sheetView>
  </sheetViews>
  <sheetFormatPr defaultColWidth="9.140625" defaultRowHeight="12.75"/>
  <cols>
    <col min="1" max="1" width="9.28125" style="17" customWidth="1"/>
    <col min="2" max="3" width="3.140625" style="17" hidden="1" customWidth="1"/>
    <col min="4" max="4" width="21.28125" style="17" customWidth="1"/>
    <col min="5" max="5" width="7.28125" style="17" customWidth="1"/>
    <col min="6" max="6" width="6.28125" style="17" customWidth="1"/>
    <col min="7" max="7" width="8.28125" style="17" customWidth="1"/>
    <col min="8" max="8" width="7.57421875" style="17" customWidth="1"/>
    <col min="9" max="9" width="6.28125" style="17" customWidth="1"/>
    <col min="10" max="10" width="6.57421875" style="17" customWidth="1"/>
    <col min="11" max="11" width="7.8515625" style="17" customWidth="1"/>
    <col min="12" max="12" width="6.421875" style="17" customWidth="1"/>
    <col min="13" max="13" width="9.140625" style="17" customWidth="1"/>
    <col min="14" max="14" width="8.7109375" style="17" customWidth="1"/>
    <col min="15" max="15" width="6.28125" style="17" customWidth="1"/>
    <col min="16" max="16" width="7.57421875" style="17" customWidth="1"/>
    <col min="17" max="18" width="7.421875" style="17" customWidth="1"/>
    <col min="19" max="20" width="7.7109375" style="17" customWidth="1"/>
    <col min="21" max="16384" width="8.8515625" style="17" customWidth="1"/>
  </cols>
  <sheetData>
    <row r="1" spans="1:20" ht="26.25">
      <c r="A1" s="187" t="s">
        <v>171</v>
      </c>
      <c r="B1" s="187"/>
      <c r="C1" s="187"/>
      <c r="D1" s="187"/>
      <c r="E1" s="187"/>
      <c r="F1" s="187"/>
      <c r="G1" s="187"/>
      <c r="H1" s="187"/>
      <c r="I1" s="187"/>
      <c r="J1" s="187"/>
      <c r="K1" s="187"/>
      <c r="L1" s="187"/>
      <c r="M1" s="187"/>
      <c r="N1" s="187"/>
      <c r="O1" s="187"/>
      <c r="P1" s="187"/>
      <c r="Q1" s="187"/>
      <c r="R1" s="187"/>
      <c r="S1" s="187"/>
      <c r="T1" s="187"/>
    </row>
    <row r="2" spans="17:20" s="32" customFormat="1" ht="14.25">
      <c r="Q2" s="47"/>
      <c r="T2" s="47" t="s">
        <v>10</v>
      </c>
    </row>
    <row r="3" spans="1:20" s="40" customFormat="1" ht="25.5" customHeight="1">
      <c r="A3" s="210" t="str">
        <f>'附表1收入支出决算总表'!A3</f>
        <v>      部门：大姚县幼儿园</v>
      </c>
      <c r="B3" s="210"/>
      <c r="C3" s="210"/>
      <c r="D3" s="210"/>
      <c r="E3" s="210"/>
      <c r="F3" s="210"/>
      <c r="G3" s="210"/>
      <c r="Q3" s="41"/>
      <c r="T3" s="41" t="s">
        <v>144</v>
      </c>
    </row>
    <row r="4" spans="1:20" s="64" customFormat="1" ht="19.5" customHeight="1">
      <c r="A4" s="211" t="s">
        <v>132</v>
      </c>
      <c r="B4" s="211"/>
      <c r="C4" s="211" t="s">
        <v>163</v>
      </c>
      <c r="D4" s="211" t="s">
        <v>163</v>
      </c>
      <c r="E4" s="211" t="s">
        <v>26</v>
      </c>
      <c r="F4" s="211"/>
      <c r="G4" s="211"/>
      <c r="H4" s="211" t="s">
        <v>106</v>
      </c>
      <c r="I4" s="211"/>
      <c r="J4" s="211"/>
      <c r="K4" s="211" t="s">
        <v>62</v>
      </c>
      <c r="L4" s="211"/>
      <c r="M4" s="211"/>
      <c r="N4" s="211"/>
      <c r="O4" s="211"/>
      <c r="P4" s="211" t="s">
        <v>91</v>
      </c>
      <c r="Q4" s="211"/>
      <c r="R4" s="211"/>
      <c r="S4" s="211" t="s">
        <v>163</v>
      </c>
      <c r="T4" s="211" t="s">
        <v>163</v>
      </c>
    </row>
    <row r="5" spans="1:20" s="64" customFormat="1" ht="18" customHeight="1">
      <c r="A5" s="211" t="s">
        <v>55</v>
      </c>
      <c r="B5" s="211"/>
      <c r="C5" s="211"/>
      <c r="D5" s="211" t="s">
        <v>140</v>
      </c>
      <c r="E5" s="211" t="s">
        <v>49</v>
      </c>
      <c r="F5" s="211" t="s">
        <v>156</v>
      </c>
      <c r="G5" s="211" t="s">
        <v>9</v>
      </c>
      <c r="H5" s="211" t="s">
        <v>49</v>
      </c>
      <c r="I5" s="223" t="s">
        <v>193</v>
      </c>
      <c r="J5" s="223" t="s">
        <v>194</v>
      </c>
      <c r="K5" s="211" t="s">
        <v>49</v>
      </c>
      <c r="L5" s="212" t="s">
        <v>124</v>
      </c>
      <c r="M5" s="213"/>
      <c r="N5" s="214"/>
      <c r="O5" s="211" t="s">
        <v>17</v>
      </c>
      <c r="P5" s="211" t="s">
        <v>49</v>
      </c>
      <c r="Q5" s="211" t="s">
        <v>156</v>
      </c>
      <c r="R5" s="218" t="s">
        <v>9</v>
      </c>
      <c r="S5" s="219"/>
      <c r="T5" s="220"/>
    </row>
    <row r="6" spans="1:20" s="64" customFormat="1" ht="0.75" customHeight="1">
      <c r="A6" s="211"/>
      <c r="B6" s="211" t="s">
        <v>163</v>
      </c>
      <c r="C6" s="211" t="s">
        <v>163</v>
      </c>
      <c r="D6" s="211" t="s">
        <v>163</v>
      </c>
      <c r="E6" s="211" t="s">
        <v>163</v>
      </c>
      <c r="F6" s="211" t="s">
        <v>163</v>
      </c>
      <c r="G6" s="211" t="s">
        <v>52</v>
      </c>
      <c r="H6" s="211" t="s">
        <v>163</v>
      </c>
      <c r="I6" s="211"/>
      <c r="J6" s="211" t="s">
        <v>52</v>
      </c>
      <c r="K6" s="211" t="s">
        <v>163</v>
      </c>
      <c r="L6" s="215"/>
      <c r="M6" s="216"/>
      <c r="N6" s="217"/>
      <c r="O6" s="211" t="s">
        <v>52</v>
      </c>
      <c r="P6" s="211" t="s">
        <v>163</v>
      </c>
      <c r="Q6" s="211" t="s">
        <v>163</v>
      </c>
      <c r="R6" s="221" t="s">
        <v>52</v>
      </c>
      <c r="S6" s="211" t="s">
        <v>151</v>
      </c>
      <c r="T6" s="211" t="s">
        <v>191</v>
      </c>
    </row>
    <row r="7" spans="1:20" s="64" customFormat="1" ht="30" customHeight="1">
      <c r="A7" s="211"/>
      <c r="B7" s="211" t="s">
        <v>163</v>
      </c>
      <c r="C7" s="211" t="s">
        <v>163</v>
      </c>
      <c r="D7" s="211" t="s">
        <v>163</v>
      </c>
      <c r="E7" s="211" t="s">
        <v>163</v>
      </c>
      <c r="F7" s="211" t="s">
        <v>163</v>
      </c>
      <c r="G7" s="211" t="s">
        <v>163</v>
      </c>
      <c r="H7" s="211" t="s">
        <v>163</v>
      </c>
      <c r="I7" s="211"/>
      <c r="J7" s="211" t="s">
        <v>163</v>
      </c>
      <c r="K7" s="211" t="s">
        <v>163</v>
      </c>
      <c r="L7" s="66" t="s">
        <v>52</v>
      </c>
      <c r="M7" s="66" t="s">
        <v>51</v>
      </c>
      <c r="N7" s="66" t="s">
        <v>104</v>
      </c>
      <c r="O7" s="211" t="s">
        <v>163</v>
      </c>
      <c r="P7" s="211" t="s">
        <v>163</v>
      </c>
      <c r="Q7" s="211" t="s">
        <v>163</v>
      </c>
      <c r="R7" s="222"/>
      <c r="S7" s="211" t="s">
        <v>163</v>
      </c>
      <c r="T7" s="211" t="s">
        <v>163</v>
      </c>
    </row>
    <row r="8" spans="1:20" s="64" customFormat="1" ht="19.5" customHeight="1">
      <c r="A8" s="211" t="s">
        <v>189</v>
      </c>
      <c r="B8" s="211" t="s">
        <v>105</v>
      </c>
      <c r="C8" s="211" t="s">
        <v>121</v>
      </c>
      <c r="D8" s="65" t="s">
        <v>19</v>
      </c>
      <c r="E8" s="63" t="s">
        <v>38</v>
      </c>
      <c r="F8" s="63" t="s">
        <v>153</v>
      </c>
      <c r="G8" s="63" t="s">
        <v>54</v>
      </c>
      <c r="H8" s="63" t="s">
        <v>119</v>
      </c>
      <c r="I8" s="63" t="s">
        <v>44</v>
      </c>
      <c r="J8" s="63" t="s">
        <v>145</v>
      </c>
      <c r="K8" s="63" t="s">
        <v>76</v>
      </c>
      <c r="L8" s="63" t="s">
        <v>146</v>
      </c>
      <c r="M8" s="63" t="s">
        <v>75</v>
      </c>
      <c r="N8" s="63" t="s">
        <v>18</v>
      </c>
      <c r="O8" s="63" t="s">
        <v>85</v>
      </c>
      <c r="P8" s="63" t="s">
        <v>30</v>
      </c>
      <c r="Q8" s="63" t="s">
        <v>101</v>
      </c>
      <c r="R8" s="63" t="s">
        <v>2</v>
      </c>
      <c r="S8" s="63" t="s">
        <v>92</v>
      </c>
      <c r="T8" s="63" t="s">
        <v>27</v>
      </c>
    </row>
    <row r="9" spans="1:20" s="64" customFormat="1" ht="19.5" customHeight="1">
      <c r="A9" s="211"/>
      <c r="B9" s="211" t="s">
        <v>163</v>
      </c>
      <c r="C9" s="218" t="s">
        <v>163</v>
      </c>
      <c r="D9" s="65" t="s">
        <v>49</v>
      </c>
      <c r="E9" s="117">
        <v>0</v>
      </c>
      <c r="F9" s="117">
        <v>0</v>
      </c>
      <c r="G9" s="117">
        <v>0</v>
      </c>
      <c r="H9" s="117">
        <v>0</v>
      </c>
      <c r="I9" s="117">
        <v>0</v>
      </c>
      <c r="J9" s="117">
        <v>0</v>
      </c>
      <c r="K9" s="117">
        <v>0</v>
      </c>
      <c r="L9" s="117">
        <v>0</v>
      </c>
      <c r="M9" s="117">
        <v>0</v>
      </c>
      <c r="N9" s="117">
        <v>0</v>
      </c>
      <c r="O9" s="117">
        <v>0</v>
      </c>
      <c r="P9" s="117">
        <v>0</v>
      </c>
      <c r="Q9" s="117">
        <v>0</v>
      </c>
      <c r="R9" s="117">
        <v>0</v>
      </c>
      <c r="S9" s="117">
        <v>0</v>
      </c>
      <c r="T9" s="117">
        <v>0</v>
      </c>
    </row>
    <row r="10" spans="1:20" s="42" customFormat="1" ht="19.5" customHeight="1">
      <c r="A10" s="37"/>
      <c r="B10" s="36"/>
      <c r="C10" s="110"/>
      <c r="D10" s="116" t="s">
        <v>168</v>
      </c>
      <c r="E10" s="111"/>
      <c r="F10" s="111"/>
      <c r="G10" s="111"/>
      <c r="H10" s="111"/>
      <c r="I10" s="111"/>
      <c r="J10" s="111"/>
      <c r="K10" s="111"/>
      <c r="L10" s="111"/>
      <c r="M10" s="111"/>
      <c r="N10" s="111"/>
      <c r="O10" s="111"/>
      <c r="P10" s="111"/>
      <c r="Q10" s="111"/>
      <c r="R10" s="112"/>
      <c r="S10" s="112"/>
      <c r="T10" s="112"/>
    </row>
    <row r="11" spans="1:20" s="42" customFormat="1" ht="19.5" customHeight="1">
      <c r="A11" s="37"/>
      <c r="B11" s="36"/>
      <c r="C11" s="110"/>
      <c r="D11" s="54"/>
      <c r="E11" s="111"/>
      <c r="F11" s="111"/>
      <c r="G11" s="111"/>
      <c r="H11" s="111"/>
      <c r="I11" s="111"/>
      <c r="J11" s="111"/>
      <c r="K11" s="111"/>
      <c r="L11" s="111"/>
      <c r="M11" s="111"/>
      <c r="N11" s="111"/>
      <c r="O11" s="111"/>
      <c r="P11" s="111"/>
      <c r="Q11" s="111"/>
      <c r="R11" s="112"/>
      <c r="S11" s="112"/>
      <c r="T11" s="112"/>
    </row>
    <row r="12" spans="1:20" s="42" customFormat="1" ht="19.5" customHeight="1">
      <c r="A12" s="37"/>
      <c r="B12" s="36"/>
      <c r="C12" s="110"/>
      <c r="D12" s="54"/>
      <c r="E12" s="111"/>
      <c r="F12" s="111"/>
      <c r="G12" s="111"/>
      <c r="H12" s="111"/>
      <c r="I12" s="111"/>
      <c r="J12" s="111"/>
      <c r="K12" s="111"/>
      <c r="L12" s="111"/>
      <c r="M12" s="111"/>
      <c r="N12" s="111"/>
      <c r="O12" s="111"/>
      <c r="P12" s="111"/>
      <c r="Q12" s="111"/>
      <c r="R12" s="112"/>
      <c r="S12" s="112"/>
      <c r="T12" s="112"/>
    </row>
    <row r="13" spans="1:20" s="42" customFormat="1" ht="19.5" customHeight="1">
      <c r="A13" s="37"/>
      <c r="B13" s="36"/>
      <c r="C13" s="110"/>
      <c r="D13" s="54"/>
      <c r="E13" s="111"/>
      <c r="F13" s="111"/>
      <c r="G13" s="111"/>
      <c r="H13" s="111"/>
      <c r="I13" s="111"/>
      <c r="J13" s="111"/>
      <c r="K13" s="111"/>
      <c r="L13" s="111"/>
      <c r="M13" s="111"/>
      <c r="N13" s="111"/>
      <c r="O13" s="111"/>
      <c r="P13" s="111"/>
      <c r="Q13" s="111"/>
      <c r="R13" s="112"/>
      <c r="S13" s="112"/>
      <c r="T13" s="112"/>
    </row>
    <row r="14" spans="1:20" s="42" customFormat="1" ht="19.5" customHeight="1">
      <c r="A14" s="37"/>
      <c r="B14" s="36"/>
      <c r="C14" s="110"/>
      <c r="D14" s="54"/>
      <c r="E14" s="111"/>
      <c r="F14" s="111"/>
      <c r="G14" s="111"/>
      <c r="H14" s="111"/>
      <c r="I14" s="111"/>
      <c r="J14" s="111"/>
      <c r="K14" s="111"/>
      <c r="L14" s="111"/>
      <c r="M14" s="111"/>
      <c r="N14" s="111"/>
      <c r="O14" s="111"/>
      <c r="P14" s="111"/>
      <c r="Q14" s="111"/>
      <c r="R14" s="112"/>
      <c r="S14" s="112"/>
      <c r="T14" s="112"/>
    </row>
    <row r="15" spans="1:20" s="42" customFormat="1" ht="19.5" customHeight="1">
      <c r="A15" s="37"/>
      <c r="B15" s="36"/>
      <c r="C15" s="110"/>
      <c r="D15" s="54"/>
      <c r="E15" s="111"/>
      <c r="F15" s="111"/>
      <c r="G15" s="111"/>
      <c r="H15" s="111"/>
      <c r="I15" s="111"/>
      <c r="J15" s="111"/>
      <c r="K15" s="111"/>
      <c r="L15" s="111"/>
      <c r="M15" s="111"/>
      <c r="N15" s="111"/>
      <c r="O15" s="111"/>
      <c r="P15" s="111"/>
      <c r="Q15" s="111"/>
      <c r="R15" s="112"/>
      <c r="S15" s="112"/>
      <c r="T15" s="112"/>
    </row>
    <row r="16" spans="1:20" s="42" customFormat="1" ht="19.5" customHeight="1">
      <c r="A16" s="37"/>
      <c r="B16" s="36"/>
      <c r="C16" s="110"/>
      <c r="D16" s="71"/>
      <c r="E16" s="68"/>
      <c r="F16" s="111"/>
      <c r="G16" s="68"/>
      <c r="H16" s="68"/>
      <c r="I16" s="68"/>
      <c r="J16" s="68"/>
      <c r="K16" s="68"/>
      <c r="L16" s="68"/>
      <c r="M16" s="68"/>
      <c r="N16" s="68"/>
      <c r="O16" s="68"/>
      <c r="P16" s="68"/>
      <c r="Q16" s="68"/>
      <c r="R16" s="112"/>
      <c r="S16" s="112"/>
      <c r="T16" s="112"/>
    </row>
    <row r="17" spans="1:20" s="42" customFormat="1" ht="19.5" customHeight="1">
      <c r="A17" s="37"/>
      <c r="B17" s="36"/>
      <c r="C17" s="110"/>
      <c r="D17" s="71"/>
      <c r="E17" s="68"/>
      <c r="F17" s="111"/>
      <c r="G17" s="68"/>
      <c r="H17" s="68"/>
      <c r="I17" s="68"/>
      <c r="J17" s="68"/>
      <c r="K17" s="68"/>
      <c r="L17" s="68"/>
      <c r="M17" s="68"/>
      <c r="N17" s="68"/>
      <c r="O17" s="68"/>
      <c r="P17" s="68"/>
      <c r="Q17" s="68"/>
      <c r="R17" s="112"/>
      <c r="S17" s="112"/>
      <c r="T17" s="112"/>
    </row>
    <row r="18" spans="1:20" s="42" customFormat="1" ht="19.5" customHeight="1">
      <c r="A18" s="37"/>
      <c r="B18" s="36"/>
      <c r="C18" s="110"/>
      <c r="D18" s="71"/>
      <c r="E18" s="68"/>
      <c r="F18" s="111"/>
      <c r="G18" s="68"/>
      <c r="H18" s="68"/>
      <c r="I18" s="68"/>
      <c r="J18" s="68"/>
      <c r="K18" s="68"/>
      <c r="L18" s="68"/>
      <c r="M18" s="68"/>
      <c r="N18" s="68"/>
      <c r="O18" s="68"/>
      <c r="P18" s="68"/>
      <c r="Q18" s="68"/>
      <c r="R18" s="112"/>
      <c r="S18" s="112"/>
      <c r="T18" s="112"/>
    </row>
    <row r="19" spans="1:20" s="42" customFormat="1" ht="19.5" customHeight="1">
      <c r="A19" s="37"/>
      <c r="B19" s="36"/>
      <c r="C19" s="110"/>
      <c r="D19" s="71"/>
      <c r="E19" s="68"/>
      <c r="F19" s="111"/>
      <c r="G19" s="68"/>
      <c r="H19" s="68"/>
      <c r="I19" s="68"/>
      <c r="J19" s="68"/>
      <c r="K19" s="68"/>
      <c r="L19" s="68"/>
      <c r="M19" s="68"/>
      <c r="N19" s="68"/>
      <c r="O19" s="68"/>
      <c r="P19" s="68"/>
      <c r="Q19" s="68"/>
      <c r="R19" s="112"/>
      <c r="S19" s="112"/>
      <c r="T19" s="112"/>
    </row>
    <row r="20" spans="1:20" s="42" customFormat="1" ht="19.5" customHeight="1">
      <c r="A20" s="37"/>
      <c r="B20" s="36"/>
      <c r="C20" s="110"/>
      <c r="D20" s="71"/>
      <c r="E20" s="68"/>
      <c r="F20" s="111"/>
      <c r="G20" s="68"/>
      <c r="H20" s="68"/>
      <c r="I20" s="68"/>
      <c r="J20" s="68"/>
      <c r="K20" s="68"/>
      <c r="L20" s="68"/>
      <c r="M20" s="68"/>
      <c r="N20" s="68"/>
      <c r="O20" s="68"/>
      <c r="P20" s="68"/>
      <c r="Q20" s="68"/>
      <c r="R20" s="112"/>
      <c r="S20" s="112"/>
      <c r="T20" s="112"/>
    </row>
    <row r="21" spans="1:20" s="42" customFormat="1" ht="19.5" customHeight="1">
      <c r="A21" s="37"/>
      <c r="B21" s="36"/>
      <c r="C21" s="110"/>
      <c r="D21" s="71"/>
      <c r="E21" s="68"/>
      <c r="F21" s="111"/>
      <c r="G21" s="68"/>
      <c r="H21" s="68"/>
      <c r="I21" s="68"/>
      <c r="J21" s="68"/>
      <c r="K21" s="68"/>
      <c r="L21" s="68"/>
      <c r="M21" s="68"/>
      <c r="N21" s="68"/>
      <c r="O21" s="68"/>
      <c r="P21" s="68"/>
      <c r="Q21" s="68"/>
      <c r="R21" s="112"/>
      <c r="S21" s="112"/>
      <c r="T21" s="112"/>
    </row>
    <row r="22" spans="1:17" s="32" customFormat="1" ht="19.5" customHeight="1">
      <c r="A22" s="224" t="s">
        <v>170</v>
      </c>
      <c r="B22" s="203" t="s">
        <v>163</v>
      </c>
      <c r="C22" s="225" t="s">
        <v>163</v>
      </c>
      <c r="D22" s="226" t="s">
        <v>163</v>
      </c>
      <c r="E22" s="226" t="s">
        <v>163</v>
      </c>
      <c r="F22" s="227" t="s">
        <v>163</v>
      </c>
      <c r="G22" s="226" t="s">
        <v>163</v>
      </c>
      <c r="H22" s="226" t="s">
        <v>163</v>
      </c>
      <c r="I22" s="226" t="s">
        <v>163</v>
      </c>
      <c r="J22" s="226" t="s">
        <v>163</v>
      </c>
      <c r="K22" s="226" t="s">
        <v>163</v>
      </c>
      <c r="L22" s="226" t="s">
        <v>163</v>
      </c>
      <c r="M22" s="226" t="s">
        <v>163</v>
      </c>
      <c r="N22" s="226" t="s">
        <v>163</v>
      </c>
      <c r="O22" s="226" t="s">
        <v>163</v>
      </c>
      <c r="P22" s="226" t="s">
        <v>163</v>
      </c>
      <c r="Q22" s="204" t="s">
        <v>163</v>
      </c>
    </row>
    <row r="23" spans="1:10" ht="18" customHeight="1">
      <c r="A23" s="228" t="s">
        <v>409</v>
      </c>
      <c r="B23" s="228"/>
      <c r="C23" s="228"/>
      <c r="D23" s="228"/>
      <c r="E23" s="228"/>
      <c r="F23" s="228"/>
      <c r="G23" s="228"/>
      <c r="H23" s="228"/>
      <c r="I23" s="228"/>
      <c r="J23" s="228"/>
    </row>
    <row r="24" spans="3:6" ht="12.75">
      <c r="C24" s="49"/>
      <c r="F24" s="52"/>
    </row>
    <row r="25" spans="3:6" ht="12.75">
      <c r="C25" s="49"/>
      <c r="F25" s="52"/>
    </row>
    <row r="26" spans="3:6" ht="12.75">
      <c r="C26" s="49"/>
      <c r="F26" s="52"/>
    </row>
    <row r="27" spans="3:6" ht="12.75">
      <c r="C27" s="49"/>
      <c r="F27" s="52"/>
    </row>
    <row r="28" spans="3:6" ht="12.75">
      <c r="C28" s="49"/>
      <c r="F28" s="52"/>
    </row>
    <row r="29" spans="3:6" ht="12.75">
      <c r="C29" s="49"/>
      <c r="F29" s="52"/>
    </row>
    <row r="30" spans="3:6" ht="12.75">
      <c r="C30" s="49"/>
      <c r="F30" s="52"/>
    </row>
    <row r="31" spans="3:6" ht="12.75">
      <c r="C31" s="49"/>
      <c r="F31" s="52"/>
    </row>
    <row r="32" spans="3:6" ht="12.75">
      <c r="C32" s="49"/>
      <c r="F32" s="52"/>
    </row>
    <row r="33" spans="3:6" ht="12.75">
      <c r="C33" s="49"/>
      <c r="F33" s="52"/>
    </row>
    <row r="34" spans="3:6" ht="12.75">
      <c r="C34" s="49"/>
      <c r="F34" s="52"/>
    </row>
    <row r="35" spans="3:6" ht="12.75">
      <c r="C35" s="49"/>
      <c r="F35" s="52"/>
    </row>
    <row r="36" spans="3:6" ht="12.75">
      <c r="C36" s="49"/>
      <c r="F36" s="52"/>
    </row>
  </sheetData>
  <sheetProtection/>
  <mergeCells count="45">
    <mergeCell ref="A23:J23"/>
    <mergeCell ref="A22:Q22"/>
    <mergeCell ref="I5:I7"/>
    <mergeCell ref="O5:O7"/>
    <mergeCell ref="G5:G7"/>
    <mergeCell ref="F5:F7"/>
    <mergeCell ref="A8:A9"/>
    <mergeCell ref="B8:B9"/>
    <mergeCell ref="C8:C9"/>
    <mergeCell ref="E4:G4"/>
    <mergeCell ref="H4:J4"/>
    <mergeCell ref="K4:O4"/>
    <mergeCell ref="A4:D4"/>
    <mergeCell ref="A5:C7"/>
    <mergeCell ref="D5:D7"/>
    <mergeCell ref="E5:E7"/>
    <mergeCell ref="J5:J7"/>
    <mergeCell ref="K5:K7"/>
    <mergeCell ref="H5:H7"/>
    <mergeCell ref="A1:T1"/>
    <mergeCell ref="A3:G3"/>
    <mergeCell ref="P4:T4"/>
    <mergeCell ref="L5:N6"/>
    <mergeCell ref="P5:P7"/>
    <mergeCell ref="Q5:Q7"/>
    <mergeCell ref="R5:T5"/>
    <mergeCell ref="R6:R7"/>
    <mergeCell ref="S6:S7"/>
    <mergeCell ref="T6:T7"/>
  </mergeCells>
  <printOptions horizontalCentered="1"/>
  <pageMargins left="0.7480314960629921" right="0.35433070866141736" top="0.7874015748031497" bottom="0.3937007874015748"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L20"/>
  <sheetViews>
    <sheetView view="pageBreakPreview" zoomScaleSheetLayoutView="100" zoomScalePageLayoutView="0" workbookViewId="0" topLeftCell="A1">
      <selection activeCell="H14" sqref="H14:H15"/>
    </sheetView>
  </sheetViews>
  <sheetFormatPr defaultColWidth="9.140625" defaultRowHeight="12.75"/>
  <cols>
    <col min="1" max="1" width="11.00390625" style="17" customWidth="1"/>
    <col min="2" max="2" width="3.140625" style="17" hidden="1" customWidth="1"/>
    <col min="3" max="3" width="2.140625" style="17" hidden="1" customWidth="1"/>
    <col min="4" max="4" width="23.140625" style="17" customWidth="1"/>
    <col min="5" max="12" width="12.7109375" style="17" customWidth="1"/>
    <col min="13" max="16384" width="8.8515625" style="17" customWidth="1"/>
  </cols>
  <sheetData>
    <row r="1" spans="1:10" ht="26.25">
      <c r="A1" s="187" t="s">
        <v>166</v>
      </c>
      <c r="B1" s="187"/>
      <c r="C1" s="187"/>
      <c r="D1" s="187"/>
      <c r="E1" s="187"/>
      <c r="F1" s="187"/>
      <c r="G1" s="187"/>
      <c r="H1" s="187"/>
      <c r="I1" s="187"/>
      <c r="J1" s="187"/>
    </row>
    <row r="2" spans="10:12" ht="14.25">
      <c r="J2" s="39"/>
      <c r="K2" s="39"/>
      <c r="L2" s="82" t="s">
        <v>33</v>
      </c>
    </row>
    <row r="3" spans="1:12" s="40" customFormat="1" ht="21" customHeight="1">
      <c r="A3" s="40" t="str">
        <f>'附表1收入支出决算总表'!A3</f>
        <v>      部门：大姚县幼儿园</v>
      </c>
      <c r="J3" s="41"/>
      <c r="K3" s="41"/>
      <c r="L3" s="83" t="s">
        <v>144</v>
      </c>
    </row>
    <row r="4" spans="1:12" s="9" customFormat="1" ht="21" customHeight="1">
      <c r="A4" s="357" t="s">
        <v>132</v>
      </c>
      <c r="B4" s="357"/>
      <c r="C4" s="357"/>
      <c r="D4" s="357"/>
      <c r="E4" s="357" t="s">
        <v>26</v>
      </c>
      <c r="F4" s="357"/>
      <c r="G4" s="357"/>
      <c r="H4" s="357" t="s">
        <v>106</v>
      </c>
      <c r="I4" s="357" t="s">
        <v>62</v>
      </c>
      <c r="J4" s="357" t="s">
        <v>91</v>
      </c>
      <c r="K4" s="357"/>
      <c r="L4" s="357"/>
    </row>
    <row r="5" spans="1:12" s="9" customFormat="1" ht="15" customHeight="1">
      <c r="A5" s="357" t="s">
        <v>55</v>
      </c>
      <c r="B5" s="357"/>
      <c r="C5" s="357"/>
      <c r="D5" s="357" t="s">
        <v>140</v>
      </c>
      <c r="E5" s="357"/>
      <c r="F5" s="357"/>
      <c r="G5" s="357"/>
      <c r="H5" s="357"/>
      <c r="I5" s="357"/>
      <c r="J5" s="357" t="s">
        <v>49</v>
      </c>
      <c r="K5" s="357" t="s">
        <v>129</v>
      </c>
      <c r="L5" s="357" t="s">
        <v>127</v>
      </c>
    </row>
    <row r="6" spans="1:12" s="9" customFormat="1" ht="15" customHeight="1">
      <c r="A6" s="357"/>
      <c r="B6" s="357"/>
      <c r="C6" s="357"/>
      <c r="D6" s="357"/>
      <c r="E6" s="357" t="s">
        <v>49</v>
      </c>
      <c r="F6" s="357" t="s">
        <v>129</v>
      </c>
      <c r="G6" s="357" t="s">
        <v>127</v>
      </c>
      <c r="H6" s="357"/>
      <c r="I6" s="357"/>
      <c r="J6" s="357"/>
      <c r="K6" s="357"/>
      <c r="L6" s="357" t="s">
        <v>188</v>
      </c>
    </row>
    <row r="7" spans="1:12" s="9" customFormat="1" ht="15" customHeight="1">
      <c r="A7" s="357"/>
      <c r="B7" s="357"/>
      <c r="C7" s="357"/>
      <c r="D7" s="357"/>
      <c r="E7" s="357"/>
      <c r="F7" s="357"/>
      <c r="G7" s="357"/>
      <c r="H7" s="357"/>
      <c r="I7" s="357"/>
      <c r="J7" s="357"/>
      <c r="K7" s="357"/>
      <c r="L7" s="357"/>
    </row>
    <row r="8" spans="1:12" s="9" customFormat="1" ht="21" customHeight="1">
      <c r="A8" s="357" t="s">
        <v>164</v>
      </c>
      <c r="B8" s="357" t="s">
        <v>105</v>
      </c>
      <c r="C8" s="357" t="s">
        <v>121</v>
      </c>
      <c r="D8" s="358" t="s">
        <v>19</v>
      </c>
      <c r="E8" s="358">
        <v>1</v>
      </c>
      <c r="F8" s="358">
        <v>2</v>
      </c>
      <c r="G8" s="358">
        <v>3</v>
      </c>
      <c r="H8" s="358">
        <v>4</v>
      </c>
      <c r="I8" s="358">
        <v>5</v>
      </c>
      <c r="J8" s="358">
        <v>6</v>
      </c>
      <c r="K8" s="358">
        <v>7</v>
      </c>
      <c r="L8" s="358">
        <v>8</v>
      </c>
    </row>
    <row r="9" spans="1:12" s="9" customFormat="1" ht="21" customHeight="1">
      <c r="A9" s="357"/>
      <c r="B9" s="357"/>
      <c r="C9" s="357"/>
      <c r="D9" s="358" t="s">
        <v>49</v>
      </c>
      <c r="E9" s="359">
        <v>0</v>
      </c>
      <c r="F9" s="359">
        <v>0</v>
      </c>
      <c r="G9" s="360">
        <v>0</v>
      </c>
      <c r="H9" s="360">
        <v>0</v>
      </c>
      <c r="I9" s="360">
        <v>0</v>
      </c>
      <c r="J9" s="360">
        <v>0</v>
      </c>
      <c r="K9" s="360">
        <v>0</v>
      </c>
      <c r="L9" s="361">
        <v>0</v>
      </c>
    </row>
    <row r="10" spans="1:12" s="9" customFormat="1" ht="23.25" customHeight="1">
      <c r="A10" s="362" t="s">
        <v>163</v>
      </c>
      <c r="B10" s="362" t="s">
        <v>163</v>
      </c>
      <c r="C10" s="362" t="s">
        <v>163</v>
      </c>
      <c r="D10" s="116" t="s">
        <v>168</v>
      </c>
      <c r="E10" s="363" t="s">
        <v>163</v>
      </c>
      <c r="F10" s="363" t="s">
        <v>163</v>
      </c>
      <c r="G10" s="363" t="s">
        <v>163</v>
      </c>
      <c r="H10" s="363" t="s">
        <v>163</v>
      </c>
      <c r="I10" s="363" t="s">
        <v>163</v>
      </c>
      <c r="J10" s="363" t="s">
        <v>163</v>
      </c>
      <c r="K10" s="364"/>
      <c r="L10" s="364"/>
    </row>
    <row r="11" spans="1:12" s="9" customFormat="1" ht="23.25" customHeight="1">
      <c r="A11" s="365"/>
      <c r="B11" s="365"/>
      <c r="C11" s="365"/>
      <c r="D11" s="116"/>
      <c r="E11" s="363"/>
      <c r="F11" s="363"/>
      <c r="G11" s="363"/>
      <c r="H11" s="363"/>
      <c r="I11" s="363"/>
      <c r="J11" s="363"/>
      <c r="K11" s="364"/>
      <c r="L11" s="364"/>
    </row>
    <row r="12" spans="1:12" s="9" customFormat="1" ht="23.25" customHeight="1">
      <c r="A12" s="365"/>
      <c r="B12" s="365"/>
      <c r="C12" s="365"/>
      <c r="D12" s="116"/>
      <c r="E12" s="363"/>
      <c r="F12" s="363"/>
      <c r="G12" s="363"/>
      <c r="H12" s="363"/>
      <c r="I12" s="363"/>
      <c r="J12" s="363"/>
      <c r="K12" s="364"/>
      <c r="L12" s="364"/>
    </row>
    <row r="13" spans="1:12" s="32" customFormat="1" ht="23.25" customHeight="1">
      <c r="A13" s="231"/>
      <c r="B13" s="231"/>
      <c r="C13" s="231"/>
      <c r="D13" s="67"/>
      <c r="E13" s="68"/>
      <c r="F13" s="68"/>
      <c r="G13" s="68"/>
      <c r="H13" s="68"/>
      <c r="I13" s="68"/>
      <c r="J13" s="68"/>
      <c r="K13" s="69"/>
      <c r="L13" s="69"/>
    </row>
    <row r="14" spans="1:12" s="32" customFormat="1" ht="23.25" customHeight="1">
      <c r="A14" s="232" t="s">
        <v>163</v>
      </c>
      <c r="B14" s="232" t="s">
        <v>163</v>
      </c>
      <c r="C14" s="232" t="s">
        <v>163</v>
      </c>
      <c r="D14" s="54" t="s">
        <v>163</v>
      </c>
      <c r="E14" s="68" t="s">
        <v>163</v>
      </c>
      <c r="F14" s="68" t="s">
        <v>163</v>
      </c>
      <c r="G14" s="68" t="s">
        <v>163</v>
      </c>
      <c r="H14" s="68" t="s">
        <v>163</v>
      </c>
      <c r="I14" s="68" t="s">
        <v>163</v>
      </c>
      <c r="J14" s="68" t="s">
        <v>163</v>
      </c>
      <c r="K14" s="69"/>
      <c r="L14" s="69"/>
    </row>
    <row r="15" spans="1:12" s="32" customFormat="1" ht="23.25" customHeight="1">
      <c r="A15" s="232" t="s">
        <v>163</v>
      </c>
      <c r="B15" s="232" t="s">
        <v>163</v>
      </c>
      <c r="C15" s="232" t="s">
        <v>163</v>
      </c>
      <c r="D15" s="54" t="s">
        <v>163</v>
      </c>
      <c r="E15" s="68" t="s">
        <v>163</v>
      </c>
      <c r="F15" s="68" t="s">
        <v>163</v>
      </c>
      <c r="G15" s="68" t="s">
        <v>163</v>
      </c>
      <c r="H15" s="68" t="s">
        <v>163</v>
      </c>
      <c r="I15" s="68" t="s">
        <v>163</v>
      </c>
      <c r="J15" s="68" t="s">
        <v>163</v>
      </c>
      <c r="K15" s="69"/>
      <c r="L15" s="69"/>
    </row>
    <row r="16" spans="1:12" s="32" customFormat="1" ht="23.25" customHeight="1">
      <c r="A16" s="232" t="s">
        <v>163</v>
      </c>
      <c r="B16" s="232" t="s">
        <v>163</v>
      </c>
      <c r="C16" s="232" t="s">
        <v>163</v>
      </c>
      <c r="D16" s="54" t="s">
        <v>163</v>
      </c>
      <c r="E16" s="68" t="s">
        <v>163</v>
      </c>
      <c r="F16" s="68" t="s">
        <v>163</v>
      </c>
      <c r="G16" s="68" t="s">
        <v>163</v>
      </c>
      <c r="H16" s="68" t="s">
        <v>163</v>
      </c>
      <c r="I16" s="68" t="s">
        <v>163</v>
      </c>
      <c r="J16" s="68" t="s">
        <v>163</v>
      </c>
      <c r="K16" s="69"/>
      <c r="L16" s="69"/>
    </row>
    <row r="17" spans="1:12" s="32" customFormat="1" ht="23.25" customHeight="1">
      <c r="A17" s="232" t="s">
        <v>163</v>
      </c>
      <c r="B17" s="232" t="s">
        <v>163</v>
      </c>
      <c r="C17" s="232" t="s">
        <v>163</v>
      </c>
      <c r="D17" s="54" t="s">
        <v>163</v>
      </c>
      <c r="E17" s="68" t="s">
        <v>163</v>
      </c>
      <c r="F17" s="68" t="s">
        <v>163</v>
      </c>
      <c r="G17" s="68" t="s">
        <v>163</v>
      </c>
      <c r="H17" s="68" t="s">
        <v>163</v>
      </c>
      <c r="I17" s="68" t="s">
        <v>163</v>
      </c>
      <c r="J17" s="68" t="s">
        <v>163</v>
      </c>
      <c r="K17" s="69"/>
      <c r="L17" s="69"/>
    </row>
    <row r="18" spans="1:12" s="32" customFormat="1" ht="23.25" customHeight="1">
      <c r="A18" s="232" t="s">
        <v>163</v>
      </c>
      <c r="B18" s="232" t="s">
        <v>163</v>
      </c>
      <c r="C18" s="232" t="s">
        <v>163</v>
      </c>
      <c r="D18" s="54" t="s">
        <v>163</v>
      </c>
      <c r="E18" s="68" t="s">
        <v>163</v>
      </c>
      <c r="F18" s="68" t="s">
        <v>163</v>
      </c>
      <c r="G18" s="68" t="s">
        <v>163</v>
      </c>
      <c r="H18" s="68" t="s">
        <v>163</v>
      </c>
      <c r="I18" s="68" t="s">
        <v>163</v>
      </c>
      <c r="J18" s="68" t="s">
        <v>163</v>
      </c>
      <c r="K18" s="69"/>
      <c r="L18" s="69"/>
    </row>
    <row r="19" spans="1:10" s="32" customFormat="1" ht="18" customHeight="1">
      <c r="A19" s="233" t="s">
        <v>169</v>
      </c>
      <c r="B19" s="233" t="s">
        <v>163</v>
      </c>
      <c r="C19" s="233" t="s">
        <v>163</v>
      </c>
      <c r="D19" s="233" t="s">
        <v>163</v>
      </c>
      <c r="E19" s="233" t="s">
        <v>163</v>
      </c>
      <c r="F19" s="233" t="s">
        <v>163</v>
      </c>
      <c r="G19" s="233" t="s">
        <v>163</v>
      </c>
      <c r="H19" s="233" t="s">
        <v>163</v>
      </c>
      <c r="I19" s="233" t="s">
        <v>163</v>
      </c>
      <c r="J19" s="234" t="s">
        <v>163</v>
      </c>
    </row>
    <row r="20" spans="1:10" ht="18" customHeight="1">
      <c r="A20" s="229" t="s">
        <v>173</v>
      </c>
      <c r="B20" s="230"/>
      <c r="C20" s="230"/>
      <c r="D20" s="230"/>
      <c r="E20" s="230"/>
      <c r="F20" s="230"/>
      <c r="G20" s="230"/>
      <c r="H20" s="230"/>
      <c r="I20" s="230"/>
      <c r="J20" s="230"/>
    </row>
  </sheetData>
  <sheetProtection/>
  <mergeCells count="49">
    <mergeCell ref="A1:J1"/>
    <mergeCell ref="A19:J19"/>
    <mergeCell ref="A17:C17"/>
    <mergeCell ref="A18:C18"/>
    <mergeCell ref="A15:C15"/>
    <mergeCell ref="A16:C16"/>
    <mergeCell ref="C8:C9"/>
    <mergeCell ref="A10:C10"/>
    <mergeCell ref="A14:C14"/>
    <mergeCell ref="A20:J20"/>
    <mergeCell ref="A11:C11"/>
    <mergeCell ref="A12:C12"/>
    <mergeCell ref="A13:C13"/>
    <mergeCell ref="A4:D4"/>
    <mergeCell ref="A5:C7"/>
    <mergeCell ref="D5:D7"/>
    <mergeCell ref="J5:J7"/>
    <mergeCell ref="A8:A9"/>
    <mergeCell ref="B8:B9"/>
    <mergeCell ref="E4:G5"/>
    <mergeCell ref="H4:H7"/>
    <mergeCell ref="I4:I7"/>
    <mergeCell ref="J4:L4"/>
    <mergeCell ref="K5:K7"/>
    <mergeCell ref="L5:L7"/>
    <mergeCell ref="E6:E7"/>
    <mergeCell ref="F6:F7"/>
    <mergeCell ref="G6:G7"/>
  </mergeCells>
  <printOptions horizontalCentered="1"/>
  <pageMargins left="0.7480314960629921" right="0.35433070866141736" top="0.7874015748031497"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36"/>
  <sheetViews>
    <sheetView view="pageBreakPreview" zoomScaleSheetLayoutView="100" zoomScalePageLayoutView="0" workbookViewId="0" topLeftCell="A1">
      <selection activeCell="C22" sqref="C22"/>
    </sheetView>
  </sheetViews>
  <sheetFormatPr defaultColWidth="9.140625" defaultRowHeight="12.75"/>
  <cols>
    <col min="1" max="1" width="36.8515625" style="17" customWidth="1"/>
    <col min="2" max="2" width="5.421875" style="17" customWidth="1"/>
    <col min="3" max="3" width="23.00390625" style="17" customWidth="1"/>
    <col min="4" max="4" width="21.8515625" style="17" customWidth="1"/>
    <col min="5" max="16384" width="8.8515625" style="17" customWidth="1"/>
  </cols>
  <sheetData>
    <row r="1" spans="1:4" ht="30" customHeight="1">
      <c r="A1" s="240" t="s">
        <v>172</v>
      </c>
      <c r="B1" s="240"/>
      <c r="C1" s="240"/>
      <c r="D1" s="240"/>
    </row>
    <row r="2" spans="1:4" s="44" customFormat="1" ht="41.25" customHeight="1">
      <c r="A2" s="56" t="str">
        <f>'附表1收入支出决算总表'!A3</f>
        <v>      部门：大姚县幼儿园</v>
      </c>
      <c r="D2" s="81" t="s">
        <v>192</v>
      </c>
    </row>
    <row r="3" spans="1:4" s="53" customFormat="1" ht="24" customHeight="1">
      <c r="A3" s="63" t="s">
        <v>11</v>
      </c>
      <c r="B3" s="235" t="s">
        <v>60</v>
      </c>
      <c r="C3" s="63" t="s">
        <v>126</v>
      </c>
      <c r="D3" s="63" t="s">
        <v>123</v>
      </c>
    </row>
    <row r="4" spans="1:4" s="53" customFormat="1" ht="24" customHeight="1">
      <c r="A4" s="63" t="s">
        <v>82</v>
      </c>
      <c r="B4" s="235" t="s">
        <v>163</v>
      </c>
      <c r="C4" s="63" t="s">
        <v>38</v>
      </c>
      <c r="D4" s="63">
        <v>2</v>
      </c>
    </row>
    <row r="5" spans="1:4" s="43" customFormat="1" ht="17.25" customHeight="1">
      <c r="A5" s="70" t="s">
        <v>150</v>
      </c>
      <c r="B5" s="63">
        <v>1</v>
      </c>
      <c r="C5" s="63" t="s">
        <v>96</v>
      </c>
      <c r="D5" s="63" t="s">
        <v>96</v>
      </c>
    </row>
    <row r="6" spans="1:4" s="43" customFormat="1" ht="17.25" customHeight="1">
      <c r="A6" s="62" t="s">
        <v>161</v>
      </c>
      <c r="B6" s="63">
        <v>2</v>
      </c>
      <c r="C6" s="108">
        <v>0</v>
      </c>
      <c r="D6" s="109">
        <v>0</v>
      </c>
    </row>
    <row r="7" spans="1:4" s="43" customFormat="1" ht="17.25" customHeight="1">
      <c r="A7" s="62" t="s">
        <v>71</v>
      </c>
      <c r="B7" s="63">
        <v>3</v>
      </c>
      <c r="C7" s="108">
        <v>0</v>
      </c>
      <c r="D7" s="109">
        <v>0</v>
      </c>
    </row>
    <row r="8" spans="1:4" s="43" customFormat="1" ht="17.25" customHeight="1">
      <c r="A8" s="62" t="s">
        <v>70</v>
      </c>
      <c r="B8" s="63">
        <v>4</v>
      </c>
      <c r="C8" s="108">
        <v>0</v>
      </c>
      <c r="D8" s="109">
        <v>0</v>
      </c>
    </row>
    <row r="9" spans="1:4" s="43" customFormat="1" ht="17.25" customHeight="1">
      <c r="A9" s="62" t="s">
        <v>69</v>
      </c>
      <c r="B9" s="63">
        <v>5</v>
      </c>
      <c r="C9" s="108">
        <v>0</v>
      </c>
      <c r="D9" s="109">
        <v>0</v>
      </c>
    </row>
    <row r="10" spans="1:4" s="43" customFormat="1" ht="17.25" customHeight="1">
      <c r="A10" s="62" t="s">
        <v>138</v>
      </c>
      <c r="B10" s="63">
        <v>6</v>
      </c>
      <c r="C10" s="108">
        <v>0</v>
      </c>
      <c r="D10" s="109">
        <v>0</v>
      </c>
    </row>
    <row r="11" spans="1:4" s="43" customFormat="1" ht="17.25" customHeight="1">
      <c r="A11" s="62" t="s">
        <v>0</v>
      </c>
      <c r="B11" s="63">
        <v>7</v>
      </c>
      <c r="C11" s="108">
        <v>0</v>
      </c>
      <c r="D11" s="109">
        <v>0</v>
      </c>
    </row>
    <row r="12" spans="1:4" s="43" customFormat="1" ht="17.25" customHeight="1">
      <c r="A12" s="62" t="s">
        <v>57</v>
      </c>
      <c r="B12" s="63">
        <v>8</v>
      </c>
      <c r="C12" s="107" t="s">
        <v>96</v>
      </c>
      <c r="D12" s="108">
        <v>0</v>
      </c>
    </row>
    <row r="13" spans="1:4" s="43" customFormat="1" ht="17.25" customHeight="1">
      <c r="A13" s="62" t="s">
        <v>14</v>
      </c>
      <c r="B13" s="63">
        <v>9</v>
      </c>
      <c r="C13" s="107" t="s">
        <v>96</v>
      </c>
      <c r="D13" s="108">
        <v>0</v>
      </c>
    </row>
    <row r="14" spans="1:4" s="43" customFormat="1" ht="17.25" customHeight="1">
      <c r="A14" s="62" t="s">
        <v>128</v>
      </c>
      <c r="B14" s="63">
        <v>10</v>
      </c>
      <c r="C14" s="107" t="s">
        <v>96</v>
      </c>
      <c r="D14" s="108">
        <v>0</v>
      </c>
    </row>
    <row r="15" spans="1:4" s="43" customFormat="1" ht="17.25" customHeight="1">
      <c r="A15" s="62" t="s">
        <v>108</v>
      </c>
      <c r="B15" s="63">
        <v>11</v>
      </c>
      <c r="C15" s="63" t="s">
        <v>96</v>
      </c>
      <c r="D15" s="63" t="s">
        <v>96</v>
      </c>
    </row>
    <row r="16" spans="1:4" s="43" customFormat="1" ht="17.25" customHeight="1">
      <c r="A16" s="62" t="s">
        <v>111</v>
      </c>
      <c r="B16" s="63">
        <v>12</v>
      </c>
      <c r="C16" s="63" t="s">
        <v>96</v>
      </c>
      <c r="D16" s="108">
        <v>0</v>
      </c>
    </row>
    <row r="17" spans="1:4" s="43" customFormat="1" ht="17.25" customHeight="1">
      <c r="A17" s="62" t="s">
        <v>63</v>
      </c>
      <c r="B17" s="63">
        <v>13</v>
      </c>
      <c r="C17" s="63" t="s">
        <v>96</v>
      </c>
      <c r="D17" s="108">
        <v>0</v>
      </c>
    </row>
    <row r="18" spans="1:4" s="43" customFormat="1" ht="17.25" customHeight="1">
      <c r="A18" s="62" t="s">
        <v>77</v>
      </c>
      <c r="B18" s="63">
        <v>14</v>
      </c>
      <c r="C18" s="63" t="s">
        <v>96</v>
      </c>
      <c r="D18" s="108">
        <v>0</v>
      </c>
    </row>
    <row r="19" spans="1:4" s="43" customFormat="1" ht="17.25" customHeight="1">
      <c r="A19" s="62" t="s">
        <v>5</v>
      </c>
      <c r="B19" s="63">
        <v>15</v>
      </c>
      <c r="C19" s="63" t="s">
        <v>96</v>
      </c>
      <c r="D19" s="108">
        <v>0</v>
      </c>
    </row>
    <row r="20" spans="1:4" s="43" customFormat="1" ht="17.25" customHeight="1">
      <c r="A20" s="62" t="s">
        <v>109</v>
      </c>
      <c r="B20" s="63">
        <v>16</v>
      </c>
      <c r="C20" s="63" t="s">
        <v>96</v>
      </c>
      <c r="D20" s="108">
        <v>0</v>
      </c>
    </row>
    <row r="21" spans="1:4" s="43" customFormat="1" ht="17.25" customHeight="1">
      <c r="A21" s="62" t="s">
        <v>137</v>
      </c>
      <c r="B21" s="63">
        <v>17</v>
      </c>
      <c r="C21" s="63" t="s">
        <v>96</v>
      </c>
      <c r="D21" s="108">
        <v>0</v>
      </c>
    </row>
    <row r="22" spans="1:4" s="43" customFormat="1" ht="17.25" customHeight="1">
      <c r="A22" s="62" t="s">
        <v>148</v>
      </c>
      <c r="B22" s="63">
        <v>18</v>
      </c>
      <c r="C22" s="63" t="s">
        <v>96</v>
      </c>
      <c r="D22" s="108">
        <v>0</v>
      </c>
    </row>
    <row r="23" spans="1:4" s="43" customFormat="1" ht="17.25" customHeight="1">
      <c r="A23" s="62" t="s">
        <v>42</v>
      </c>
      <c r="B23" s="63">
        <v>19</v>
      </c>
      <c r="C23" s="63" t="s">
        <v>96</v>
      </c>
      <c r="D23" s="108">
        <v>0</v>
      </c>
    </row>
    <row r="24" spans="1:4" s="43" customFormat="1" ht="17.25" customHeight="1">
      <c r="A24" s="62" t="s">
        <v>112</v>
      </c>
      <c r="B24" s="63">
        <v>20</v>
      </c>
      <c r="C24" s="63" t="s">
        <v>96</v>
      </c>
      <c r="D24" s="108">
        <v>0</v>
      </c>
    </row>
    <row r="25" spans="1:4" s="43" customFormat="1" ht="17.25" customHeight="1">
      <c r="A25" s="62" t="s">
        <v>125</v>
      </c>
      <c r="B25" s="63">
        <v>21</v>
      </c>
      <c r="C25" s="63" t="s">
        <v>96</v>
      </c>
      <c r="D25" s="108">
        <v>0</v>
      </c>
    </row>
    <row r="26" spans="1:4" s="43" customFormat="1" ht="17.25" customHeight="1">
      <c r="A26" s="70" t="s">
        <v>133</v>
      </c>
      <c r="B26" s="63">
        <v>22</v>
      </c>
      <c r="C26" s="63" t="s">
        <v>96</v>
      </c>
      <c r="D26" s="108">
        <v>0</v>
      </c>
    </row>
    <row r="27" spans="1:4" s="43" customFormat="1" ht="17.25" customHeight="1">
      <c r="A27" s="62" t="s">
        <v>81</v>
      </c>
      <c r="B27" s="63">
        <v>23</v>
      </c>
      <c r="C27" s="63" t="s">
        <v>96</v>
      </c>
      <c r="D27" s="108">
        <v>0</v>
      </c>
    </row>
    <row r="28" spans="1:4" s="43" customFormat="1" ht="17.25" customHeight="1">
      <c r="A28" s="62" t="s">
        <v>25</v>
      </c>
      <c r="B28" s="63">
        <v>24</v>
      </c>
      <c r="C28" s="63" t="s">
        <v>96</v>
      </c>
      <c r="D28" s="108">
        <v>0</v>
      </c>
    </row>
    <row r="29" spans="1:4" s="43" customFormat="1" ht="41.25" customHeight="1">
      <c r="A29" s="237" t="s">
        <v>32</v>
      </c>
      <c r="B29" s="237" t="s">
        <v>163</v>
      </c>
      <c r="C29" s="238" t="s">
        <v>163</v>
      </c>
      <c r="D29" s="239" t="s">
        <v>163</v>
      </c>
    </row>
    <row r="30" spans="1:4" s="43" customFormat="1" ht="33.75" customHeight="1">
      <c r="A30" s="241" t="s">
        <v>167</v>
      </c>
      <c r="B30" s="241" t="s">
        <v>163</v>
      </c>
      <c r="C30" s="242" t="s">
        <v>163</v>
      </c>
      <c r="D30" s="243" t="s">
        <v>163</v>
      </c>
    </row>
    <row r="31" spans="1:5" s="58" customFormat="1" ht="24" customHeight="1">
      <c r="A31" s="236" t="s">
        <v>174</v>
      </c>
      <c r="B31" s="236"/>
      <c r="C31" s="236"/>
      <c r="D31" s="236"/>
      <c r="E31" s="57"/>
    </row>
    <row r="32" ht="12.75">
      <c r="C32" s="49"/>
    </row>
    <row r="33" ht="12.75">
      <c r="C33" s="49"/>
    </row>
    <row r="34" ht="12.75">
      <c r="C34" s="49"/>
    </row>
    <row r="35" ht="12.75">
      <c r="C35" s="49"/>
    </row>
    <row r="36" ht="12.75">
      <c r="C36" s="49"/>
    </row>
  </sheetData>
  <sheetProtection/>
  <mergeCells count="11">
    <mergeCell ref="A1:D1"/>
    <mergeCell ref="A30:D30"/>
    <mergeCell ref="B3:B4"/>
    <mergeCell ref="A31:D31"/>
    <mergeCell ref="A29:D29"/>
  </mergeCells>
  <printOptions horizontalCentered="1"/>
  <pageMargins left="0.7480314960629921" right="0.5511811023622047"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ui</cp:lastModifiedBy>
  <cp:lastPrinted>2022-10-09T06:34:24Z</cp:lastPrinted>
  <dcterms:modified xsi:type="dcterms:W3CDTF">2022-10-17T14:01:36Z</dcterms:modified>
  <cp:category/>
  <cp:version/>
  <cp:contentType/>
  <cp:contentStatus/>
</cp:coreProperties>
</file>