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 tabRatio="500" firstSheet="10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<sst xmlns="http://schemas.openxmlformats.org/spreadsheetml/2006/main" count="839" uniqueCount="278">
  <si>
    <t>附件2-3</t>
  </si>
  <si>
    <t>预算01-1表</t>
  </si>
  <si>
    <t>部门财务收支预算总表</t>
  </si>
  <si>
    <t>单位名称：大姚县赵家店镇卫生院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</si>
  <si>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</si>
  <si>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</si>
  <si>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</si>
  <si>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</si>
  <si>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</si>
  <si>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</si>
  <si>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</si>
  <si>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</si>
  <si>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</si>
  <si>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</si>
  <si>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</si>
  <si>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</si>
  <si>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</si>
  <si>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</si>
  <si>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</si>
  <si>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</si>
  <si>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</si>
  <si>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</si>
  <si>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</si>
  <si>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</si>
  <si>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</si>
  <si>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</si>
  <si>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</si>
  <si>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</si>
  <si>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</si>
  <si>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</si>
  <si>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</si>
  <si>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</si>
  <si>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</si>
  <si>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</si>
  <si>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</si>
  <si>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</si>
  <si>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</si>
  <si>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</si>
  <si>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</si>
  <si>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</si>
  <si>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</si>
  <si>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</si>
  <si>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</si>
  <si>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</si>
  <si>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</si>
  <si>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</si>
  <si>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</si>
  <si>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</si>
  <si>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</si>
  <si>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</si>
  <si>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</si>
  <si>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</si>
  <si>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</si>
  <si>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</si>
  <si>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</si>
  <si>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</si>
  <si>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</si>
  <si>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</si>
  <si>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</si>
  <si>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</si>
  <si>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</si>
  <si>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</si>
  <si>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</si>
  <si>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</si>
  <si>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</si>
  <si>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</si>
  <si>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</si>
  <si>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</si>
  <si>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</si>
  <si>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</si>
  <si>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</si>
  <si>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大姚县昙华乡卫生院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</si>
  <si>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</si>
  <si>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</si>
  <si>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</si>
  <si>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</si>
  <si>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</si>
  <si>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</si>
  <si>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</si>
  <si>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</si>
  <si>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</si>
  <si>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</si>
  <si>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</si>
  <si>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</si>
  <si>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</si>
  <si>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</si>
  <si>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</si>
  <si>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</si>
  <si>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</si>
  <si>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</si>
  <si>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卫生健康支出</t>
  </si>
  <si>
    <t>基层医疗卫生机构</t>
  </si>
  <si>
    <t>乡镇卫生院</t>
  </si>
  <si>
    <t>计划生育事务</t>
  </si>
  <si>
    <t>计划生育服务</t>
  </si>
  <si>
    <t>行政事业单位医疗</t>
  </si>
  <si>
    <t>事业单位医疗</t>
  </si>
  <si>
    <t>公务员医疗补助</t>
  </si>
  <si>
    <t>其他行政事业单位医疗支出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</si>
  <si>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</si>
  <si>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</si>
  <si>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</si>
  <si>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</si>
  <si>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</si>
  <si>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</si>
  <si>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</si>
  <si>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</si>
  <si>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</si>
  <si>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</si>
  <si>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</si>
  <si>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</si>
  <si>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</si>
  <si>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</si>
  <si>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</si>
  <si>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</si>
  <si>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</si>
  <si>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</si>
  <si>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</si>
  <si>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</si>
  <si>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</si>
  <si>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</si>
  <si>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</si>
  <si>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</si>
  <si>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</si>
  <si>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</si>
  <si>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</si>
  <si>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</si>
  <si>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</si>
  <si>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</si>
  <si>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</si>
  <si>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</si>
  <si>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</si>
  <si>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</si>
  <si>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</si>
  <si>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</si>
  <si>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</si>
  <si>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</si>
  <si>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</si>
  <si>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</si>
  <si>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</si>
  <si>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</si>
  <si>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</si>
  <si>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</si>
  <si>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</si>
  <si>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</si>
  <si>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</si>
  <si>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</si>
  <si>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</si>
  <si>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</si>
  <si>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</si>
  <si>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</si>
  <si>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</si>
  <si>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</si>
  <si>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</si>
  <si>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注：本表无数字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</si>
  <si>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</si>
  <si>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</si>
  <si>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</si>
  <si>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</si>
  <si>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</si>
  <si>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</si>
  <si>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</si>
  <si>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</si>
  <si>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</si>
  <si>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</si>
  <si>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</si>
  <si>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</si>
  <si>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</si>
  <si>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</si>
  <si>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</si>
  <si>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</si>
  <si>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</si>
  <si>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</si>
  <si>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</si>
  <si>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</si>
  <si>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大姚县赵家店镇卫生院</t>
  </si>
  <si>
    <t>退休生活补助</t>
  </si>
  <si>
    <t>退休费</t>
  </si>
  <si>
    <t>机关事业单位基本养老保险缴费</t>
  </si>
  <si>
    <t>职业年金</t>
  </si>
  <si>
    <t>职业年金缴费</t>
  </si>
  <si>
    <t>乡村医生补助</t>
  </si>
  <si>
    <t>生活补助</t>
  </si>
  <si>
    <t>事业人员津贴补贴</t>
  </si>
  <si>
    <t>30102</t>
  </si>
  <si>
    <t>津贴补贴</t>
  </si>
  <si>
    <t>退休公用经费</t>
  </si>
  <si>
    <t>30201</t>
  </si>
  <si>
    <t>办公费</t>
  </si>
  <si>
    <t>事业人员工绩效奖励</t>
  </si>
  <si>
    <t>30107</t>
  </si>
  <si>
    <t>绩效工资</t>
  </si>
  <si>
    <t>事业人员基本工资</t>
  </si>
  <si>
    <t>30101</t>
  </si>
  <si>
    <t>基本工资</t>
  </si>
  <si>
    <t>2017年新增绩效奖励（事业）</t>
  </si>
  <si>
    <t>失业保险</t>
  </si>
  <si>
    <t>30112</t>
  </si>
  <si>
    <t>其他社会保障缴费</t>
  </si>
  <si>
    <t>2100717</t>
  </si>
  <si>
    <t>医疗保险缴费</t>
  </si>
  <si>
    <t>30110</t>
  </si>
  <si>
    <t>职工基本医疗保险缴费</t>
  </si>
  <si>
    <t>30111</t>
  </si>
  <si>
    <t>公务员医疗补助缴费</t>
  </si>
  <si>
    <t>工伤保险</t>
  </si>
  <si>
    <t>2101199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</si>
  <si>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</si>
  <si>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</si>
  <si>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</si>
  <si>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</si>
  <si>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</si>
  <si>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</si>
  <si>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</si>
  <si>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</si>
  <si>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</si>
  <si>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</si>
  <si>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</si>
  <si>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</si>
  <si>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</si>
  <si>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</si>
  <si>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</si>
  <si>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</si>
  <si>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</si>
  <si>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</si>
  <si>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</si>
  <si>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</si>
  <si>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</si>
  <si>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单位名称：国库处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</si>
  <si>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</si>
  <si>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</si>
  <si>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</si>
  <si>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</si>
  <si>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</si>
  <si>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</si>
  <si>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</si>
  <si>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</si>
  <si>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</si>
  <si>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</si>
  <si>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</si>
  <si>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</si>
  <si>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</si>
  <si>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</si>
  <si>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</si>
  <si>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</si>
  <si>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</si>
  <si>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</si>
  <si>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</si>
  <si>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</si>
  <si>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</si>
  <si>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</si>
  <si>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</si>
  <si>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单位名称：大姚县赵家店镇卫生院                                                  单位：元</t>
  </si>
  <si>
    <t>单位名称（项目）</t>
  </si>
  <si>
    <t>地区</t>
  </si>
  <si>
    <t>政府性基金</t>
  </si>
  <si>
    <t>大姚县</t>
  </si>
  <si>
    <t>注：本部门没有对下转移支付预算，故本表无数字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</si>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</sst>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0.00;[Red]0.00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9"/>
      <name val="Microsoft YaHei UI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top"/>
      <protection locked="0"/>
    </xf>
    <xf numFmtId="42" fontId="23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23" borderId="21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5" borderId="18" applyNumberFormat="0" applyFon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39" fillId="14" borderId="21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0" borderId="0">
      <alignment vertical="top"/>
      <protection locked="0"/>
    </xf>
    <xf numFmtId="0" fontId="23" fillId="0" borderId="0">
      <alignment vertical="center"/>
    </xf>
  </cellStyleXfs>
  <cellXfs count="24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/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9" fillId="0" borderId="3" xfId="49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left" vertical="center"/>
    </xf>
    <xf numFmtId="0" fontId="7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176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7" fillId="0" borderId="7" xfId="49" applyNumberFormat="1" applyFont="1" applyFill="1" applyBorder="1" applyAlignment="1" applyProtection="1">
      <alignment horizontal="right" vertical="center" wrapText="1"/>
    </xf>
    <xf numFmtId="176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7" xfId="49" applyNumberFormat="1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178" fontId="2" fillId="0" borderId="14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3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11" xfId="49" applyFont="1" applyFill="1" applyBorder="1" applyAlignment="1" applyProtection="1">
      <alignment horizontal="left" vertical="center" wrapText="1" shrinkToFit="1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176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</xf>
    <xf numFmtId="176" fontId="5" fillId="0" borderId="7" xfId="49" applyNumberFormat="1" applyFont="1" applyFill="1" applyBorder="1" applyAlignment="1" applyProtection="1">
      <alignment horizontal="right" vertical="center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178" fontId="5" fillId="0" borderId="7" xfId="49" applyNumberFormat="1" applyFont="1" applyFill="1" applyBorder="1" applyAlignment="1" applyProtection="1">
      <alignment horizontal="center" vertical="center"/>
    </xf>
    <xf numFmtId="178" fontId="7" fillId="0" borderId="7" xfId="49" applyNumberFormat="1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178" fontId="7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7" fillId="0" borderId="7" xfId="49" applyFont="1" applyFill="1" applyBorder="1" applyAlignment="1" applyProtection="1">
      <alignment horizontal="center" vertical="center"/>
    </xf>
    <xf numFmtId="0" fontId="17" fillId="0" borderId="7" xfId="49" applyFont="1" applyFill="1" applyBorder="1" applyAlignment="1" applyProtection="1">
      <alignment horizontal="right" vertical="center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11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176" fontId="4" fillId="0" borderId="6" xfId="49" applyNumberFormat="1" applyFont="1" applyFill="1" applyBorder="1" applyAlignment="1" applyProtection="1">
      <alignment horizontal="right" vertical="center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</xf>
    <xf numFmtId="0" fontId="18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7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opLeftCell="A18" workbookViewId="0">
      <selection activeCell="D32" sqref="D3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7" customWidth="1"/>
    <col min="6" max="16384" width="8" style="37"/>
  </cols>
  <sheetData>
    <row r="1" ht="13.5" customHeight="1" spans="1:4">
      <c r="A1" s="231" t="s">
        <v>0</v>
      </c>
      <c r="B1" s="3"/>
      <c r="C1" s="3"/>
      <c r="D1" s="108" t="s">
        <v>1</v>
      </c>
    </row>
    <row r="2" ht="36" customHeight="1" spans="1:4">
      <c r="A2" s="53" t="s">
        <v>2</v>
      </c>
      <c r="B2" s="232"/>
      <c r="C2" s="232"/>
      <c r="D2" s="232"/>
    </row>
    <row r="3" ht="21" customHeight="1" spans="1:4">
      <c r="A3" s="40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10</v>
      </c>
      <c r="B7" s="170">
        <v>2732034</v>
      </c>
      <c r="C7" s="149" t="s">
        <v>11</v>
      </c>
      <c r="D7" s="47" t="s">
        <v>12</v>
      </c>
    </row>
    <row r="8" ht="20.25" customHeight="1" spans="1:4">
      <c r="A8" s="149" t="s">
        <v>13</v>
      </c>
      <c r="B8" s="170"/>
      <c r="C8" s="149" t="s">
        <v>14</v>
      </c>
      <c r="D8" s="47"/>
    </row>
    <row r="9" ht="20.25" customHeight="1" spans="1:4">
      <c r="A9" s="149" t="s">
        <v>15</v>
      </c>
      <c r="B9" s="170"/>
      <c r="C9" s="149" t="s">
        <v>16</v>
      </c>
      <c r="D9" s="47"/>
    </row>
    <row r="10" ht="20.25" customHeight="1" spans="1:4">
      <c r="A10" s="149" t="s">
        <v>17</v>
      </c>
      <c r="B10" s="184"/>
      <c r="C10" s="149" t="s">
        <v>18</v>
      </c>
      <c r="D10" s="47"/>
    </row>
    <row r="11" ht="21.75" customHeight="1" spans="1:4">
      <c r="A11" s="24" t="s">
        <v>19</v>
      </c>
      <c r="B11" s="170"/>
      <c r="C11" s="149" t="s">
        <v>20</v>
      </c>
      <c r="D11" s="47"/>
    </row>
    <row r="12" ht="20.25" customHeight="1" spans="1:4">
      <c r="A12" s="24" t="s">
        <v>21</v>
      </c>
      <c r="B12" s="184"/>
      <c r="C12" s="149" t="s">
        <v>22</v>
      </c>
      <c r="D12" s="47"/>
    </row>
    <row r="13" ht="20.25" customHeight="1" spans="1:4">
      <c r="A13" s="24" t="s">
        <v>23</v>
      </c>
      <c r="B13" s="184"/>
      <c r="C13" s="149" t="s">
        <v>24</v>
      </c>
      <c r="D13" s="47"/>
    </row>
    <row r="14" ht="20.25" customHeight="1" spans="1:4">
      <c r="A14" s="24" t="s">
        <v>25</v>
      </c>
      <c r="B14" s="184"/>
      <c r="C14" s="149" t="s">
        <v>26</v>
      </c>
      <c r="D14" s="159">
        <v>380700</v>
      </c>
    </row>
    <row r="15" ht="21" customHeight="1" spans="1:4">
      <c r="A15" s="233" t="s">
        <v>27</v>
      </c>
      <c r="B15" s="184"/>
      <c r="C15" s="149" t="s">
        <v>28</v>
      </c>
      <c r="D15" s="159">
        <v>2351334</v>
      </c>
    </row>
    <row r="16" ht="21" customHeight="1" spans="1:4">
      <c r="A16" s="233" t="s">
        <v>29</v>
      </c>
      <c r="B16" s="234"/>
      <c r="C16" s="149" t="s">
        <v>30</v>
      </c>
      <c r="D16" s="186"/>
    </row>
    <row r="17" ht="21" customHeight="1" spans="1:4">
      <c r="A17" s="233" t="s">
        <v>31</v>
      </c>
      <c r="B17" s="234"/>
      <c r="C17" s="149" t="s">
        <v>32</v>
      </c>
      <c r="D17" s="186"/>
    </row>
    <row r="18" s="37" customFormat="1" ht="21" customHeight="1" spans="1:4">
      <c r="A18" s="233"/>
      <c r="B18" s="234"/>
      <c r="C18" s="149" t="s">
        <v>33</v>
      </c>
      <c r="D18" s="186"/>
    </row>
    <row r="19" s="37" customFormat="1" ht="21" customHeight="1" spans="1:4">
      <c r="A19" s="233"/>
      <c r="B19" s="234"/>
      <c r="C19" s="149" t="s">
        <v>34</v>
      </c>
      <c r="D19" s="186"/>
    </row>
    <row r="20" s="37" customFormat="1" ht="21" customHeight="1" spans="1:4">
      <c r="A20" s="233"/>
      <c r="B20" s="234"/>
      <c r="C20" s="149" t="s">
        <v>35</v>
      </c>
      <c r="D20" s="186"/>
    </row>
    <row r="21" s="37" customFormat="1" ht="21" customHeight="1" spans="1:4">
      <c r="A21" s="233"/>
      <c r="B21" s="234"/>
      <c r="C21" s="149" t="s">
        <v>36</v>
      </c>
      <c r="D21" s="186"/>
    </row>
    <row r="22" s="37" customFormat="1" ht="21" customHeight="1" spans="1:4">
      <c r="A22" s="233"/>
      <c r="B22" s="234"/>
      <c r="C22" s="149" t="s">
        <v>37</v>
      </c>
      <c r="D22" s="186"/>
    </row>
    <row r="23" s="37" customFormat="1" ht="21" customHeight="1" spans="1:4">
      <c r="A23" s="233"/>
      <c r="B23" s="234"/>
      <c r="C23" s="149" t="s">
        <v>38</v>
      </c>
      <c r="D23" s="186"/>
    </row>
    <row r="24" s="37" customFormat="1" ht="21" customHeight="1" spans="1:4">
      <c r="A24" s="233"/>
      <c r="B24" s="234"/>
      <c r="C24" s="149" t="s">
        <v>39</v>
      </c>
      <c r="D24" s="186"/>
    </row>
    <row r="25" s="37" customFormat="1" ht="21" customHeight="1" spans="1:4">
      <c r="A25" s="233"/>
      <c r="B25" s="234"/>
      <c r="C25" s="149" t="s">
        <v>40</v>
      </c>
      <c r="D25" s="186"/>
    </row>
    <row r="26" s="37" customFormat="1" ht="21" customHeight="1" spans="1:4">
      <c r="A26" s="233"/>
      <c r="B26" s="234"/>
      <c r="C26" s="149" t="s">
        <v>41</v>
      </c>
      <c r="D26" s="186"/>
    </row>
    <row r="27" s="37" customFormat="1" ht="21" customHeight="1" spans="1:4">
      <c r="A27" s="233"/>
      <c r="B27" s="234"/>
      <c r="C27" s="149" t="s">
        <v>42</v>
      </c>
      <c r="D27" s="186"/>
    </row>
    <row r="28" s="37" customFormat="1" ht="21" customHeight="1" spans="1:4">
      <c r="A28" s="233"/>
      <c r="B28" s="234"/>
      <c r="C28" s="149" t="s">
        <v>43</v>
      </c>
      <c r="D28" s="186"/>
    </row>
    <row r="29" s="37" customFormat="1" ht="21" customHeight="1" spans="1:4">
      <c r="A29" s="233"/>
      <c r="B29" s="234"/>
      <c r="C29" s="149" t="s">
        <v>44</v>
      </c>
      <c r="D29" s="186"/>
    </row>
    <row r="30" ht="20.25" customHeight="1" spans="1:4">
      <c r="A30" s="235" t="s">
        <v>45</v>
      </c>
      <c r="B30" s="170">
        <v>2732034</v>
      </c>
      <c r="C30" s="185" t="s">
        <v>46</v>
      </c>
      <c r="D30" s="170">
        <v>2732034</v>
      </c>
    </row>
    <row r="31" ht="20.25" customHeight="1" spans="1:4">
      <c r="A31" s="236" t="s">
        <v>47</v>
      </c>
      <c r="B31" s="237"/>
      <c r="C31" s="149" t="s">
        <v>48</v>
      </c>
      <c r="D31" s="238" t="s">
        <v>49</v>
      </c>
    </row>
    <row r="32" ht="20.25" customHeight="1" spans="1:4">
      <c r="A32" s="239" t="s">
        <v>50</v>
      </c>
      <c r="B32" s="170">
        <v>2732034</v>
      </c>
      <c r="C32" s="185" t="s">
        <v>51</v>
      </c>
      <c r="D32" s="170">
        <v>2732034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12.1428571428571" style="37" customWidth="1"/>
    <col min="15" max="15" width="12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02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98" t="s">
        <v>4</v>
      </c>
      <c r="U3" s="9" t="s">
        <v>54</v>
      </c>
    </row>
    <row r="4" ht="18.75" customHeight="1" spans="1:21">
      <c r="A4" s="203" t="s">
        <v>55</v>
      </c>
      <c r="B4" s="204" t="s">
        <v>56</v>
      </c>
      <c r="C4" s="204" t="s">
        <v>57</v>
      </c>
      <c r="D4" s="205" t="s">
        <v>58</v>
      </c>
      <c r="E4" s="206"/>
      <c r="F4" s="206"/>
      <c r="G4" s="206"/>
      <c r="H4" s="206"/>
      <c r="I4" s="125"/>
      <c r="J4" s="206"/>
      <c r="K4" s="206"/>
      <c r="L4" s="206"/>
      <c r="M4" s="206"/>
      <c r="N4" s="125"/>
      <c r="O4" s="197"/>
      <c r="P4" s="205" t="s">
        <v>47</v>
      </c>
      <c r="Q4" s="205"/>
      <c r="R4" s="205"/>
      <c r="S4" s="205"/>
      <c r="T4" s="206"/>
      <c r="U4" s="222"/>
    </row>
    <row r="5" ht="24.75" customHeight="1" spans="1:21">
      <c r="A5" s="207"/>
      <c r="B5" s="208"/>
      <c r="C5" s="208"/>
      <c r="D5" s="208" t="s">
        <v>59</v>
      </c>
      <c r="E5" s="208" t="s">
        <v>60</v>
      </c>
      <c r="F5" s="208" t="s">
        <v>61</v>
      </c>
      <c r="G5" s="208" t="s">
        <v>62</v>
      </c>
      <c r="H5" s="208" t="s">
        <v>63</v>
      </c>
      <c r="I5" s="215" t="s">
        <v>64</v>
      </c>
      <c r="J5" s="216"/>
      <c r="K5" s="216"/>
      <c r="L5" s="216"/>
      <c r="M5" s="216"/>
      <c r="N5" s="215"/>
      <c r="O5" s="217"/>
      <c r="P5" s="218" t="s">
        <v>59</v>
      </c>
      <c r="Q5" s="218" t="s">
        <v>60</v>
      </c>
      <c r="R5" s="203" t="s">
        <v>61</v>
      </c>
      <c r="S5" s="204" t="s">
        <v>62</v>
      </c>
      <c r="T5" s="223" t="s">
        <v>63</v>
      </c>
      <c r="U5" s="204" t="s">
        <v>64</v>
      </c>
    </row>
    <row r="6" ht="24.75" customHeight="1" spans="1:21">
      <c r="A6" s="196"/>
      <c r="B6" s="209"/>
      <c r="C6" s="209"/>
      <c r="D6" s="209"/>
      <c r="E6" s="209"/>
      <c r="F6" s="209"/>
      <c r="G6" s="209"/>
      <c r="H6" s="209"/>
      <c r="I6" s="22" t="s">
        <v>59</v>
      </c>
      <c r="J6" s="219" t="s">
        <v>65</v>
      </c>
      <c r="K6" s="219" t="s">
        <v>66</v>
      </c>
      <c r="L6" s="219" t="s">
        <v>67</v>
      </c>
      <c r="M6" s="219" t="s">
        <v>68</v>
      </c>
      <c r="N6" s="219" t="s">
        <v>69</v>
      </c>
      <c r="O6" s="219" t="s">
        <v>70</v>
      </c>
      <c r="P6" s="220"/>
      <c r="Q6" s="220"/>
      <c r="R6" s="224"/>
      <c r="S6" s="220"/>
      <c r="T6" s="209"/>
      <c r="U6" s="209"/>
    </row>
    <row r="7" ht="16.5" customHeight="1" spans="1:21">
      <c r="A7" s="192">
        <v>1</v>
      </c>
      <c r="B7" s="21">
        <v>2</v>
      </c>
      <c r="C7" s="21">
        <v>3</v>
      </c>
      <c r="D7" s="21">
        <v>4</v>
      </c>
      <c r="E7" s="210">
        <v>5</v>
      </c>
      <c r="F7" s="211">
        <v>6</v>
      </c>
      <c r="G7" s="211">
        <v>7</v>
      </c>
      <c r="H7" s="210">
        <v>8</v>
      </c>
      <c r="I7" s="210">
        <v>9</v>
      </c>
      <c r="J7" s="211">
        <v>10</v>
      </c>
      <c r="K7" s="211">
        <v>11</v>
      </c>
      <c r="L7" s="210">
        <v>12</v>
      </c>
      <c r="M7" s="210">
        <v>13</v>
      </c>
      <c r="N7" s="22">
        <v>14</v>
      </c>
      <c r="O7" s="21">
        <v>15</v>
      </c>
      <c r="P7" s="221">
        <v>16</v>
      </c>
      <c r="Q7" s="225">
        <v>17</v>
      </c>
      <c r="R7" s="226">
        <v>18</v>
      </c>
      <c r="S7" s="226">
        <v>19</v>
      </c>
      <c r="T7" s="226">
        <v>20</v>
      </c>
      <c r="U7" s="227">
        <v>0.02</v>
      </c>
    </row>
    <row r="8" ht="16.5" customHeight="1" spans="1:21">
      <c r="A8" s="31">
        <v>472010</v>
      </c>
      <c r="B8" s="31" t="s">
        <v>71</v>
      </c>
      <c r="C8" s="170">
        <v>2732034</v>
      </c>
      <c r="D8" s="170">
        <v>2732034</v>
      </c>
      <c r="E8" s="170">
        <v>2732034</v>
      </c>
      <c r="F8" s="212" t="s">
        <v>12</v>
      </c>
      <c r="G8" s="212" t="s">
        <v>12</v>
      </c>
      <c r="H8" s="212" t="s">
        <v>12</v>
      </c>
      <c r="I8" s="212" t="s">
        <v>12</v>
      </c>
      <c r="J8" s="212" t="s">
        <v>12</v>
      </c>
      <c r="K8" s="212" t="s">
        <v>12</v>
      </c>
      <c r="L8" s="212" t="s">
        <v>12</v>
      </c>
      <c r="M8" s="212" t="s">
        <v>12</v>
      </c>
      <c r="N8" s="212" t="s">
        <v>12</v>
      </c>
      <c r="O8" s="212" t="s">
        <v>12</v>
      </c>
      <c r="P8" s="212" t="s">
        <v>12</v>
      </c>
      <c r="Q8" s="212" t="s">
        <v>12</v>
      </c>
      <c r="R8" s="228" t="s">
        <v>12</v>
      </c>
      <c r="S8" s="229"/>
      <c r="T8" s="230"/>
      <c r="U8" s="229"/>
    </row>
    <row r="9" ht="16.5" customHeight="1" spans="1:21">
      <c r="A9" s="213" t="s">
        <v>57</v>
      </c>
      <c r="B9" s="214"/>
      <c r="C9" s="170">
        <v>2732034</v>
      </c>
      <c r="D9" s="170">
        <v>2732034</v>
      </c>
      <c r="E9" s="170">
        <v>2732034</v>
      </c>
      <c r="F9" s="212" t="s">
        <v>12</v>
      </c>
      <c r="G9" s="212" t="s">
        <v>12</v>
      </c>
      <c r="H9" s="212" t="s">
        <v>12</v>
      </c>
      <c r="I9" s="212" t="s">
        <v>12</v>
      </c>
      <c r="J9" s="212" t="s">
        <v>12</v>
      </c>
      <c r="K9" s="212" t="s">
        <v>12</v>
      </c>
      <c r="L9" s="212" t="s">
        <v>12</v>
      </c>
      <c r="M9" s="212" t="s">
        <v>12</v>
      </c>
      <c r="N9" s="212" t="s">
        <v>12</v>
      </c>
      <c r="O9" s="212" t="s">
        <v>12</v>
      </c>
      <c r="P9" s="212" t="s">
        <v>12</v>
      </c>
      <c r="Q9" s="212" t="s">
        <v>12</v>
      </c>
      <c r="R9" s="228" t="s">
        <v>12</v>
      </c>
      <c r="S9" s="229"/>
      <c r="T9" s="229"/>
      <c r="U9" s="22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2"/>
  <sheetViews>
    <sheetView topLeftCell="A10" workbookViewId="0">
      <selection activeCell="G24" sqref="G24"/>
    </sheetView>
  </sheetViews>
  <sheetFormatPr defaultColWidth="9.14285714285714" defaultRowHeight="14.25" customHeight="1"/>
  <cols>
    <col min="1" max="1" width="14.2857142857143" style="1" customWidth="1"/>
    <col min="2" max="2" width="37" style="1" customWidth="1"/>
    <col min="3" max="3" width="19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88" t="s">
        <v>3</v>
      </c>
      <c r="B3" s="189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8"/>
      <c r="P3" s="38" t="s">
        <v>4</v>
      </c>
    </row>
    <row r="4" s="1" customFormat="1" ht="17.25" customHeight="1" spans="1:16">
      <c r="A4" s="190" t="s">
        <v>74</v>
      </c>
      <c r="B4" s="190" t="s">
        <v>75</v>
      </c>
      <c r="C4" s="191" t="s">
        <v>57</v>
      </c>
      <c r="D4" s="192" t="s">
        <v>60</v>
      </c>
      <c r="E4" s="193"/>
      <c r="F4" s="194"/>
      <c r="G4" s="195" t="s">
        <v>61</v>
      </c>
      <c r="H4" s="195" t="s">
        <v>62</v>
      </c>
      <c r="I4" s="190" t="s">
        <v>76</v>
      </c>
      <c r="J4" s="192" t="s">
        <v>64</v>
      </c>
      <c r="K4" s="198"/>
      <c r="L4" s="198"/>
      <c r="M4" s="198"/>
      <c r="N4" s="198"/>
      <c r="O4" s="193"/>
      <c r="P4" s="199"/>
    </row>
    <row r="5" s="1" customFormat="1" ht="26.25" customHeight="1" spans="1:16">
      <c r="A5" s="196"/>
      <c r="B5" s="196"/>
      <c r="C5" s="196"/>
      <c r="D5" s="196" t="s">
        <v>59</v>
      </c>
      <c r="E5" s="22" t="s">
        <v>77</v>
      </c>
      <c r="F5" s="22" t="s">
        <v>78</v>
      </c>
      <c r="G5" s="196"/>
      <c r="H5" s="196"/>
      <c r="I5" s="196"/>
      <c r="J5" s="21" t="s">
        <v>59</v>
      </c>
      <c r="K5" s="200" t="s">
        <v>79</v>
      </c>
      <c r="L5" s="200" t="s">
        <v>80</v>
      </c>
      <c r="M5" s="200" t="s">
        <v>81</v>
      </c>
      <c r="N5" s="200" t="s">
        <v>82</v>
      </c>
      <c r="O5" s="201" t="s">
        <v>83</v>
      </c>
      <c r="P5" s="200" t="s">
        <v>84</v>
      </c>
    </row>
    <row r="6" ht="25" customHeight="1" spans="1:16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  <c r="P6" s="71">
        <v>16</v>
      </c>
    </row>
    <row r="7" ht="25" customHeight="1" spans="1:16">
      <c r="A7" s="133"/>
      <c r="B7" s="133" t="s">
        <v>85</v>
      </c>
      <c r="C7" s="158">
        <v>380700</v>
      </c>
      <c r="D7" s="158">
        <v>380700</v>
      </c>
      <c r="E7" s="158">
        <v>380700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ht="25" customHeight="1" spans="1:16">
      <c r="A8" s="133">
        <v>20805</v>
      </c>
      <c r="B8" s="133" t="s">
        <v>86</v>
      </c>
      <c r="C8" s="158">
        <f>SUM(C9+C10+C11)</f>
        <v>380700</v>
      </c>
      <c r="D8" s="158">
        <v>380700</v>
      </c>
      <c r="E8" s="158">
        <v>380700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ht="25" customHeight="1" spans="1:16">
      <c r="A9" s="133">
        <v>2080502</v>
      </c>
      <c r="B9" s="133" t="s">
        <v>87</v>
      </c>
      <c r="C9" s="158">
        <v>21120</v>
      </c>
      <c r="D9" s="158">
        <v>21120</v>
      </c>
      <c r="E9" s="158">
        <v>21120</v>
      </c>
      <c r="F9" s="158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ht="25" customHeight="1" spans="1:16">
      <c r="A10" s="133">
        <v>2080505</v>
      </c>
      <c r="B10" s="132" t="s">
        <v>88</v>
      </c>
      <c r="C10" s="158">
        <v>300055</v>
      </c>
      <c r="D10" s="158">
        <v>300055</v>
      </c>
      <c r="E10" s="158">
        <v>300055</v>
      </c>
      <c r="F10" s="158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ht="25" customHeight="1" spans="1:16">
      <c r="A11" s="133">
        <v>2080506</v>
      </c>
      <c r="B11" s="132" t="s">
        <v>89</v>
      </c>
      <c r="C11" s="158">
        <v>59525</v>
      </c>
      <c r="D11" s="158">
        <v>59525</v>
      </c>
      <c r="E11" s="158">
        <v>59525</v>
      </c>
      <c r="F11" s="158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ht="25" customHeight="1" spans="1:16">
      <c r="A12" s="133">
        <v>210</v>
      </c>
      <c r="B12" s="132" t="s">
        <v>90</v>
      </c>
      <c r="C12" s="158">
        <f>SUM(C13+C15+C17)</f>
        <v>2351334</v>
      </c>
      <c r="D12" s="158">
        <f>D13+D15+D17</f>
        <v>2351334</v>
      </c>
      <c r="E12" s="158">
        <f>E13+E15+E17</f>
        <v>2351334</v>
      </c>
      <c r="F12" s="158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ht="25" customHeight="1" spans="1:16">
      <c r="A13" s="133">
        <v>21003</v>
      </c>
      <c r="B13" s="132" t="s">
        <v>91</v>
      </c>
      <c r="C13" s="158">
        <v>1897117</v>
      </c>
      <c r="D13" s="158">
        <v>1897117</v>
      </c>
      <c r="E13" s="158">
        <v>1897117</v>
      </c>
      <c r="F13" s="158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ht="25" customHeight="1" spans="1:16">
      <c r="A14" s="133">
        <v>2100302</v>
      </c>
      <c r="B14" s="133" t="s">
        <v>92</v>
      </c>
      <c r="C14" s="158">
        <v>1897117</v>
      </c>
      <c r="D14" s="158">
        <v>1897117</v>
      </c>
      <c r="E14" s="158">
        <v>1897117</v>
      </c>
      <c r="F14" s="158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ht="25" customHeight="1" spans="1:16">
      <c r="A15" s="133">
        <v>21007</v>
      </c>
      <c r="B15" s="133" t="s">
        <v>93</v>
      </c>
      <c r="C15" s="158">
        <v>228610</v>
      </c>
      <c r="D15" s="158">
        <v>228610</v>
      </c>
      <c r="E15" s="158">
        <v>228610</v>
      </c>
      <c r="F15" s="158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ht="25" customHeight="1" spans="1:16">
      <c r="A16" s="133">
        <v>2100717</v>
      </c>
      <c r="B16" s="133" t="s">
        <v>94</v>
      </c>
      <c r="C16" s="158">
        <v>228610</v>
      </c>
      <c r="D16" s="158">
        <v>228610</v>
      </c>
      <c r="E16" s="158">
        <v>228610</v>
      </c>
      <c r="F16" s="158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ht="25" customHeight="1" spans="1:16">
      <c r="A17" s="133">
        <v>21011</v>
      </c>
      <c r="B17" s="133" t="s">
        <v>95</v>
      </c>
      <c r="C17" s="158">
        <f>SUM(C18+C19+C20)</f>
        <v>225607</v>
      </c>
      <c r="D17" s="158">
        <v>225607</v>
      </c>
      <c r="E17" s="158">
        <v>225607</v>
      </c>
      <c r="F17" s="158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ht="25" customHeight="1" spans="1:16">
      <c r="A18" s="133">
        <v>2101102</v>
      </c>
      <c r="B18" s="133" t="s">
        <v>96</v>
      </c>
      <c r="C18" s="158">
        <v>141241</v>
      </c>
      <c r="D18" s="158">
        <v>141241</v>
      </c>
      <c r="E18" s="158">
        <v>141241</v>
      </c>
      <c r="F18" s="158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ht="25" customHeight="1" spans="1:16">
      <c r="A19" s="133">
        <v>2101103</v>
      </c>
      <c r="B19" s="133" t="s">
        <v>97</v>
      </c>
      <c r="C19" s="158">
        <v>65589</v>
      </c>
      <c r="D19" s="158">
        <v>65589</v>
      </c>
      <c r="E19" s="158">
        <v>65589</v>
      </c>
      <c r="F19" s="158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ht="25" customHeight="1" spans="1:16">
      <c r="A20" s="133">
        <v>2101199</v>
      </c>
      <c r="B20" s="133" t="s">
        <v>98</v>
      </c>
      <c r="C20" s="158">
        <v>18777</v>
      </c>
      <c r="D20" s="158">
        <v>18777</v>
      </c>
      <c r="E20" s="158">
        <v>18777</v>
      </c>
      <c r="F20" s="158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ht="25" customHeight="1" spans="1:16">
      <c r="A21" s="33" t="s">
        <v>99</v>
      </c>
      <c r="B21" s="197" t="s">
        <v>99</v>
      </c>
      <c r="C21" s="158">
        <v>2732034</v>
      </c>
      <c r="D21" s="158">
        <v>2732034</v>
      </c>
      <c r="E21" s="158">
        <v>2732034</v>
      </c>
      <c r="F21" s="158"/>
      <c r="G21" s="51" t="s">
        <v>12</v>
      </c>
      <c r="H21" s="47" t="s">
        <v>12</v>
      </c>
      <c r="I21" s="47" t="s">
        <v>12</v>
      </c>
      <c r="J21" s="47" t="s">
        <v>12</v>
      </c>
      <c r="K21" s="47" t="s">
        <v>12</v>
      </c>
      <c r="L21" s="47" t="s">
        <v>12</v>
      </c>
      <c r="M21" s="47" t="s">
        <v>12</v>
      </c>
      <c r="N21" s="47" t="s">
        <v>12</v>
      </c>
      <c r="O21" s="47" t="s">
        <v>12</v>
      </c>
      <c r="P21" s="47" t="s">
        <v>12</v>
      </c>
    </row>
    <row r="22" ht="25" customHeight="1"/>
  </sheetData>
  <mergeCells count="11">
    <mergeCell ref="A2:P2"/>
    <mergeCell ref="A3:L3"/>
    <mergeCell ref="D4:F4"/>
    <mergeCell ref="J4:P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7" workbookViewId="0">
      <selection activeCell="D32" sqref="D32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5" width="9.14285714285714" style="37" customWidth="1"/>
    <col min="6" max="16384" width="9.14285714285714" style="37"/>
  </cols>
  <sheetData>
    <row r="1" customHeight="1" spans="1:4">
      <c r="A1" s="181"/>
      <c r="B1" s="181"/>
      <c r="C1" s="181"/>
      <c r="D1" s="38" t="s">
        <v>100</v>
      </c>
    </row>
    <row r="2" ht="31.5" customHeight="1" spans="1:4">
      <c r="A2" s="53" t="s">
        <v>101</v>
      </c>
      <c r="B2" s="182"/>
      <c r="C2" s="182"/>
      <c r="D2" s="182"/>
    </row>
    <row r="3" ht="17.25" customHeight="1" spans="1:4">
      <c r="A3" s="6" t="s">
        <v>3</v>
      </c>
      <c r="B3" s="128"/>
      <c r="C3" s="128"/>
      <c r="D3" s="108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6" t="s">
        <v>8</v>
      </c>
      <c r="C5" s="17" t="s">
        <v>102</v>
      </c>
      <c r="D5" s="116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83" t="s">
        <v>103</v>
      </c>
      <c r="B7" s="170">
        <v>2732034</v>
      </c>
      <c r="C7" s="24" t="s">
        <v>104</v>
      </c>
      <c r="D7" s="184" t="s">
        <v>12</v>
      </c>
    </row>
    <row r="8" s="37" customFormat="1" ht="17.25" customHeight="1" spans="1:4">
      <c r="A8" s="58" t="s">
        <v>105</v>
      </c>
      <c r="B8" s="170">
        <v>2732034</v>
      </c>
      <c r="C8" s="24" t="s">
        <v>106</v>
      </c>
      <c r="D8" s="184"/>
    </row>
    <row r="9" s="37" customFormat="1" ht="17.25" customHeight="1" spans="1:4">
      <c r="A9" s="58" t="s">
        <v>107</v>
      </c>
      <c r="B9" s="170"/>
      <c r="C9" s="24" t="s">
        <v>108</v>
      </c>
      <c r="D9" s="184"/>
    </row>
    <row r="10" s="37" customFormat="1" ht="17.25" customHeight="1" spans="1:4">
      <c r="A10" s="58" t="s">
        <v>109</v>
      </c>
      <c r="B10" s="170"/>
      <c r="C10" s="24" t="s">
        <v>110</v>
      </c>
      <c r="D10" s="184"/>
    </row>
    <row r="11" s="37" customFormat="1" ht="17.25" customHeight="1" spans="1:4">
      <c r="A11" s="58" t="s">
        <v>111</v>
      </c>
      <c r="B11" s="170"/>
      <c r="C11" s="24" t="s">
        <v>112</v>
      </c>
      <c r="D11" s="184"/>
    </row>
    <row r="12" s="37" customFormat="1" ht="17.25" customHeight="1" spans="1:4">
      <c r="A12" s="58" t="s">
        <v>105</v>
      </c>
      <c r="B12" s="170"/>
      <c r="C12" s="24" t="s">
        <v>113</v>
      </c>
      <c r="D12" s="184"/>
    </row>
    <row r="13" s="37" customFormat="1" ht="17.25" customHeight="1" spans="1:4">
      <c r="A13" s="149" t="s">
        <v>107</v>
      </c>
      <c r="B13" s="170"/>
      <c r="C13" s="24" t="s">
        <v>114</v>
      </c>
      <c r="D13" s="184"/>
    </row>
    <row r="14" s="37" customFormat="1" ht="17.25" customHeight="1" spans="1:4">
      <c r="A14" s="149" t="s">
        <v>109</v>
      </c>
      <c r="B14" s="170"/>
      <c r="C14" s="24" t="s">
        <v>115</v>
      </c>
      <c r="D14" s="184"/>
    </row>
    <row r="15" s="37" customFormat="1" ht="17.25" customHeight="1" spans="1:4">
      <c r="A15" s="183"/>
      <c r="B15" s="170"/>
      <c r="C15" s="24" t="s">
        <v>116</v>
      </c>
      <c r="D15" s="184">
        <v>380700</v>
      </c>
    </row>
    <row r="16" s="37" customFormat="1" ht="17.25" customHeight="1" spans="1:4">
      <c r="A16" s="183"/>
      <c r="B16" s="170"/>
      <c r="C16" s="24" t="s">
        <v>117</v>
      </c>
      <c r="D16" s="184">
        <v>2351334</v>
      </c>
    </row>
    <row r="17" s="37" customFormat="1" ht="17.25" customHeight="1" spans="1:4">
      <c r="A17" s="183"/>
      <c r="B17" s="170"/>
      <c r="C17" s="24" t="s">
        <v>118</v>
      </c>
      <c r="D17" s="184"/>
    </row>
    <row r="18" s="37" customFormat="1" ht="17.25" customHeight="1" spans="1:4">
      <c r="A18" s="183"/>
      <c r="B18" s="170"/>
      <c r="C18" s="24" t="s">
        <v>119</v>
      </c>
      <c r="D18" s="184"/>
    </row>
    <row r="19" s="37" customFormat="1" ht="17.25" customHeight="1" spans="1:4">
      <c r="A19" s="183"/>
      <c r="B19" s="170"/>
      <c r="C19" s="24" t="s">
        <v>120</v>
      </c>
      <c r="D19" s="184"/>
    </row>
    <row r="20" s="37" customFormat="1" ht="17.25" customHeight="1" spans="1:4">
      <c r="A20" s="183"/>
      <c r="B20" s="170"/>
      <c r="C20" s="24" t="s">
        <v>121</v>
      </c>
      <c r="D20" s="184"/>
    </row>
    <row r="21" s="37" customFormat="1" ht="17.25" customHeight="1" spans="1:4">
      <c r="A21" s="183"/>
      <c r="B21" s="170"/>
      <c r="C21" s="24" t="s">
        <v>122</v>
      </c>
      <c r="D21" s="184"/>
    </row>
    <row r="22" s="37" customFormat="1" ht="17.25" customHeight="1" spans="1:4">
      <c r="A22" s="183"/>
      <c r="B22" s="170"/>
      <c r="C22" s="24" t="s">
        <v>123</v>
      </c>
      <c r="D22" s="184"/>
    </row>
    <row r="23" s="37" customFormat="1" ht="17.25" customHeight="1" spans="1:4">
      <c r="A23" s="183"/>
      <c r="B23" s="170"/>
      <c r="C23" s="24" t="s">
        <v>124</v>
      </c>
      <c r="D23" s="184"/>
    </row>
    <row r="24" s="37" customFormat="1" ht="17.25" customHeight="1" spans="1:4">
      <c r="A24" s="183"/>
      <c r="B24" s="170"/>
      <c r="C24" s="24" t="s">
        <v>125</v>
      </c>
      <c r="D24" s="184"/>
    </row>
    <row r="25" s="37" customFormat="1" ht="17.25" customHeight="1" spans="1:4">
      <c r="A25" s="183"/>
      <c r="B25" s="170"/>
      <c r="C25" s="24" t="s">
        <v>126</v>
      </c>
      <c r="D25" s="184"/>
    </row>
    <row r="26" s="37" customFormat="1" ht="17.25" customHeight="1" spans="1:4">
      <c r="A26" s="183"/>
      <c r="B26" s="170"/>
      <c r="C26" s="24" t="s">
        <v>127</v>
      </c>
      <c r="D26" s="184"/>
    </row>
    <row r="27" s="37" customFormat="1" ht="17.25" customHeight="1" spans="1:4">
      <c r="A27" s="183"/>
      <c r="B27" s="170"/>
      <c r="C27" s="24" t="s">
        <v>128</v>
      </c>
      <c r="D27" s="184"/>
    </row>
    <row r="28" s="37" customFormat="1" ht="17.25" customHeight="1" spans="1:4">
      <c r="A28" s="183"/>
      <c r="B28" s="170"/>
      <c r="C28" s="24" t="s">
        <v>129</v>
      </c>
      <c r="D28" s="184"/>
    </row>
    <row r="29" ht="17.25" customHeight="1" spans="1:4">
      <c r="A29" s="58"/>
      <c r="B29" s="170"/>
      <c r="C29" s="24" t="s">
        <v>130</v>
      </c>
      <c r="D29" s="184" t="s">
        <v>12</v>
      </c>
    </row>
    <row r="30" ht="17.25" customHeight="1" spans="1:4">
      <c r="A30" s="58"/>
      <c r="B30" s="184"/>
      <c r="C30" s="149" t="s">
        <v>131</v>
      </c>
      <c r="D30" s="170"/>
    </row>
    <row r="31" customHeight="1" spans="1:4">
      <c r="A31" s="185"/>
      <c r="B31" s="186"/>
      <c r="C31" s="149" t="s">
        <v>132</v>
      </c>
      <c r="D31" s="186"/>
    </row>
    <row r="32" ht="17.25" customHeight="1" spans="1:4">
      <c r="A32" s="187" t="s">
        <v>133</v>
      </c>
      <c r="B32" s="170">
        <v>2732034</v>
      </c>
      <c r="C32" s="185" t="s">
        <v>51</v>
      </c>
      <c r="D32" s="170">
        <v>2732034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5"/>
  <sheetViews>
    <sheetView workbookViewId="0">
      <selection activeCell="H15" sqref="H15"/>
    </sheetView>
  </sheetViews>
  <sheetFormatPr defaultColWidth="9.14285714285714" defaultRowHeight="14.25" customHeight="1" outlineLevelCol="6"/>
  <cols>
    <col min="1" max="1" width="20.1428571428571" style="109" customWidth="1"/>
    <col min="2" max="2" width="44" style="109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27"/>
      <c r="F1" s="62"/>
      <c r="G1" s="38" t="s">
        <v>134</v>
      </c>
    </row>
    <row r="2" ht="39" customHeight="1" spans="1:7">
      <c r="A2" s="115" t="s">
        <v>135</v>
      </c>
      <c r="B2" s="115"/>
      <c r="C2" s="115"/>
      <c r="D2" s="115"/>
      <c r="E2" s="115"/>
      <c r="F2" s="115"/>
      <c r="G2" s="115"/>
    </row>
    <row r="3" ht="18" customHeight="1" spans="1:7">
      <c r="A3" s="6" t="s">
        <v>3</v>
      </c>
      <c r="F3" s="112"/>
      <c r="G3" s="108" t="s">
        <v>4</v>
      </c>
    </row>
    <row r="4" ht="20.25" customHeight="1" spans="1:7">
      <c r="A4" s="173" t="s">
        <v>136</v>
      </c>
      <c r="B4" s="174"/>
      <c r="C4" s="116" t="s">
        <v>57</v>
      </c>
      <c r="D4" s="146" t="s">
        <v>77</v>
      </c>
      <c r="E4" s="13"/>
      <c r="F4" s="14"/>
      <c r="G4" s="137" t="s">
        <v>78</v>
      </c>
    </row>
    <row r="5" ht="20.25" customHeight="1" spans="1:7">
      <c r="A5" s="175" t="s">
        <v>74</v>
      </c>
      <c r="B5" s="175" t="s">
        <v>75</v>
      </c>
      <c r="C5" s="20"/>
      <c r="D5" s="71" t="s">
        <v>59</v>
      </c>
      <c r="E5" s="71" t="s">
        <v>137</v>
      </c>
      <c r="F5" s="71" t="s">
        <v>138</v>
      </c>
      <c r="G5" s="86"/>
    </row>
    <row r="6" ht="13.5" customHeight="1" spans="1:7">
      <c r="A6" s="175" t="s">
        <v>139</v>
      </c>
      <c r="B6" s="175" t="s">
        <v>140</v>
      </c>
      <c r="C6" s="175" t="s">
        <v>141</v>
      </c>
      <c r="D6" s="71"/>
      <c r="E6" s="175" t="s">
        <v>142</v>
      </c>
      <c r="F6" s="175" t="s">
        <v>143</v>
      </c>
      <c r="G6" s="175" t="s">
        <v>144</v>
      </c>
    </row>
    <row r="7" ht="28" customHeight="1" spans="1:7">
      <c r="A7" s="71">
        <v>2080502</v>
      </c>
      <c r="B7" s="133" t="s">
        <v>87</v>
      </c>
      <c r="C7" s="158">
        <v>21120</v>
      </c>
      <c r="D7" s="158">
        <v>21120</v>
      </c>
      <c r="E7" s="158">
        <v>21120</v>
      </c>
      <c r="F7" s="158">
        <v>0</v>
      </c>
      <c r="G7" s="176"/>
    </row>
    <row r="8" ht="28" customHeight="1" spans="1:7">
      <c r="A8" s="71">
        <v>2080505</v>
      </c>
      <c r="B8" s="132" t="s">
        <v>88</v>
      </c>
      <c r="C8" s="158">
        <v>300055</v>
      </c>
      <c r="D8" s="158">
        <v>300055</v>
      </c>
      <c r="E8" s="158">
        <v>300055</v>
      </c>
      <c r="F8" s="158">
        <v>0</v>
      </c>
      <c r="G8" s="176"/>
    </row>
    <row r="9" ht="28" customHeight="1" spans="1:7">
      <c r="A9" s="71">
        <v>2080506</v>
      </c>
      <c r="B9" s="132" t="s">
        <v>89</v>
      </c>
      <c r="C9" s="158">
        <v>59525</v>
      </c>
      <c r="D9" s="158">
        <v>59525</v>
      </c>
      <c r="E9" s="158">
        <v>59525</v>
      </c>
      <c r="F9" s="158">
        <v>0</v>
      </c>
      <c r="G9" s="176"/>
    </row>
    <row r="10" ht="28" customHeight="1" spans="1:7">
      <c r="A10" s="71">
        <v>2100302</v>
      </c>
      <c r="B10" s="133" t="s">
        <v>92</v>
      </c>
      <c r="C10" s="158">
        <v>1897117</v>
      </c>
      <c r="D10" s="158">
        <v>1897117</v>
      </c>
      <c r="E10" s="158">
        <f>MIN(D10-F10)</f>
        <v>1896517</v>
      </c>
      <c r="F10" s="158">
        <v>600</v>
      </c>
      <c r="G10" s="176"/>
    </row>
    <row r="11" ht="28" customHeight="1" spans="1:7">
      <c r="A11" s="71">
        <v>2100717</v>
      </c>
      <c r="B11" s="133" t="s">
        <v>94</v>
      </c>
      <c r="C11" s="158">
        <v>228610</v>
      </c>
      <c r="D11" s="158">
        <v>228610</v>
      </c>
      <c r="E11" s="158">
        <v>228610</v>
      </c>
      <c r="F11" s="158">
        <v>0</v>
      </c>
      <c r="G11" s="176"/>
    </row>
    <row r="12" ht="28" customHeight="1" spans="1:7">
      <c r="A12" s="71">
        <v>2101102</v>
      </c>
      <c r="B12" s="133" t="s">
        <v>96</v>
      </c>
      <c r="C12" s="158">
        <v>141241</v>
      </c>
      <c r="D12" s="158">
        <v>141241</v>
      </c>
      <c r="E12" s="158">
        <v>141241</v>
      </c>
      <c r="F12" s="158">
        <v>0</v>
      </c>
      <c r="G12" s="176"/>
    </row>
    <row r="13" ht="28" customHeight="1" spans="1:7">
      <c r="A13" s="71">
        <v>2101103</v>
      </c>
      <c r="B13" s="133" t="s">
        <v>97</v>
      </c>
      <c r="C13" s="158">
        <v>65589</v>
      </c>
      <c r="D13" s="158">
        <v>65589</v>
      </c>
      <c r="E13" s="158">
        <v>65589</v>
      </c>
      <c r="F13" s="158">
        <v>0</v>
      </c>
      <c r="G13" s="176"/>
    </row>
    <row r="14" ht="26" customHeight="1" spans="1:7">
      <c r="A14" s="71">
        <v>2101199</v>
      </c>
      <c r="B14" s="133" t="s">
        <v>98</v>
      </c>
      <c r="C14" s="158">
        <v>18777</v>
      </c>
      <c r="D14" s="158">
        <v>18777</v>
      </c>
      <c r="E14" s="158">
        <v>18777</v>
      </c>
      <c r="F14" s="158">
        <v>0</v>
      </c>
      <c r="G14" s="177"/>
    </row>
    <row r="15" ht="27" customHeight="1" spans="1:7">
      <c r="A15" s="178" t="s">
        <v>99</v>
      </c>
      <c r="B15" s="179" t="s">
        <v>99</v>
      </c>
      <c r="C15" s="158">
        <f>SUM(C7+C8+C9+C10+C11+C12+C13+C14)</f>
        <v>2732034</v>
      </c>
      <c r="D15" s="158">
        <v>2732034</v>
      </c>
      <c r="E15" s="158">
        <f>SUM(E7+E8+E9+E10+E11+E12+E13+E14)</f>
        <v>2731434</v>
      </c>
      <c r="F15" s="158">
        <f>SUM(F7:F14)</f>
        <v>600</v>
      </c>
      <c r="G15" s="180"/>
    </row>
  </sheetData>
  <mergeCells count="7">
    <mergeCell ref="A2:G2"/>
    <mergeCell ref="A3:E3"/>
    <mergeCell ref="A4:B4"/>
    <mergeCell ref="D4:F4"/>
    <mergeCell ref="A15:B1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D13" sqref="D13"/>
    </sheetView>
  </sheetViews>
  <sheetFormatPr defaultColWidth="9.14285714285714" defaultRowHeight="14.25" customHeight="1" outlineLevelRow="7" outlineLevelCol="5"/>
  <cols>
    <col min="1" max="2" width="27.4285714285714" style="162" customWidth="1"/>
    <col min="3" max="3" width="17.2857142857143" style="163" customWidth="1"/>
    <col min="4" max="5" width="26.2857142857143" style="164" customWidth="1"/>
    <col min="6" max="6" width="18.7142857142857" style="164" customWidth="1"/>
    <col min="7" max="7" width="9.14285714285714" style="1" customWidth="1"/>
    <col min="8" max="16384" width="9.14285714285714" style="1"/>
  </cols>
  <sheetData>
    <row r="1" s="1" customFormat="1" customHeight="1" spans="1:6">
      <c r="A1" s="165"/>
      <c r="B1" s="165"/>
      <c r="C1" s="66"/>
      <c r="F1" s="166" t="s">
        <v>145</v>
      </c>
    </row>
    <row r="2" ht="25.5" customHeight="1" spans="1:6">
      <c r="A2" s="167" t="s">
        <v>146</v>
      </c>
      <c r="B2" s="167"/>
      <c r="C2" s="167"/>
      <c r="D2" s="167"/>
      <c r="E2" s="167"/>
      <c r="F2" s="167"/>
    </row>
    <row r="3" s="1" customFormat="1" ht="15.75" customHeight="1" spans="1:6">
      <c r="A3" s="6" t="s">
        <v>3</v>
      </c>
      <c r="B3" s="165"/>
      <c r="C3" s="66"/>
      <c r="F3" s="166" t="s">
        <v>147</v>
      </c>
    </row>
    <row r="4" s="161" customFormat="1" ht="19.5" customHeight="1" spans="1:6">
      <c r="A4" s="11" t="s">
        <v>148</v>
      </c>
      <c r="B4" s="17" t="s">
        <v>149</v>
      </c>
      <c r="C4" s="12" t="s">
        <v>150</v>
      </c>
      <c r="D4" s="13"/>
      <c r="E4" s="14"/>
      <c r="F4" s="17" t="s">
        <v>151</v>
      </c>
    </row>
    <row r="5" s="161" customFormat="1" ht="19.5" customHeight="1" spans="1:6">
      <c r="A5" s="19"/>
      <c r="B5" s="20"/>
      <c r="C5" s="71" t="s">
        <v>59</v>
      </c>
      <c r="D5" s="71" t="s">
        <v>152</v>
      </c>
      <c r="E5" s="71" t="s">
        <v>153</v>
      </c>
      <c r="F5" s="20"/>
    </row>
    <row r="6" s="161" customFormat="1" ht="18.75" customHeight="1" spans="1:6">
      <c r="A6" s="168">
        <v>1</v>
      </c>
      <c r="B6" s="168">
        <v>2</v>
      </c>
      <c r="C6" s="169">
        <v>3</v>
      </c>
      <c r="D6" s="168">
        <v>4</v>
      </c>
      <c r="E6" s="168">
        <v>5</v>
      </c>
      <c r="F6" s="168">
        <v>6</v>
      </c>
    </row>
    <row r="7" ht="18.75" customHeight="1" spans="1:6">
      <c r="A7" s="170"/>
      <c r="B7" s="170"/>
      <c r="C7" s="171"/>
      <c r="D7" s="170"/>
      <c r="E7" s="170"/>
      <c r="F7" s="170"/>
    </row>
    <row r="8" customHeight="1" spans="1:1">
      <c r="A8" s="172" t="s">
        <v>154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28"/>
  <sheetViews>
    <sheetView topLeftCell="A14" workbookViewId="0">
      <selection activeCell="N28" sqref="N28"/>
    </sheetView>
  </sheetViews>
  <sheetFormatPr defaultColWidth="9.14285714285714" defaultRowHeight="14.25" customHeight="1"/>
  <cols>
    <col min="1" max="1" width="21.1428571428571" style="1" customWidth="1"/>
    <col min="2" max="2" width="9.71428571428571" style="1" customWidth="1"/>
    <col min="3" max="3" width="19.8571428571429" style="1" customWidth="1"/>
    <col min="4" max="4" width="11.7142857142857" style="1" customWidth="1"/>
    <col min="5" max="5" width="16" style="1" customWidth="1"/>
    <col min="6" max="6" width="12.8571428571429" style="1" customWidth="1"/>
    <col min="7" max="7" width="16" style="1" customWidth="1"/>
    <col min="8" max="8" width="13.2857142857143" style="1" customWidth="1"/>
    <col min="9" max="9" width="13" style="1" customWidth="1"/>
    <col min="10" max="10" width="15.5714285714286" style="1" customWidth="1"/>
    <col min="11" max="11" width="12.2857142857143" style="1" customWidth="1"/>
    <col min="12" max="12" width="11.1428571428571" style="1" customWidth="1"/>
    <col min="13" max="13" width="15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43"/>
      <c r="D1" s="144"/>
      <c r="E1" s="144"/>
      <c r="F1" s="144"/>
      <c r="G1" s="144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43"/>
      <c r="X1" s="38"/>
      <c r="Y1" s="61" t="s">
        <v>155</v>
      </c>
    </row>
    <row r="2" ht="27.75" customHeight="1" spans="1:25">
      <c r="A2" s="54" t="s">
        <v>156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ht="18.75" customHeight="1" spans="1:25">
      <c r="A3" s="6" t="s">
        <v>3</v>
      </c>
      <c r="B3" s="145"/>
      <c r="C3" s="145"/>
      <c r="D3" s="145"/>
      <c r="E3" s="145"/>
      <c r="F3" s="145"/>
      <c r="G3" s="145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43"/>
      <c r="X3" s="108"/>
      <c r="Y3" s="75" t="s">
        <v>147</v>
      </c>
    </row>
    <row r="4" ht="18" customHeight="1" spans="1:25">
      <c r="A4" s="10" t="s">
        <v>157</v>
      </c>
      <c r="B4" s="10" t="s">
        <v>158</v>
      </c>
      <c r="C4" s="10" t="s">
        <v>159</v>
      </c>
      <c r="D4" s="10" t="s">
        <v>160</v>
      </c>
      <c r="E4" s="10" t="s">
        <v>161</v>
      </c>
      <c r="F4" s="10" t="s">
        <v>162</v>
      </c>
      <c r="G4" s="10" t="s">
        <v>163</v>
      </c>
      <c r="H4" s="146" t="s">
        <v>164</v>
      </c>
      <c r="I4" s="100" t="s">
        <v>164</v>
      </c>
      <c r="J4" s="13"/>
      <c r="K4" s="100"/>
      <c r="L4" s="100"/>
      <c r="M4" s="100"/>
      <c r="N4" s="100"/>
      <c r="O4" s="13"/>
      <c r="P4" s="13"/>
      <c r="Q4" s="13"/>
      <c r="R4" s="99" t="s">
        <v>63</v>
      </c>
      <c r="S4" s="100" t="s">
        <v>64</v>
      </c>
      <c r="T4" s="100"/>
      <c r="U4" s="100"/>
      <c r="V4" s="100"/>
      <c r="W4" s="100"/>
      <c r="X4" s="13"/>
      <c r="Y4" s="156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165</v>
      </c>
      <c r="I5" s="146" t="s">
        <v>60</v>
      </c>
      <c r="J5" s="13"/>
      <c r="K5" s="100"/>
      <c r="L5" s="100"/>
      <c r="M5" s="100"/>
      <c r="N5" s="156"/>
      <c r="O5" s="12" t="s">
        <v>166</v>
      </c>
      <c r="P5" s="13"/>
      <c r="Q5" s="14"/>
      <c r="R5" s="10" t="s">
        <v>63</v>
      </c>
      <c r="S5" s="146" t="s">
        <v>64</v>
      </c>
      <c r="T5" s="99" t="s">
        <v>65</v>
      </c>
      <c r="U5" s="100" t="s">
        <v>64</v>
      </c>
      <c r="V5" s="99" t="s">
        <v>67</v>
      </c>
      <c r="W5" s="99" t="s">
        <v>68</v>
      </c>
      <c r="X5" s="13"/>
      <c r="Y5" s="160" t="s">
        <v>70</v>
      </c>
    </row>
    <row r="6" ht="22.5" customHeight="1" spans="1:25">
      <c r="A6" s="30"/>
      <c r="B6" s="30"/>
      <c r="C6" s="30"/>
      <c r="D6" s="30"/>
      <c r="E6" s="30"/>
      <c r="F6" s="30"/>
      <c r="G6" s="30"/>
      <c r="H6" s="30"/>
      <c r="I6" s="157" t="s">
        <v>167</v>
      </c>
      <c r="J6" s="14"/>
      <c r="K6" s="10" t="s">
        <v>168</v>
      </c>
      <c r="L6" s="10" t="s">
        <v>169</v>
      </c>
      <c r="M6" s="10" t="s">
        <v>170</v>
      </c>
      <c r="N6" s="10" t="s">
        <v>171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172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8" t="s">
        <v>59</v>
      </c>
      <c r="J7" s="19" t="s">
        <v>173</v>
      </c>
      <c r="K7" s="18" t="s">
        <v>174</v>
      </c>
      <c r="L7" s="18" t="s">
        <v>169</v>
      </c>
      <c r="M7" s="18" t="s">
        <v>170</v>
      </c>
      <c r="N7" s="18" t="s">
        <v>171</v>
      </c>
      <c r="O7" s="18" t="s">
        <v>169</v>
      </c>
      <c r="P7" s="18" t="s">
        <v>170</v>
      </c>
      <c r="Q7" s="18" t="s">
        <v>171</v>
      </c>
      <c r="R7" s="18" t="s">
        <v>63</v>
      </c>
      <c r="S7" s="18" t="s">
        <v>59</v>
      </c>
      <c r="T7" s="18" t="s">
        <v>65</v>
      </c>
      <c r="U7" s="18" t="s">
        <v>172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4" customHeight="1" spans="1:25">
      <c r="A9" s="148" t="s">
        <v>175</v>
      </c>
      <c r="B9" s="149"/>
      <c r="C9" s="130" t="s">
        <v>176</v>
      </c>
      <c r="D9" s="71">
        <v>2080502</v>
      </c>
      <c r="E9" s="44" t="s">
        <v>87</v>
      </c>
      <c r="F9" s="71">
        <v>30302</v>
      </c>
      <c r="G9" s="133" t="s">
        <v>177</v>
      </c>
      <c r="H9" s="150">
        <v>21120</v>
      </c>
      <c r="I9" s="150">
        <v>21120</v>
      </c>
      <c r="J9" s="158"/>
      <c r="K9" s="150"/>
      <c r="L9" s="150"/>
      <c r="M9" s="150">
        <v>21120</v>
      </c>
      <c r="N9" s="57"/>
      <c r="O9" s="57"/>
      <c r="P9" s="57"/>
      <c r="Q9" s="57"/>
      <c r="R9" s="51"/>
      <c r="S9" s="51"/>
      <c r="T9" s="51"/>
      <c r="U9" s="51"/>
      <c r="V9" s="51"/>
      <c r="W9" s="51"/>
      <c r="X9" s="47"/>
      <c r="Y9" s="51"/>
    </row>
    <row r="10" ht="40" customHeight="1" spans="1:25">
      <c r="A10" s="148" t="s">
        <v>175</v>
      </c>
      <c r="B10" s="149"/>
      <c r="C10" s="130" t="s">
        <v>178</v>
      </c>
      <c r="D10" s="71">
        <v>2080505</v>
      </c>
      <c r="E10" s="132" t="s">
        <v>88</v>
      </c>
      <c r="F10" s="71">
        <v>30108</v>
      </c>
      <c r="G10" s="132" t="s">
        <v>178</v>
      </c>
      <c r="H10" s="150">
        <v>300055</v>
      </c>
      <c r="I10" s="150">
        <v>300055</v>
      </c>
      <c r="J10" s="158"/>
      <c r="K10" s="150"/>
      <c r="L10" s="150"/>
      <c r="M10" s="150">
        <v>300055</v>
      </c>
      <c r="N10" s="57"/>
      <c r="O10" s="57"/>
      <c r="P10" s="57"/>
      <c r="Q10" s="57"/>
      <c r="R10" s="51"/>
      <c r="S10" s="51"/>
      <c r="T10" s="51"/>
      <c r="U10" s="51"/>
      <c r="V10" s="51"/>
      <c r="W10" s="51"/>
      <c r="X10" s="47"/>
      <c r="Y10" s="51"/>
    </row>
    <row r="11" ht="41" customHeight="1" spans="1:25">
      <c r="A11" s="148" t="s">
        <v>175</v>
      </c>
      <c r="B11" s="149"/>
      <c r="C11" s="130" t="s">
        <v>179</v>
      </c>
      <c r="D11" s="71">
        <v>2080506</v>
      </c>
      <c r="E11" s="132" t="s">
        <v>89</v>
      </c>
      <c r="F11" s="71">
        <v>30109</v>
      </c>
      <c r="G11" s="133" t="s">
        <v>180</v>
      </c>
      <c r="H11" s="150">
        <v>59525</v>
      </c>
      <c r="I11" s="150">
        <v>59525</v>
      </c>
      <c r="J11" s="158"/>
      <c r="K11" s="150"/>
      <c r="L11" s="150"/>
      <c r="M11" s="150">
        <v>59525</v>
      </c>
      <c r="N11" s="57"/>
      <c r="O11" s="57"/>
      <c r="P11" s="57"/>
      <c r="Q11" s="57"/>
      <c r="R11" s="51"/>
      <c r="S11" s="51"/>
      <c r="T11" s="51"/>
      <c r="U11" s="51"/>
      <c r="V11" s="51"/>
      <c r="W11" s="51"/>
      <c r="X11" s="47"/>
      <c r="Y11" s="51"/>
    </row>
    <row r="12" ht="21" customHeight="1" spans="1:25">
      <c r="A12" s="148" t="s">
        <v>175</v>
      </c>
      <c r="B12" s="149"/>
      <c r="C12" s="130" t="s">
        <v>181</v>
      </c>
      <c r="D12" s="71">
        <v>2100302</v>
      </c>
      <c r="E12" s="44" t="s">
        <v>92</v>
      </c>
      <c r="F12" s="71">
        <v>30305</v>
      </c>
      <c r="G12" s="133" t="s">
        <v>182</v>
      </c>
      <c r="H12" s="150">
        <v>94800</v>
      </c>
      <c r="I12" s="150">
        <v>94800</v>
      </c>
      <c r="J12" s="158" t="s">
        <v>12</v>
      </c>
      <c r="K12" s="150" t="s">
        <v>12</v>
      </c>
      <c r="L12" s="150" t="s">
        <v>12</v>
      </c>
      <c r="M12" s="150">
        <v>94800</v>
      </c>
      <c r="N12" s="57" t="s">
        <v>12</v>
      </c>
      <c r="O12" s="57" t="s">
        <v>12</v>
      </c>
      <c r="P12" s="57" t="s">
        <v>12</v>
      </c>
      <c r="Q12" s="57" t="s">
        <v>12</v>
      </c>
      <c r="R12" s="51" t="s">
        <v>12</v>
      </c>
      <c r="S12" s="51" t="s">
        <v>12</v>
      </c>
      <c r="T12" s="51" t="s">
        <v>12</v>
      </c>
      <c r="U12" s="51" t="s">
        <v>12</v>
      </c>
      <c r="V12" s="51" t="s">
        <v>12</v>
      </c>
      <c r="W12" s="51" t="s">
        <v>12</v>
      </c>
      <c r="X12" s="47" t="s">
        <v>12</v>
      </c>
      <c r="Y12" s="51" t="s">
        <v>12</v>
      </c>
    </row>
    <row r="13" ht="21" customHeight="1" spans="1:25">
      <c r="A13" s="148" t="s">
        <v>175</v>
      </c>
      <c r="B13" s="149"/>
      <c r="C13" s="130" t="s">
        <v>183</v>
      </c>
      <c r="D13" s="71">
        <v>2100302</v>
      </c>
      <c r="E13" s="71" t="s">
        <v>92</v>
      </c>
      <c r="F13" s="71" t="s">
        <v>184</v>
      </c>
      <c r="G13" s="133" t="s">
        <v>185</v>
      </c>
      <c r="H13" s="150">
        <v>164256</v>
      </c>
      <c r="I13" s="150">
        <v>164256</v>
      </c>
      <c r="J13" s="158"/>
      <c r="K13" s="150"/>
      <c r="L13" s="150"/>
      <c r="M13" s="150">
        <v>164256</v>
      </c>
      <c r="N13" s="57"/>
      <c r="O13" s="57"/>
      <c r="P13" s="57"/>
      <c r="Q13" s="57"/>
      <c r="R13" s="51"/>
      <c r="S13" s="51"/>
      <c r="T13" s="51"/>
      <c r="U13" s="51"/>
      <c r="V13" s="51"/>
      <c r="W13" s="51"/>
      <c r="X13" s="47"/>
      <c r="Y13" s="51"/>
    </row>
    <row r="14" ht="21" customHeight="1" spans="1:25">
      <c r="A14" s="148" t="s">
        <v>175</v>
      </c>
      <c r="B14" s="149"/>
      <c r="C14" s="130" t="s">
        <v>186</v>
      </c>
      <c r="D14" s="71">
        <v>2100302</v>
      </c>
      <c r="E14" s="44" t="s">
        <v>92</v>
      </c>
      <c r="F14" s="151" t="s">
        <v>187</v>
      </c>
      <c r="G14" s="152" t="s">
        <v>188</v>
      </c>
      <c r="H14" s="150">
        <v>600</v>
      </c>
      <c r="I14" s="150">
        <v>600</v>
      </c>
      <c r="J14" s="158"/>
      <c r="K14" s="150"/>
      <c r="L14" s="150"/>
      <c r="M14" s="150">
        <v>600</v>
      </c>
      <c r="N14" s="57"/>
      <c r="O14" s="57"/>
      <c r="P14" s="57"/>
      <c r="Q14" s="57"/>
      <c r="R14" s="51"/>
      <c r="S14" s="51"/>
      <c r="T14" s="51"/>
      <c r="U14" s="51"/>
      <c r="V14" s="51"/>
      <c r="W14" s="51"/>
      <c r="X14" s="47"/>
      <c r="Y14" s="51"/>
    </row>
    <row r="15" ht="27" customHeight="1" spans="1:25">
      <c r="A15" s="148" t="s">
        <v>175</v>
      </c>
      <c r="B15" s="149"/>
      <c r="C15" s="130" t="s">
        <v>189</v>
      </c>
      <c r="D15" s="71">
        <v>2100302</v>
      </c>
      <c r="E15" s="44" t="s">
        <v>92</v>
      </c>
      <c r="F15" s="151" t="s">
        <v>190</v>
      </c>
      <c r="G15" s="152" t="s">
        <v>191</v>
      </c>
      <c r="H15" s="150">
        <v>684351</v>
      </c>
      <c r="I15" s="150">
        <v>684351</v>
      </c>
      <c r="J15" s="158"/>
      <c r="K15" s="150"/>
      <c r="L15" s="150"/>
      <c r="M15" s="150">
        <v>684351</v>
      </c>
      <c r="N15" s="57"/>
      <c r="O15" s="57"/>
      <c r="P15" s="57"/>
      <c r="Q15" s="57"/>
      <c r="R15" s="51"/>
      <c r="S15" s="51"/>
      <c r="T15" s="51"/>
      <c r="U15" s="51"/>
      <c r="V15" s="51"/>
      <c r="W15" s="51"/>
      <c r="X15" s="47"/>
      <c r="Y15" s="51"/>
    </row>
    <row r="16" ht="21" customHeight="1" spans="1:25">
      <c r="A16" s="148" t="s">
        <v>175</v>
      </c>
      <c r="B16" s="149"/>
      <c r="C16" s="130" t="s">
        <v>192</v>
      </c>
      <c r="D16" s="71">
        <v>2100302</v>
      </c>
      <c r="E16" s="44" t="s">
        <v>92</v>
      </c>
      <c r="F16" s="151" t="s">
        <v>193</v>
      </c>
      <c r="G16" s="152" t="s">
        <v>194</v>
      </c>
      <c r="H16" s="150">
        <v>637380</v>
      </c>
      <c r="I16" s="150">
        <v>637380</v>
      </c>
      <c r="J16" s="158"/>
      <c r="K16" s="150"/>
      <c r="L16" s="150"/>
      <c r="M16" s="150">
        <v>637380</v>
      </c>
      <c r="N16" s="57"/>
      <c r="O16" s="57"/>
      <c r="P16" s="57"/>
      <c r="Q16" s="57"/>
      <c r="R16" s="51"/>
      <c r="S16" s="51"/>
      <c r="T16" s="51"/>
      <c r="U16" s="51"/>
      <c r="V16" s="51"/>
      <c r="W16" s="51"/>
      <c r="X16" s="47"/>
      <c r="Y16" s="51"/>
    </row>
    <row r="17" ht="21" customHeight="1" spans="1:25">
      <c r="A17" s="148" t="s">
        <v>175</v>
      </c>
      <c r="B17" s="149"/>
      <c r="C17" s="130" t="s">
        <v>195</v>
      </c>
      <c r="D17" s="71">
        <v>2100302</v>
      </c>
      <c r="E17" s="44" t="s">
        <v>92</v>
      </c>
      <c r="F17" s="151" t="s">
        <v>190</v>
      </c>
      <c r="G17" s="152" t="s">
        <v>191</v>
      </c>
      <c r="H17" s="150">
        <v>306000</v>
      </c>
      <c r="I17" s="150">
        <v>306000</v>
      </c>
      <c r="J17" s="158"/>
      <c r="K17" s="150"/>
      <c r="L17" s="150"/>
      <c r="M17" s="150">
        <v>306000</v>
      </c>
      <c r="N17" s="57"/>
      <c r="O17" s="57"/>
      <c r="P17" s="57"/>
      <c r="Q17" s="57"/>
      <c r="R17" s="51"/>
      <c r="S17" s="51"/>
      <c r="T17" s="51"/>
      <c r="U17" s="51"/>
      <c r="V17" s="51"/>
      <c r="W17" s="51"/>
      <c r="X17" s="47"/>
      <c r="Y17" s="51"/>
    </row>
    <row r="18" ht="27" customHeight="1" spans="1:25">
      <c r="A18" s="148" t="s">
        <v>175</v>
      </c>
      <c r="B18" s="149"/>
      <c r="C18" s="130" t="s">
        <v>196</v>
      </c>
      <c r="D18" s="71">
        <v>2100302</v>
      </c>
      <c r="E18" s="44" t="s">
        <v>92</v>
      </c>
      <c r="F18" s="151" t="s">
        <v>197</v>
      </c>
      <c r="G18" s="152" t="s">
        <v>198</v>
      </c>
      <c r="H18" s="150">
        <v>9730</v>
      </c>
      <c r="I18" s="150">
        <v>9730</v>
      </c>
      <c r="J18" s="158"/>
      <c r="K18" s="150"/>
      <c r="L18" s="150"/>
      <c r="M18" s="150">
        <v>9730</v>
      </c>
      <c r="N18" s="57"/>
      <c r="O18" s="57"/>
      <c r="P18" s="57"/>
      <c r="Q18" s="57"/>
      <c r="R18" s="51"/>
      <c r="S18" s="51"/>
      <c r="T18" s="51"/>
      <c r="U18" s="51"/>
      <c r="V18" s="51"/>
      <c r="W18" s="51"/>
      <c r="X18" s="47"/>
      <c r="Y18" s="51"/>
    </row>
    <row r="19" ht="21" customHeight="1" spans="1:25">
      <c r="A19" s="148" t="s">
        <v>175</v>
      </c>
      <c r="B19" s="149"/>
      <c r="C19" s="130" t="s">
        <v>183</v>
      </c>
      <c r="D19" s="71" t="s">
        <v>199</v>
      </c>
      <c r="E19" s="44" t="s">
        <v>94</v>
      </c>
      <c r="F19" s="151" t="s">
        <v>184</v>
      </c>
      <c r="G19" s="152" t="s">
        <v>185</v>
      </c>
      <c r="H19" s="150">
        <v>20460</v>
      </c>
      <c r="I19" s="150">
        <v>20460</v>
      </c>
      <c r="J19" s="158"/>
      <c r="K19" s="150"/>
      <c r="L19" s="150"/>
      <c r="M19" s="150">
        <v>20460</v>
      </c>
      <c r="N19" s="57"/>
      <c r="O19" s="57"/>
      <c r="P19" s="57"/>
      <c r="Q19" s="57"/>
      <c r="R19" s="51"/>
      <c r="S19" s="51"/>
      <c r="T19" s="51"/>
      <c r="U19" s="51"/>
      <c r="V19" s="51"/>
      <c r="W19" s="51"/>
      <c r="X19" s="47"/>
      <c r="Y19" s="51"/>
    </row>
    <row r="20" ht="29" customHeight="1" spans="1:25">
      <c r="A20" s="148" t="s">
        <v>175</v>
      </c>
      <c r="B20" s="149"/>
      <c r="C20" s="130" t="s">
        <v>196</v>
      </c>
      <c r="D20" s="71" t="s">
        <v>199</v>
      </c>
      <c r="E20" s="44" t="s">
        <v>94</v>
      </c>
      <c r="F20" s="151" t="s">
        <v>197</v>
      </c>
      <c r="G20" s="152" t="s">
        <v>198</v>
      </c>
      <c r="H20" s="150">
        <v>1256</v>
      </c>
      <c r="I20" s="150">
        <v>1256</v>
      </c>
      <c r="J20" s="158"/>
      <c r="K20" s="150"/>
      <c r="L20" s="150"/>
      <c r="M20" s="150">
        <v>1256</v>
      </c>
      <c r="N20" s="57"/>
      <c r="O20" s="57"/>
      <c r="P20" s="57"/>
      <c r="Q20" s="57"/>
      <c r="R20" s="51"/>
      <c r="S20" s="51"/>
      <c r="T20" s="51"/>
      <c r="U20" s="51"/>
      <c r="V20" s="51"/>
      <c r="W20" s="51"/>
      <c r="X20" s="47"/>
      <c r="Y20" s="51"/>
    </row>
    <row r="21" ht="21" customHeight="1" spans="1:25">
      <c r="A21" s="148" t="s">
        <v>175</v>
      </c>
      <c r="B21" s="149"/>
      <c r="C21" s="130" t="s">
        <v>192</v>
      </c>
      <c r="D21" s="71" t="s">
        <v>199</v>
      </c>
      <c r="E21" s="44" t="s">
        <v>94</v>
      </c>
      <c r="F21" s="151" t="s">
        <v>193</v>
      </c>
      <c r="G21" s="152" t="s">
        <v>194</v>
      </c>
      <c r="H21" s="150">
        <v>86424</v>
      </c>
      <c r="I21" s="150">
        <v>86424</v>
      </c>
      <c r="J21" s="158"/>
      <c r="K21" s="150"/>
      <c r="L21" s="150"/>
      <c r="M21" s="150">
        <v>86424</v>
      </c>
      <c r="N21" s="57"/>
      <c r="O21" s="57"/>
      <c r="P21" s="57"/>
      <c r="Q21" s="57"/>
      <c r="R21" s="51"/>
      <c r="S21" s="51"/>
      <c r="T21" s="51"/>
      <c r="U21" s="51"/>
      <c r="V21" s="51"/>
      <c r="W21" s="51"/>
      <c r="X21" s="47"/>
      <c r="Y21" s="51"/>
    </row>
    <row r="22" ht="21" customHeight="1" spans="1:25">
      <c r="A22" s="148" t="s">
        <v>175</v>
      </c>
      <c r="B22" s="149"/>
      <c r="C22" s="130"/>
      <c r="D22" s="71" t="s">
        <v>199</v>
      </c>
      <c r="E22" s="44" t="s">
        <v>94</v>
      </c>
      <c r="F22" s="151" t="s">
        <v>190</v>
      </c>
      <c r="G22" s="152" t="s">
        <v>191</v>
      </c>
      <c r="H22" s="150">
        <v>84470</v>
      </c>
      <c r="I22" s="150">
        <v>84470</v>
      </c>
      <c r="J22" s="158"/>
      <c r="K22" s="150"/>
      <c r="L22" s="150"/>
      <c r="M22" s="150">
        <v>84470</v>
      </c>
      <c r="N22" s="57"/>
      <c r="O22" s="57"/>
      <c r="P22" s="57"/>
      <c r="Q22" s="57"/>
      <c r="R22" s="51"/>
      <c r="S22" s="51"/>
      <c r="T22" s="51"/>
      <c r="U22" s="51"/>
      <c r="V22" s="51"/>
      <c r="W22" s="51"/>
      <c r="X22" s="47"/>
      <c r="Y22" s="51"/>
    </row>
    <row r="23" ht="21" customHeight="1" spans="1:25">
      <c r="A23" s="148" t="s">
        <v>175</v>
      </c>
      <c r="B23" s="149"/>
      <c r="C23" s="130" t="s">
        <v>195</v>
      </c>
      <c r="D23" s="71" t="s">
        <v>199</v>
      </c>
      <c r="E23" s="44" t="s">
        <v>94</v>
      </c>
      <c r="F23" s="151" t="s">
        <v>190</v>
      </c>
      <c r="G23" s="152" t="s">
        <v>191</v>
      </c>
      <c r="H23" s="150">
        <v>36000</v>
      </c>
      <c r="I23" s="150">
        <v>36000</v>
      </c>
      <c r="J23" s="158"/>
      <c r="K23" s="150"/>
      <c r="L23" s="150"/>
      <c r="M23" s="150">
        <v>36000</v>
      </c>
      <c r="N23" s="57"/>
      <c r="O23" s="57"/>
      <c r="P23" s="57"/>
      <c r="Q23" s="57"/>
      <c r="R23" s="51"/>
      <c r="S23" s="51"/>
      <c r="T23" s="51"/>
      <c r="U23" s="51"/>
      <c r="V23" s="51"/>
      <c r="W23" s="51"/>
      <c r="X23" s="47"/>
      <c r="Y23" s="51"/>
    </row>
    <row r="24" ht="32" customHeight="1" spans="1:25">
      <c r="A24" s="148" t="s">
        <v>175</v>
      </c>
      <c r="B24" s="149"/>
      <c r="C24" s="130" t="s">
        <v>200</v>
      </c>
      <c r="D24" s="86">
        <v>2101102</v>
      </c>
      <c r="E24" s="84" t="s">
        <v>96</v>
      </c>
      <c r="F24" s="151" t="s">
        <v>201</v>
      </c>
      <c r="G24" s="152" t="s">
        <v>202</v>
      </c>
      <c r="H24" s="150">
        <v>141241</v>
      </c>
      <c r="I24" s="150">
        <v>141241</v>
      </c>
      <c r="J24" s="158"/>
      <c r="K24" s="150"/>
      <c r="L24" s="150"/>
      <c r="M24" s="150">
        <v>141241</v>
      </c>
      <c r="N24" s="57"/>
      <c r="O24" s="57"/>
      <c r="P24" s="57"/>
      <c r="Q24" s="57"/>
      <c r="R24" s="51"/>
      <c r="S24" s="51"/>
      <c r="T24" s="51"/>
      <c r="U24" s="51"/>
      <c r="V24" s="51"/>
      <c r="W24" s="51"/>
      <c r="X24" s="47"/>
      <c r="Y24" s="51"/>
    </row>
    <row r="25" ht="31" customHeight="1" spans="1:25">
      <c r="A25" s="148" t="s">
        <v>175</v>
      </c>
      <c r="B25" s="149"/>
      <c r="C25" s="130" t="s">
        <v>200</v>
      </c>
      <c r="D25" s="86">
        <v>2101103</v>
      </c>
      <c r="E25" s="84" t="s">
        <v>97</v>
      </c>
      <c r="F25" s="151" t="s">
        <v>203</v>
      </c>
      <c r="G25" s="152" t="s">
        <v>204</v>
      </c>
      <c r="H25" s="150">
        <v>65589</v>
      </c>
      <c r="I25" s="150">
        <v>65589</v>
      </c>
      <c r="J25" s="158"/>
      <c r="K25" s="150"/>
      <c r="L25" s="150"/>
      <c r="M25" s="150">
        <v>65589</v>
      </c>
      <c r="N25" s="57"/>
      <c r="O25" s="57"/>
      <c r="P25" s="57"/>
      <c r="Q25" s="57"/>
      <c r="R25" s="51"/>
      <c r="S25" s="51"/>
      <c r="T25" s="51"/>
      <c r="U25" s="51"/>
      <c r="V25" s="51"/>
      <c r="W25" s="51"/>
      <c r="X25" s="47"/>
      <c r="Y25" s="51"/>
    </row>
    <row r="26" ht="27" customHeight="1" spans="1:25">
      <c r="A26" s="148" t="s">
        <v>175</v>
      </c>
      <c r="B26" s="149"/>
      <c r="C26" s="130" t="s">
        <v>205</v>
      </c>
      <c r="D26" s="86">
        <v>2101199</v>
      </c>
      <c r="E26" s="84" t="s">
        <v>98</v>
      </c>
      <c r="F26" s="151" t="s">
        <v>197</v>
      </c>
      <c r="G26" s="152" t="s">
        <v>198</v>
      </c>
      <c r="H26" s="150">
        <v>9377</v>
      </c>
      <c r="I26" s="150">
        <v>9377</v>
      </c>
      <c r="J26" s="158"/>
      <c r="K26" s="150"/>
      <c r="L26" s="150"/>
      <c r="M26" s="150">
        <v>9377</v>
      </c>
      <c r="N26" s="57"/>
      <c r="O26" s="57"/>
      <c r="P26" s="57"/>
      <c r="Q26" s="57"/>
      <c r="R26" s="51"/>
      <c r="S26" s="51"/>
      <c r="T26" s="51"/>
      <c r="U26" s="51"/>
      <c r="V26" s="51"/>
      <c r="W26" s="51"/>
      <c r="X26" s="47"/>
      <c r="Y26" s="51"/>
    </row>
    <row r="27" ht="29" customHeight="1" spans="1:25">
      <c r="A27" s="148" t="s">
        <v>175</v>
      </c>
      <c r="B27" s="149"/>
      <c r="C27" s="130" t="s">
        <v>200</v>
      </c>
      <c r="D27" s="71" t="s">
        <v>206</v>
      </c>
      <c r="E27" s="44" t="s">
        <v>98</v>
      </c>
      <c r="F27" s="151" t="s">
        <v>197</v>
      </c>
      <c r="G27" s="152" t="s">
        <v>198</v>
      </c>
      <c r="H27" s="150">
        <v>9400</v>
      </c>
      <c r="I27" s="150">
        <v>9400</v>
      </c>
      <c r="J27" s="158"/>
      <c r="K27" s="150"/>
      <c r="L27" s="150"/>
      <c r="M27" s="150">
        <v>9400</v>
      </c>
      <c r="N27" s="57"/>
      <c r="O27" s="57"/>
      <c r="P27" s="57"/>
      <c r="Q27" s="57"/>
      <c r="R27" s="51"/>
      <c r="S27" s="51"/>
      <c r="T27" s="51"/>
      <c r="U27" s="51"/>
      <c r="V27" s="51"/>
      <c r="W27" s="51"/>
      <c r="X27" s="47"/>
      <c r="Y27" s="51"/>
    </row>
    <row r="28" ht="25" customHeight="1" spans="1:25">
      <c r="A28" s="33" t="s">
        <v>99</v>
      </c>
      <c r="B28" s="153"/>
      <c r="C28" s="153"/>
      <c r="D28" s="153"/>
      <c r="E28" s="153"/>
      <c r="F28" s="153"/>
      <c r="G28" s="154"/>
      <c r="H28" s="155">
        <v>2732034</v>
      </c>
      <c r="I28" s="155">
        <v>2732034</v>
      </c>
      <c r="J28" s="159" t="s">
        <v>12</v>
      </c>
      <c r="K28" s="155" t="s">
        <v>12</v>
      </c>
      <c r="L28" s="155" t="s">
        <v>12</v>
      </c>
      <c r="M28" s="155">
        <v>2732034</v>
      </c>
      <c r="N28" s="51" t="s">
        <v>12</v>
      </c>
      <c r="O28" s="51" t="s">
        <v>12</v>
      </c>
      <c r="P28" s="51" t="s">
        <v>12</v>
      </c>
      <c r="Q28" s="51" t="s">
        <v>12</v>
      </c>
      <c r="R28" s="51" t="s">
        <v>12</v>
      </c>
      <c r="S28" s="51" t="s">
        <v>12</v>
      </c>
      <c r="T28" s="51" t="s">
        <v>12</v>
      </c>
      <c r="U28" s="51" t="s">
        <v>12</v>
      </c>
      <c r="V28" s="51" t="s">
        <v>12</v>
      </c>
      <c r="W28" s="51" t="s">
        <v>12</v>
      </c>
      <c r="X28" s="47" t="s">
        <v>12</v>
      </c>
      <c r="Y28" s="51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workbookViewId="0">
      <selection activeCell="A3" sqref="A3:H3"/>
    </sheetView>
  </sheetViews>
  <sheetFormatPr defaultColWidth="9.14285714285714" defaultRowHeight="14.25" customHeight="1"/>
  <cols>
    <col min="1" max="1" width="16.7142857142857" style="1" customWidth="1"/>
    <col min="2" max="2" width="20.7142857142857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2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27"/>
      <c r="W1" s="38"/>
      <c r="X1" s="38" t="s">
        <v>207</v>
      </c>
    </row>
    <row r="2" ht="27.75" customHeight="1" spans="1:24">
      <c r="A2" s="128" t="s">
        <v>208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7"/>
      <c r="W3" s="108"/>
      <c r="X3" s="108" t="s">
        <v>147</v>
      </c>
    </row>
    <row r="4" ht="21.75" customHeight="1" spans="1:24">
      <c r="A4" s="10" t="s">
        <v>209</v>
      </c>
      <c r="B4" s="11" t="s">
        <v>158</v>
      </c>
      <c r="C4" s="10" t="s">
        <v>159</v>
      </c>
      <c r="D4" s="10" t="s">
        <v>157</v>
      </c>
      <c r="E4" s="11" t="s">
        <v>160</v>
      </c>
      <c r="F4" s="11" t="s">
        <v>161</v>
      </c>
      <c r="G4" s="11" t="s">
        <v>210</v>
      </c>
      <c r="H4" s="11" t="s">
        <v>211</v>
      </c>
      <c r="I4" s="17" t="s">
        <v>57</v>
      </c>
      <c r="J4" s="12" t="s">
        <v>212</v>
      </c>
      <c r="K4" s="13"/>
      <c r="L4" s="13"/>
      <c r="M4" s="14"/>
      <c r="N4" s="12" t="s">
        <v>166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6" t="s">
        <v>60</v>
      </c>
      <c r="K5" s="137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172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8" t="s">
        <v>59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213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30" customHeight="1" spans="1:24">
      <c r="A9" s="129"/>
      <c r="B9" s="74"/>
      <c r="C9" s="130"/>
      <c r="D9" s="129"/>
      <c r="E9" s="131"/>
      <c r="F9" s="132"/>
      <c r="G9" s="71"/>
      <c r="H9" s="133"/>
      <c r="I9" s="139"/>
      <c r="J9" s="139"/>
      <c r="K9" s="139"/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29" customHeight="1" spans="1:24">
      <c r="A10" s="129"/>
      <c r="B10" s="74"/>
      <c r="C10" s="130"/>
      <c r="D10" s="134"/>
      <c r="E10" s="135"/>
      <c r="F10" s="44"/>
      <c r="G10" s="71"/>
      <c r="H10" s="133"/>
      <c r="I10" s="140"/>
      <c r="J10" s="140"/>
      <c r="K10" s="140"/>
      <c r="L10" s="32" t="s">
        <v>12</v>
      </c>
      <c r="M10" s="32" t="s">
        <v>12</v>
      </c>
      <c r="N10" s="47" t="s">
        <v>12</v>
      </c>
      <c r="O10" s="47" t="s">
        <v>12</v>
      </c>
      <c r="P10" s="32"/>
      <c r="Q10" s="32" t="s">
        <v>12</v>
      </c>
      <c r="R10" s="32" t="s">
        <v>12</v>
      </c>
      <c r="S10" s="32" t="s">
        <v>12</v>
      </c>
      <c r="T10" s="32" t="s">
        <v>12</v>
      </c>
      <c r="U10" s="47" t="s">
        <v>12</v>
      </c>
      <c r="V10" s="32" t="s">
        <v>12</v>
      </c>
      <c r="W10" s="47" t="s">
        <v>12</v>
      </c>
      <c r="X10" s="32" t="s">
        <v>12</v>
      </c>
    </row>
    <row r="11" ht="18.75" customHeight="1" spans="1:24">
      <c r="A11" s="33" t="s">
        <v>99</v>
      </c>
      <c r="B11" s="34"/>
      <c r="C11" s="34"/>
      <c r="D11" s="34"/>
      <c r="E11" s="34"/>
      <c r="F11" s="34"/>
      <c r="G11" s="34"/>
      <c r="H11" s="35"/>
      <c r="I11" s="141"/>
      <c r="J11" s="141"/>
      <c r="K11" s="142"/>
      <c r="L11" s="25" t="s">
        <v>12</v>
      </c>
      <c r="M11" s="25" t="s">
        <v>12</v>
      </c>
      <c r="N11" s="25" t="s">
        <v>12</v>
      </c>
      <c r="O11" s="25" t="s">
        <v>12</v>
      </c>
      <c r="P11" s="25"/>
      <c r="Q11" s="25" t="s">
        <v>12</v>
      </c>
      <c r="R11" s="25" t="s">
        <v>12</v>
      </c>
      <c r="S11" s="25" t="s">
        <v>12</v>
      </c>
      <c r="T11" s="25" t="s">
        <v>12</v>
      </c>
      <c r="U11" s="47" t="s">
        <v>12</v>
      </c>
      <c r="V11" s="25" t="s">
        <v>12</v>
      </c>
      <c r="W11" s="47" t="s">
        <v>12</v>
      </c>
      <c r="X11" s="25" t="s">
        <v>12</v>
      </c>
    </row>
    <row r="12" customHeight="1" spans="1:1">
      <c r="A12" s="29" t="s">
        <v>154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8"/>
  <sheetViews>
    <sheetView topLeftCell="C1" workbookViewId="0">
      <selection activeCell="A3" sqref="A3:I3"/>
    </sheetView>
  </sheetViews>
  <sheetFormatPr defaultColWidth="9.14285714285714" defaultRowHeight="12" customHeight="1" outlineLevelRow="7"/>
  <cols>
    <col min="1" max="1" width="30.2857142857143" style="36" customWidth="1"/>
    <col min="2" max="2" width="30.2857142857143" style="37" customWidth="1"/>
    <col min="3" max="6" width="30.2857142857143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17.8571428571429" style="36" customWidth="1"/>
    <col min="12" max="12" width="9.14285714285714" style="37" customWidth="1"/>
    <col min="13" max="16384" width="9.14285714285714" style="37"/>
  </cols>
  <sheetData>
    <row r="1" s="37" customFormat="1" ht="15" customHeight="1" spans="1:11">
      <c r="A1" s="36"/>
      <c r="C1" s="36"/>
      <c r="D1" s="36"/>
      <c r="E1" s="36"/>
      <c r="F1" s="36"/>
      <c r="H1" s="36"/>
      <c r="K1" s="96" t="s">
        <v>214</v>
      </c>
    </row>
    <row r="2" s="37" customFormat="1" ht="28.5" customHeight="1" spans="1:11">
      <c r="A2" s="53" t="s">
        <v>215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s="37" customFormat="1" ht="17.25" customHeight="1" spans="1:11">
      <c r="A3" s="55" t="s">
        <v>3</v>
      </c>
      <c r="B3" s="56"/>
      <c r="C3" s="36"/>
      <c r="D3" s="36"/>
      <c r="E3" s="36"/>
      <c r="F3" s="36"/>
      <c r="H3" s="36"/>
      <c r="K3" s="36"/>
    </row>
    <row r="4" s="37" customFormat="1" ht="44.25" customHeight="1" spans="1:11">
      <c r="A4" s="44" t="s">
        <v>216</v>
      </c>
      <c r="B4" s="57" t="s">
        <v>158</v>
      </c>
      <c r="C4" s="44" t="s">
        <v>217</v>
      </c>
      <c r="D4" s="44" t="s">
        <v>218</v>
      </c>
      <c r="E4" s="44" t="s">
        <v>219</v>
      </c>
      <c r="F4" s="44" t="s">
        <v>220</v>
      </c>
      <c r="G4" s="57" t="s">
        <v>221</v>
      </c>
      <c r="H4" s="44" t="s">
        <v>222</v>
      </c>
      <c r="I4" s="57" t="s">
        <v>223</v>
      </c>
      <c r="J4" s="57" t="s">
        <v>224</v>
      </c>
      <c r="K4" s="44" t="s">
        <v>225</v>
      </c>
    </row>
    <row r="5" s="37" customFormat="1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s="37" customFormat="1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s="37" customFormat="1" ht="54.75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29" t="s">
        <v>154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09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226</v>
      </c>
    </row>
    <row r="2" ht="26.25" customHeight="1" spans="1:6">
      <c r="A2" s="113" t="s">
        <v>227</v>
      </c>
      <c r="B2" s="113" t="s">
        <v>227</v>
      </c>
      <c r="C2" s="114"/>
      <c r="D2" s="115"/>
      <c r="E2" s="115"/>
      <c r="F2" s="115"/>
    </row>
    <row r="3" ht="13.5" customHeight="1" spans="1:6">
      <c r="A3" s="6" t="s">
        <v>3</v>
      </c>
      <c r="B3" s="6" t="s">
        <v>228</v>
      </c>
      <c r="C3" s="110"/>
      <c r="D3" s="112"/>
      <c r="E3" s="112"/>
      <c r="F3" s="108" t="s">
        <v>4</v>
      </c>
    </row>
    <row r="4" ht="19.5" customHeight="1" spans="1:6">
      <c r="A4" s="116" t="s">
        <v>229</v>
      </c>
      <c r="B4" s="117" t="s">
        <v>74</v>
      </c>
      <c r="C4" s="116" t="s">
        <v>75</v>
      </c>
      <c r="D4" s="12" t="s">
        <v>230</v>
      </c>
      <c r="E4" s="13"/>
      <c r="F4" s="14"/>
    </row>
    <row r="5" ht="18.75" customHeight="1" spans="1:6">
      <c r="A5" s="118"/>
      <c r="B5" s="119"/>
      <c r="C5" s="118"/>
      <c r="D5" s="17" t="s">
        <v>57</v>
      </c>
      <c r="E5" s="12" t="s">
        <v>77</v>
      </c>
      <c r="F5" s="17" t="s">
        <v>78</v>
      </c>
    </row>
    <row r="6" ht="18.75" customHeight="1" spans="1:6">
      <c r="A6" s="57">
        <v>1</v>
      </c>
      <c r="B6" s="120" t="s">
        <v>140</v>
      </c>
      <c r="C6" s="57">
        <v>3</v>
      </c>
      <c r="D6" s="71">
        <v>4</v>
      </c>
      <c r="E6" s="71">
        <v>5</v>
      </c>
      <c r="F6" s="71">
        <v>6</v>
      </c>
    </row>
    <row r="7" ht="21" customHeight="1" spans="1:6">
      <c r="A7" s="23" t="s">
        <v>12</v>
      </c>
      <c r="B7" s="23"/>
      <c r="C7" s="23"/>
      <c r="D7" s="121" t="s">
        <v>12</v>
      </c>
      <c r="E7" s="122" t="s">
        <v>12</v>
      </c>
      <c r="F7" s="122" t="s">
        <v>12</v>
      </c>
    </row>
    <row r="8" ht="21" customHeight="1" spans="1:6">
      <c r="A8" s="23"/>
      <c r="B8" s="23" t="s">
        <v>12</v>
      </c>
      <c r="C8" s="23" t="s">
        <v>12</v>
      </c>
      <c r="D8" s="123" t="s">
        <v>12</v>
      </c>
      <c r="E8" s="124" t="s">
        <v>12</v>
      </c>
      <c r="F8" s="124" t="s">
        <v>12</v>
      </c>
    </row>
    <row r="9" ht="18.75" customHeight="1" spans="1:6">
      <c r="A9" s="125" t="s">
        <v>99</v>
      </c>
      <c r="B9" s="125" t="s">
        <v>99</v>
      </c>
      <c r="C9" s="126" t="s">
        <v>99</v>
      </c>
      <c r="D9" s="123" t="s">
        <v>12</v>
      </c>
      <c r="E9" s="124" t="s">
        <v>12</v>
      </c>
      <c r="F9" s="124" t="s">
        <v>12</v>
      </c>
    </row>
    <row r="10" customHeight="1" spans="1:1">
      <c r="A10" s="29" t="s">
        <v>154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topLeftCell="E1" workbookViewId="0">
      <selection activeCell="P26" sqref="P26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12.4285714285714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1"/>
      <c r="P1" s="61"/>
      <c r="Q1" s="61"/>
      <c r="R1" s="38" t="s">
        <v>231</v>
      </c>
    </row>
    <row r="2" ht="27.75" customHeight="1" spans="1:18">
      <c r="A2" s="39" t="s">
        <v>232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4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5"/>
      <c r="P3" s="75"/>
      <c r="Q3" s="75"/>
      <c r="R3" s="108" t="s">
        <v>147</v>
      </c>
    </row>
    <row r="4" ht="15.75" customHeight="1" spans="1:18">
      <c r="A4" s="11" t="s">
        <v>233</v>
      </c>
      <c r="B4" s="80" t="s">
        <v>234</v>
      </c>
      <c r="C4" s="80" t="s">
        <v>235</v>
      </c>
      <c r="D4" s="80" t="s">
        <v>236</v>
      </c>
      <c r="E4" s="80" t="s">
        <v>237</v>
      </c>
      <c r="F4" s="80" t="s">
        <v>238</v>
      </c>
      <c r="G4" s="42" t="s">
        <v>164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2"/>
      <c r="E5" s="82"/>
      <c r="F5" s="82"/>
      <c r="G5" s="82" t="s">
        <v>57</v>
      </c>
      <c r="H5" s="82" t="s">
        <v>60</v>
      </c>
      <c r="I5" s="82" t="s">
        <v>239</v>
      </c>
      <c r="J5" s="82" t="s">
        <v>240</v>
      </c>
      <c r="K5" s="83" t="s">
        <v>241</v>
      </c>
      <c r="L5" s="101" t="s">
        <v>64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172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</row>
    <row r="8" ht="21" customHeight="1" spans="1:18">
      <c r="A8" s="87" t="s">
        <v>12</v>
      </c>
      <c r="B8" s="88"/>
      <c r="C8" s="88"/>
      <c r="D8" s="88"/>
      <c r="E8" s="91"/>
      <c r="F8" s="89" t="s">
        <v>12</v>
      </c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25.5" customHeight="1" spans="1:18">
      <c r="A9" s="87" t="s">
        <v>12</v>
      </c>
      <c r="B9" s="88" t="s">
        <v>12</v>
      </c>
      <c r="C9" s="88" t="s">
        <v>12</v>
      </c>
      <c r="D9" s="88" t="s">
        <v>12</v>
      </c>
      <c r="E9" s="91" t="s">
        <v>12</v>
      </c>
      <c r="F9" s="91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99</v>
      </c>
      <c r="B10" s="93"/>
      <c r="C10" s="93"/>
      <c r="D10" s="93"/>
      <c r="E10" s="91"/>
      <c r="F10" s="89" t="s">
        <v>12</v>
      </c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154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topLeftCell="D1" workbookViewId="0">
      <selection activeCell="O25" sqref="O25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7" customWidth="1"/>
    <col min="5" max="5" width="17.2857142857143" style="37" customWidth="1"/>
    <col min="6" max="6" width="29.2857142857143" style="37" customWidth="1"/>
    <col min="7" max="7" width="12" style="1" customWidth="1"/>
    <col min="8" max="10" width="10" style="1" customWidth="1"/>
    <col min="11" max="11" width="9.14285714285714" style="37" customWidth="1"/>
    <col min="12" max="13" width="9.14285714285714" style="1" customWidth="1"/>
    <col min="14" max="14" width="12.7142857142857" style="1" customWidth="1"/>
    <col min="15" max="16" width="9.14285714285714" style="37" customWidth="1"/>
    <col min="17" max="17" width="12.1428571428571" style="37" customWidth="1"/>
    <col min="18" max="18" width="10.4285714285714" style="1" customWidth="1"/>
    <col min="19" max="19" width="9.14285714285714" style="37" customWidth="1"/>
    <col min="20" max="16384" width="9.14285714285714" style="37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242</v>
      </c>
    </row>
    <row r="2" ht="27.75" customHeight="1" spans="1:18">
      <c r="A2" s="39" t="s">
        <v>243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5"/>
      <c r="P3" s="98"/>
      <c r="Q3" s="75"/>
      <c r="R3" s="106" t="s">
        <v>147</v>
      </c>
    </row>
    <row r="4" ht="15.75" customHeight="1" spans="1:18">
      <c r="A4" s="11" t="s">
        <v>233</v>
      </c>
      <c r="B4" s="80" t="s">
        <v>244</v>
      </c>
      <c r="C4" s="80" t="s">
        <v>245</v>
      </c>
      <c r="D4" s="81" t="s">
        <v>246</v>
      </c>
      <c r="E4" s="81" t="s">
        <v>247</v>
      </c>
      <c r="F4" s="81" t="s">
        <v>248</v>
      </c>
      <c r="G4" s="42" t="s">
        <v>164</v>
      </c>
      <c r="H4" s="42"/>
      <c r="I4" s="42"/>
      <c r="J4" s="42"/>
      <c r="K4" s="99"/>
      <c r="L4" s="42"/>
      <c r="M4" s="42"/>
      <c r="N4" s="42"/>
      <c r="O4" s="100"/>
      <c r="P4" s="99"/>
      <c r="Q4" s="100"/>
      <c r="R4" s="43"/>
    </row>
    <row r="5" ht="17.25" customHeight="1" spans="1:18">
      <c r="A5" s="16"/>
      <c r="B5" s="82"/>
      <c r="C5" s="82"/>
      <c r="D5" s="83"/>
      <c r="E5" s="83"/>
      <c r="F5" s="83"/>
      <c r="G5" s="82" t="s">
        <v>57</v>
      </c>
      <c r="H5" s="82" t="s">
        <v>60</v>
      </c>
      <c r="I5" s="82" t="s">
        <v>239</v>
      </c>
      <c r="J5" s="82" t="s">
        <v>240</v>
      </c>
      <c r="K5" s="83" t="s">
        <v>241</v>
      </c>
      <c r="L5" s="101" t="s">
        <v>249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59</v>
      </c>
      <c r="I6" s="84"/>
      <c r="J6" s="84"/>
      <c r="K6" s="85"/>
      <c r="L6" s="84" t="s">
        <v>59</v>
      </c>
      <c r="M6" s="84" t="s">
        <v>65</v>
      </c>
      <c r="N6" s="84" t="s">
        <v>172</v>
      </c>
      <c r="O6" s="104" t="s">
        <v>67</v>
      </c>
      <c r="P6" s="85" t="s">
        <v>68</v>
      </c>
      <c r="Q6" s="85" t="s">
        <v>69</v>
      </c>
      <c r="R6" s="84" t="s">
        <v>70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1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1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99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1" t="s">
        <v>12</v>
      </c>
      <c r="P10" s="89" t="s">
        <v>12</v>
      </c>
      <c r="Q10" s="89" t="s">
        <v>12</v>
      </c>
      <c r="R10" s="89" t="s">
        <v>12</v>
      </c>
    </row>
    <row r="11" customHeight="1" spans="1:1">
      <c r="A11" s="29" t="s">
        <v>154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M10"/>
  <sheetViews>
    <sheetView tabSelected="1" workbookViewId="0">
      <selection activeCell="I4" sqref="I4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3" width="10.2857142857143" style="1" customWidth="1"/>
    <col min="14" max="14" width="9.14285714285714" style="37" customWidth="1"/>
    <col min="15" max="16384" width="9.14285714285714" style="37"/>
  </cols>
  <sheetData>
    <row r="1" ht="13.5" customHeight="1" spans="1:7">
      <c r="A1" s="3"/>
      <c r="B1" s="3"/>
      <c r="C1" s="3"/>
      <c r="D1" s="62"/>
      <c r="G1" s="61" t="s">
        <v>250</v>
      </c>
    </row>
    <row r="2" ht="27.75" customHeight="1" spans="1:13">
      <c r="A2" s="39" t="s">
        <v>251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" customHeight="1" spans="1:13">
      <c r="A3" s="63" t="s">
        <v>252</v>
      </c>
      <c r="B3" s="64"/>
      <c r="C3" s="64"/>
      <c r="D3" s="65"/>
      <c r="E3" s="66"/>
      <c r="F3" s="66"/>
      <c r="G3" s="66"/>
      <c r="H3" s="66"/>
      <c r="M3" s="75"/>
    </row>
    <row r="4" s="37" customFormat="1" ht="27" customHeight="1" spans="1:7">
      <c r="A4" s="17" t="s">
        <v>253</v>
      </c>
      <c r="B4" s="12" t="s">
        <v>164</v>
      </c>
      <c r="C4" s="13"/>
      <c r="D4" s="13"/>
      <c r="E4" s="12" t="s">
        <v>254</v>
      </c>
      <c r="F4" s="13"/>
      <c r="G4" s="14"/>
    </row>
    <row r="5" s="37" customFormat="1" ht="40.5" customHeight="1" spans="1:7">
      <c r="A5" s="20"/>
      <c r="B5" s="30" t="s">
        <v>57</v>
      </c>
      <c r="C5" s="11" t="s">
        <v>60</v>
      </c>
      <c r="D5" s="67" t="s">
        <v>255</v>
      </c>
      <c r="E5" s="68" t="s">
        <v>256</v>
      </c>
      <c r="F5" s="69"/>
      <c r="G5" s="70"/>
    </row>
    <row r="6" s="37" customFormat="1" ht="19.5" customHeight="1" spans="1:7">
      <c r="A6" s="71">
        <v>1</v>
      </c>
      <c r="B6" s="71">
        <v>2</v>
      </c>
      <c r="C6" s="71">
        <v>3</v>
      </c>
      <c r="D6" s="72">
        <v>4</v>
      </c>
      <c r="E6" s="12">
        <v>5</v>
      </c>
      <c r="F6" s="13"/>
      <c r="G6" s="14"/>
    </row>
    <row r="7" s="37" customFormat="1" ht="19.5" customHeight="1" spans="1:7">
      <c r="A7" s="31" t="s">
        <v>12</v>
      </c>
      <c r="B7" s="51" t="s">
        <v>12</v>
      </c>
      <c r="C7" s="51" t="s">
        <v>12</v>
      </c>
      <c r="D7" s="73" t="s">
        <v>12</v>
      </c>
      <c r="E7" s="12"/>
      <c r="F7" s="13"/>
      <c r="G7" s="14"/>
    </row>
    <row r="8" s="37" customFormat="1" ht="19.5" customHeight="1" spans="1:7">
      <c r="A8" s="45" t="s">
        <v>12</v>
      </c>
      <c r="B8" s="51" t="s">
        <v>12</v>
      </c>
      <c r="C8" s="51" t="s">
        <v>12</v>
      </c>
      <c r="D8" s="73" t="s">
        <v>12</v>
      </c>
      <c r="E8" s="12"/>
      <c r="F8" s="13"/>
      <c r="G8" s="14"/>
    </row>
    <row r="9" s="37" customFormat="1" ht="19.5" customHeight="1" spans="1:7">
      <c r="A9" s="74" t="s">
        <v>57</v>
      </c>
      <c r="B9" s="51" t="s">
        <v>12</v>
      </c>
      <c r="C9" s="51" t="s">
        <v>12</v>
      </c>
      <c r="D9" s="73" t="s">
        <v>12</v>
      </c>
      <c r="E9" s="12"/>
      <c r="F9" s="13"/>
      <c r="G9" s="14"/>
    </row>
    <row r="10" s="37" customFormat="1" customHeight="1" spans="1:7">
      <c r="A10" s="1" t="s">
        <v>257</v>
      </c>
      <c r="B10" s="1"/>
      <c r="C10" s="1"/>
      <c r="D10" s="1"/>
      <c r="E10" s="1"/>
      <c r="G10" s="1"/>
    </row>
  </sheetData>
  <mergeCells count="10">
    <mergeCell ref="A2:M2"/>
    <mergeCell ref="A3:H3"/>
    <mergeCell ref="B4:D4"/>
    <mergeCell ref="E4:G4"/>
    <mergeCell ref="E5:G5"/>
    <mergeCell ref="E6:G6"/>
    <mergeCell ref="E7:G7"/>
    <mergeCell ref="E8:G8"/>
    <mergeCell ref="E9:G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27.8571428571429" style="36" customWidth="1"/>
    <col min="2" max="2" width="27.8571428571429" style="37" customWidth="1"/>
    <col min="3" max="3" width="27.8571428571429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23.2857142857143" style="36" customWidth="1"/>
    <col min="12" max="12" width="9.14285714285714" style="37" customWidth="1"/>
    <col min="13" max="16384" width="9.14285714285714" style="37"/>
  </cols>
  <sheetData>
    <row r="1" customHeight="1" spans="11:11">
      <c r="K1" s="61" t="s">
        <v>258</v>
      </c>
    </row>
    <row r="2" ht="28.5" customHeight="1" spans="1:11">
      <c r="A2" s="53" t="s">
        <v>259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4" t="s">
        <v>216</v>
      </c>
      <c r="B4" s="57" t="s">
        <v>158</v>
      </c>
      <c r="C4" s="44" t="s">
        <v>217</v>
      </c>
      <c r="D4" s="44" t="s">
        <v>218</v>
      </c>
      <c r="E4" s="44" t="s">
        <v>219</v>
      </c>
      <c r="F4" s="44" t="s">
        <v>220</v>
      </c>
      <c r="G4" s="57" t="s">
        <v>221</v>
      </c>
      <c r="H4" s="44" t="s">
        <v>222</v>
      </c>
      <c r="I4" s="57" t="s">
        <v>223</v>
      </c>
      <c r="J4" s="57" t="s">
        <v>224</v>
      </c>
      <c r="K4" s="44" t="s">
        <v>225</v>
      </c>
    </row>
    <row r="5" ht="14.25" customHeight="1" spans="1:11">
      <c r="A5" s="44">
        <v>1</v>
      </c>
      <c r="B5" s="57">
        <v>2</v>
      </c>
      <c r="C5" s="44">
        <v>3</v>
      </c>
      <c r="D5" s="44">
        <v>4</v>
      </c>
      <c r="E5" s="44">
        <v>5</v>
      </c>
      <c r="F5" s="44">
        <v>6</v>
      </c>
      <c r="G5" s="57">
        <v>7</v>
      </c>
      <c r="H5" s="44">
        <v>8</v>
      </c>
      <c r="I5" s="57">
        <v>9</v>
      </c>
      <c r="J5" s="57">
        <v>10</v>
      </c>
      <c r="K5" s="44">
        <v>11</v>
      </c>
    </row>
    <row r="6" ht="42" customHeight="1" spans="1:11">
      <c r="A6" s="31" t="s">
        <v>12</v>
      </c>
      <c r="B6" s="58"/>
      <c r="C6" s="45"/>
      <c r="D6" s="45"/>
      <c r="E6" s="45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customHeight="1" spans="1:1">
      <c r="A8" s="52" t="s">
        <v>154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A3" sqref="A3:C3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9" width="9.14285714285714" style="37" customWidth="1"/>
    <col min="10" max="16384" width="9.14285714285714" style="37"/>
  </cols>
  <sheetData>
    <row r="1" ht="14.25" customHeight="1" spans="8:8">
      <c r="H1" s="38" t="s">
        <v>260</v>
      </c>
    </row>
    <row r="2" ht="28.5" customHeight="1" spans="1:8">
      <c r="A2" s="39" t="s">
        <v>261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229</v>
      </c>
      <c r="B4" s="11" t="s">
        <v>262</v>
      </c>
      <c r="C4" s="11" t="s">
        <v>263</v>
      </c>
      <c r="D4" s="11" t="s">
        <v>264</v>
      </c>
      <c r="E4" s="11" t="s">
        <v>265</v>
      </c>
      <c r="F4" s="41" t="s">
        <v>266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237</v>
      </c>
      <c r="G5" s="44" t="s">
        <v>267</v>
      </c>
      <c r="H5" s="44" t="s">
        <v>268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1">
      <c r="A9" s="52" t="s">
        <v>154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269</v>
      </c>
    </row>
    <row r="2" ht="27.75" customHeight="1" spans="1:11">
      <c r="A2" s="5" t="s">
        <v>270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147</v>
      </c>
    </row>
    <row r="4" ht="21.75" customHeight="1" spans="1:11">
      <c r="A4" s="10" t="s">
        <v>209</v>
      </c>
      <c r="B4" s="10" t="s">
        <v>159</v>
      </c>
      <c r="C4" s="10" t="s">
        <v>157</v>
      </c>
      <c r="D4" s="11" t="s">
        <v>160</v>
      </c>
      <c r="E4" s="11" t="s">
        <v>161</v>
      </c>
      <c r="F4" s="11" t="s">
        <v>210</v>
      </c>
      <c r="G4" s="11" t="s">
        <v>211</v>
      </c>
      <c r="H4" s="17" t="s">
        <v>57</v>
      </c>
      <c r="I4" s="12" t="s">
        <v>271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99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29" t="s">
        <v>154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1"/>
  <sheetViews>
    <sheetView workbookViewId="0">
      <selection activeCell="C21" sqref="C2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272</v>
      </c>
    </row>
    <row r="2" ht="27.75" customHeight="1" spans="1:7">
      <c r="A2" s="5" t="s">
        <v>273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147</v>
      </c>
    </row>
    <row r="4" ht="21.75" customHeight="1" spans="1:7">
      <c r="A4" s="10" t="s">
        <v>157</v>
      </c>
      <c r="B4" s="10" t="s">
        <v>209</v>
      </c>
      <c r="C4" s="10" t="s">
        <v>159</v>
      </c>
      <c r="D4" s="11" t="s">
        <v>274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275</v>
      </c>
      <c r="F5" s="11" t="s">
        <v>276</v>
      </c>
      <c r="G5" s="11" t="s">
        <v>277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57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1" customHeight="1" spans="1:1">
      <c r="A11" s="29" t="s">
        <v>154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2023-03-07T09:06:17Z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8BFEEBBDD29E4EBC81AF57A0BA5A53A3</vt:lpwstr>
  </property>
</Properties>
</file>