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10" windowHeight="13050" tabRatio="927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'财政拨款收支预算总表02-1'!$1:6</definedName>
    <definedName name="_xlnm.Print_Titles" localSheetId="4">'一般公共预算支出预算表02-2'!$1:5</definedName>
    <definedName name="_xlnm.Print_Titles" localSheetId="5">一般公共预算“三公”经费支出预算表03!$1:6</definedName>
    <definedName name="_xlnm.Print_Titles" localSheetId="9">政府性基金预算支出预算表06!$1:6</definedName>
    <definedName name="_xlnm.Print_Titles" localSheetId="14">新增资产配置表10!$1:6</definedName>
  </definedNames>
  <calcPr calcId="144525"/>
  <extLst/>
</workbook>
</file>

<file path=xl/sharedStrings.xml><?xml version="1.0" encoding="utf-8"?>
<sst xmlns="http://schemas.openxmlformats.org/spreadsheetml/2006/main" count="400">
  <si>
    <t>附件2-3</t>
  </si>
  <si>
    <t>预算01-1表</t>
  </si>
  <si>
    <t>部门财务收支预算总表</t>
  </si>
  <si>
    <t>单位名称：大姚县文化和旅游局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</si>
  <si>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</si>
  <si>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</si>
  <si>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</si>
  <si>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</si>
  <si>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</si>
  <si>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</si>
  <si>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</si>
  <si>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</si>
  <si>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/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</si>
  <si>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</si>
  <si>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</si>
  <si>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</si>
  <si>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</si>
  <si>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</si>
  <si>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</si>
  <si>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</si>
  <si>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</si>
  <si>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</si>
  <si>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</si>
  <si>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</si>
  <si>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</si>
  <si>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</si>
  <si>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</si>
  <si>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</si>
  <si>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</si>
  <si>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</si>
  <si>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</si>
  <si>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</si>
  <si>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</si>
  <si>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</si>
  <si>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</si>
  <si>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</si>
  <si>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</si>
  <si>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</si>
  <si>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</si>
  <si>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</si>
  <si>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</si>
  <si>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</si>
  <si>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</si>
  <si>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</si>
  <si>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</si>
  <si>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</si>
  <si>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</si>
  <si>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</si>
  <si>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</si>
  <si>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</si>
  <si>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</si>
  <si>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</si>
  <si>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</si>
  <si>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</si>
  <si>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</si>
  <si>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</si>
  <si>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</si>
  <si>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</si>
  <si>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</si>
  <si>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</si>
  <si>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</si>
  <si>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</si>
  <si>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</si>
  <si>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</si>
  <si>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</si>
  <si>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</si>
  <si>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</si>
  <si>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</si>
  <si>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</si>
  <si>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</si>
  <si>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</si>
  <si>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大姚县文化和旅游局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</si>
  <si>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</si>
  <si>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</si>
  <si>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</si>
  <si>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</si>
  <si>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</si>
  <si>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</si>
  <si>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</si>
  <si>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</si>
  <si>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</si>
  <si>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</si>
  <si>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</si>
  <si>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</si>
  <si>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</si>
  <si>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文化旅游体育与传媒支出</t>
  </si>
  <si>
    <t>文化和旅游</t>
  </si>
  <si>
    <t>行政运行</t>
  </si>
  <si>
    <t>图书馆</t>
  </si>
  <si>
    <t>群众文化</t>
  </si>
  <si>
    <t>文化创作与保护</t>
  </si>
  <si>
    <t>文物</t>
  </si>
  <si>
    <t>博物馆</t>
  </si>
  <si>
    <t>社会保障和就业支出</t>
  </si>
  <si>
    <t>行政事业单位养老支出</t>
  </si>
  <si>
    <t>行政单位离退休</t>
  </si>
  <si>
    <t>事业单位离退休</t>
  </si>
  <si>
    <t>机关事业单位基本养老保险缴费支</t>
  </si>
  <si>
    <t>抚恤</t>
  </si>
  <si>
    <t>死亡抚恤</t>
  </si>
  <si>
    <t>卫生健康支出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</si>
  <si>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</si>
  <si>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</si>
  <si>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</si>
  <si>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</si>
  <si>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</si>
  <si>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</si>
  <si>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</si>
  <si>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</si>
  <si>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</si>
  <si>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</si>
  <si>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</si>
  <si>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</si>
  <si>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</si>
  <si>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</si>
  <si>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</si>
  <si>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</si>
  <si>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</si>
  <si>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</si>
  <si>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</si>
  <si>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</si>
  <si>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</si>
  <si>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</si>
  <si>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</si>
  <si>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</si>
  <si>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</si>
  <si>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</si>
  <si>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</si>
  <si>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</si>
  <si>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</si>
  <si>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</si>
  <si>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</si>
  <si>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</si>
  <si>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</si>
  <si>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</si>
  <si>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</si>
  <si>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</si>
  <si>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</si>
  <si>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</si>
  <si>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</si>
  <si>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</si>
  <si>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</si>
  <si>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</si>
  <si>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</si>
  <si>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</si>
  <si>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</si>
  <si>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</si>
  <si>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</si>
  <si>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</si>
  <si>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</si>
  <si>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</si>
  <si>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</si>
  <si>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</si>
  <si>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</si>
  <si>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</si>
  <si>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</si>
  <si>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</si>
  <si>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</si>
  <si>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</si>
  <si>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</si>
  <si>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</si>
  <si>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大姚县文化和旅游局2023年一般公共预算财政拨款“三公”经费预算合计25000.00元，较上年减少1000.00元，下降3.85%，具体变动情况如下：
（一）因公出国（境）费
大姚县文化和旅游局2023年因公出国（境）费预算为0.00元，较上年增加0.00元，增长0%，共计安排因公出国（境）团组0个，因公出国（境）0人次。
与上年相比无变化。
（二）公务接待费
大姚县文化和旅游局2023年公务接待费预算为10000.00元，较上年减少1000.00元，下降9.09%，国内公务接待批次为15次，共计接待160人次。
减少原因：认真执行厉行节约各项制度，减少公务接待活动，同时按规定收取就餐费和陪餐费用，冲抵接待费用。
（三）公务用车购置及运行维护费
大姚县文化和旅游局2023年公务用车购置及运行维护费为15000.00元，较上年增加0.00元，增长0%。其中：公务用车购置费0元，较上年增加0.00元，增长0%；公务用车运行维护费15000.00元，较上年增加0.00元，增长0%。共计购置公务用车0辆，年末公务用车保有量为1辆。
与上年相比无变化。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</si>
  <si>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</si>
  <si>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</si>
  <si>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</si>
  <si>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</si>
  <si>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</si>
  <si>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</si>
  <si>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</si>
  <si>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</si>
  <si>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</si>
  <si>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</si>
  <si>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</si>
  <si>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</si>
  <si>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</si>
  <si>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</si>
  <si>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</si>
  <si>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</si>
  <si>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</si>
  <si>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</si>
  <si>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</si>
  <si>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</si>
  <si>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532326231100001418131</t>
  </si>
  <si>
    <t>行政人员基本工资</t>
  </si>
  <si>
    <t>30101</t>
  </si>
  <si>
    <t>基本工资</t>
  </si>
  <si>
    <t>532326231100001418114</t>
  </si>
  <si>
    <t>行政人员津贴补贴</t>
  </si>
  <si>
    <t>2070101</t>
  </si>
  <si>
    <t>30102</t>
  </si>
  <si>
    <t>津贴补贴</t>
  </si>
  <si>
    <t>532326231100001418118</t>
  </si>
  <si>
    <t>事业人员基本工资</t>
  </si>
  <si>
    <t>532326231100001418134</t>
  </si>
  <si>
    <t>事业人员津贴补贴</t>
  </si>
  <si>
    <t>532326231100001418132</t>
  </si>
  <si>
    <t>事业人员工绩效奖励</t>
  </si>
  <si>
    <t>30107</t>
  </si>
  <si>
    <t>绩效工资</t>
  </si>
  <si>
    <t>532326221100000402681</t>
  </si>
  <si>
    <t>2017年新增绩效奖励（行政）</t>
  </si>
  <si>
    <t>30103</t>
  </si>
  <si>
    <t>奖金</t>
  </si>
  <si>
    <t>532326221100000402682</t>
  </si>
  <si>
    <t>2017年新增绩效奖励（事业）</t>
  </si>
  <si>
    <t>532326231100001418129</t>
  </si>
  <si>
    <t>年终考核奖（行政）</t>
  </si>
  <si>
    <t>532326221100000402677</t>
  </si>
  <si>
    <t>行政公务交通补贴</t>
  </si>
  <si>
    <t>30239</t>
  </si>
  <si>
    <t>其他交通费用</t>
  </si>
  <si>
    <t>532326231100001418116</t>
  </si>
  <si>
    <t>行政人员年终一次性资金</t>
  </si>
  <si>
    <t>532326210000000020284</t>
  </si>
  <si>
    <t>公务交通专项经费</t>
  </si>
  <si>
    <t>532326231100001407355</t>
  </si>
  <si>
    <t>乡镇（公社）电影放映员补助经费</t>
  </si>
  <si>
    <t>30305</t>
  </si>
  <si>
    <t>生活补助</t>
  </si>
  <si>
    <t>532326221100000402676</t>
  </si>
  <si>
    <t>车辆使用费</t>
  </si>
  <si>
    <t>30231</t>
  </si>
  <si>
    <t>公务用车运行维护费</t>
  </si>
  <si>
    <t>532326221100000404764</t>
  </si>
  <si>
    <t>工会经费</t>
  </si>
  <si>
    <t>30228</t>
  </si>
  <si>
    <t>532326231100001418140</t>
  </si>
  <si>
    <t>行政部门公用经费</t>
  </si>
  <si>
    <t>30201</t>
  </si>
  <si>
    <t>办公费</t>
  </si>
  <si>
    <t>30205</t>
  </si>
  <si>
    <t>水费</t>
  </si>
  <si>
    <t>532326221100000404735</t>
  </si>
  <si>
    <t>30217</t>
  </si>
  <si>
    <t>532326231100001418137</t>
  </si>
  <si>
    <t>退休公用经费</t>
  </si>
  <si>
    <t>532326231100001418135</t>
  </si>
  <si>
    <t>失业保险</t>
  </si>
  <si>
    <t>30112</t>
  </si>
  <si>
    <t>其他社会保障缴费</t>
  </si>
  <si>
    <t>2070104</t>
  </si>
  <si>
    <t>30211</t>
  </si>
  <si>
    <t>差旅费</t>
  </si>
  <si>
    <t>2070109</t>
  </si>
  <si>
    <t>532326231100001404835</t>
  </si>
  <si>
    <t>县级非物质文化遗产传承人补助经费</t>
  </si>
  <si>
    <t>2070111</t>
  </si>
  <si>
    <t>2070201</t>
  </si>
  <si>
    <t>532326231100001418136</t>
  </si>
  <si>
    <t>退休生活补助</t>
  </si>
  <si>
    <t>2080501</t>
  </si>
  <si>
    <t>30302</t>
  </si>
  <si>
    <t>退休费</t>
  </si>
  <si>
    <t>2080502</t>
  </si>
  <si>
    <t>532326221100000402670</t>
  </si>
  <si>
    <t>机关事业单位基本养老保险缴费</t>
  </si>
  <si>
    <t>2080505</t>
  </si>
  <si>
    <t>机关事业单位基本养老保险缴费支出</t>
  </si>
  <si>
    <t>30108</t>
  </si>
  <si>
    <t>532326231100001318272</t>
  </si>
  <si>
    <t>遗属定期生活困难补助经费</t>
  </si>
  <si>
    <t>2080801</t>
  </si>
  <si>
    <t>532326231100001418120</t>
  </si>
  <si>
    <t>医疗保险缴费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</si>
  <si>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</si>
  <si>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</si>
  <si>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</si>
  <si>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</si>
  <si>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</si>
  <si>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</si>
  <si>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</si>
  <si>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532326231100001418119</t>
  </si>
  <si>
    <t>工伤保险</t>
  </si>
  <si>
    <t>2101199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</si>
  <si>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</si>
  <si>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</si>
  <si>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</si>
  <si>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</si>
  <si>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</si>
  <si>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</si>
  <si>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</si>
  <si>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民生类</t>
  </si>
  <si>
    <t>532326231100001318238</t>
  </si>
  <si>
    <t>公共美术馆、图书馆、文化馆站免费开放补助经费</t>
  </si>
  <si>
    <t>大姚县图书馆</t>
  </si>
  <si>
    <t>30227</t>
  </si>
  <si>
    <t>委托业务费</t>
  </si>
  <si>
    <t>大姚县文化馆</t>
  </si>
  <si>
    <t>30226</t>
  </si>
  <si>
    <t>劳务费</t>
  </si>
  <si>
    <t>532326231100001318554</t>
  </si>
  <si>
    <t>博物馆纪念馆免费开放补助资金</t>
  </si>
  <si>
    <t>大姚县核桃博物馆</t>
  </si>
  <si>
    <t>2070205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</si>
  <si>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</si>
  <si>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</si>
  <si>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</si>
  <si>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</si>
  <si>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</si>
  <si>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</si>
  <si>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</si>
  <si>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</si>
  <si>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</si>
  <si>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</si>
  <si>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</si>
  <si>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</si>
  <si>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公共图书馆、文化馆、文化站全部实现无障碍、零门槛进入，公共空间设施场地全部免费开放，所提供的基本服务项目全部免费</t>
  </si>
  <si>
    <t>产出指标</t>
  </si>
  <si>
    <t>数量指标</t>
  </si>
  <si>
    <t>免费开放公共图书馆个数</t>
  </si>
  <si>
    <t>等于</t>
  </si>
  <si>
    <t>个</t>
  </si>
  <si>
    <t>定量指标</t>
  </si>
  <si>
    <t>对大姚县图书馆实施免费开放</t>
  </si>
  <si>
    <t>免费开放公共文化馆个数</t>
  </si>
  <si>
    <t>对大姚县文化馆实施免费开放</t>
  </si>
  <si>
    <t>对全县12个乡（镇）文化站实施免费开放经费</t>
  </si>
  <si>
    <t>时效指标</t>
  </si>
  <si>
    <t>全年免费开放天数</t>
  </si>
  <si>
    <t>大于</t>
  </si>
  <si>
    <t>天</t>
  </si>
  <si>
    <t>公共图书馆、文化馆（站）全年免费开放200天以上</t>
  </si>
  <si>
    <t>效益指标</t>
  </si>
  <si>
    <t>社会效益指标</t>
  </si>
  <si>
    <t>基本公共文化服务水平</t>
  </si>
  <si>
    <t>显著提升</t>
  </si>
  <si>
    <t>定性指标</t>
  </si>
  <si>
    <t>公共图书馆、文化馆（站）免费开基本公共文化服务水平显著提升</t>
  </si>
  <si>
    <t>满意度指标</t>
  </si>
  <si>
    <t xml:space="preserve">服务对象满意度指标 </t>
  </si>
  <si>
    <t>群众对公共图书馆、文化馆（站）公共文化服务满意度</t>
  </si>
  <si>
    <t>大于或等于</t>
  </si>
  <si>
    <t>%</t>
  </si>
  <si>
    <t>群众对公共图书馆、文化馆（站）公共文化服务满意度达90%以上</t>
  </si>
  <si>
    <t>博物馆全部实现无障碍、零门槛进入，公共空间设施场地全部免费开放，所提供的基本服务项目全部免费。</t>
  </si>
  <si>
    <t>免费开放公博物馆个数</t>
  </si>
  <si>
    <t>对大姚县核桃博物馆实施免费开放</t>
  </si>
  <si>
    <t>免费开放参观人次</t>
  </si>
  <si>
    <t>万人次</t>
  </si>
  <si>
    <t>全年大姚县核桃博物馆免费开放参观人次达5万人次以上</t>
  </si>
  <si>
    <t>大姚县核桃博物馆全年免费开放200天以上</t>
  </si>
  <si>
    <t>大姚县核桃博物馆免费开基本公共文化服务水平显著提升</t>
  </si>
  <si>
    <t>群众对核桃博物馆公共文化服务满意度</t>
  </si>
  <si>
    <t>群众对核桃博物馆公共文化服务满意度达90%以上</t>
  </si>
  <si>
    <t>预算06表</t>
  </si>
  <si>
    <t>政府性基金预算支出预算表</t>
  </si>
  <si>
    <t>单位名称：国库处</t>
  </si>
  <si>
    <t>单位名称</t>
  </si>
  <si>
    <t>本年政府性基金预算支出</t>
  </si>
  <si>
    <t>说明：本表无预算支出安排数据。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</si>
  <si>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</si>
  <si>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</si>
  <si>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</si>
  <si>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</si>
  <si>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</si>
  <si>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</si>
  <si>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</si>
  <si>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</si>
  <si>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</si>
  <si>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</si>
  <si>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</si>
  <si>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</si>
  <si>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</si>
  <si>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</si>
  <si>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</si>
  <si>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</si>
  <si>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</si>
  <si>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</si>
  <si>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</si>
  <si>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预算09-1表</t>
  </si>
  <si>
    <t>对下转移支付预算表</t>
  </si>
  <si>
    <t>单位名称（项目）</t>
  </si>
  <si>
    <t>地区</t>
  </si>
  <si>
    <t>政府性基金</t>
  </si>
  <si>
    <t>大姚县</t>
  </si>
  <si>
    <t>本单位年初未下达转移支付预算，此表无数据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</si>
  <si>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</si>
  <si>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</si>
  <si>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</si>
  <si>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</si>
  <si>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</si>
  <si>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</si>
  <si>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</si>
  <si>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</si>
  <si>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</si>
  <si>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</si>
  <si>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</si>
  <si>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说明：本表无预算安排的新增资产支出数据。</t>
  </si>
  <si>
    <t>预算11表</t>
  </si>
  <si>
    <t>上级补助项目支出预算表</t>
  </si>
  <si>
    <t>上级补助</t>
  </si>
  <si>
    <r>
      <rPr>
        <b/>
        <sz val="10"/>
        <rFont val="宋体"/>
        <charset val="134"/>
      </rPr>
      <t>说明：</t>
    </r>
    <r>
      <rPr>
        <sz val="10"/>
        <rFont val="宋体"/>
        <charset val="134"/>
      </rPr>
      <t>本表无数据。</t>
    </r>
  </si>
  <si>
    <t>预算12表</t>
  </si>
  <si>
    <t>部门项目中期规划预算表</t>
  </si>
  <si>
    <t>项目级次</t>
  </si>
  <si>
    <t>2023年</t>
  </si>
  <si>
    <t>2024年</t>
  </si>
  <si>
    <t>2025年</t>
  </si>
  <si>
    <t>大姚县图书馆、文化馆、文化站</t>
  </si>
  <si>
    <t>县级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</si>
</sst>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-0.00\ "/>
    <numFmt numFmtId="177" formatCode="#,##0.00_ "/>
    <numFmt numFmtId="178" formatCode="#,##0.00_);[Red]\-#,##0.00\ "/>
    <numFmt numFmtId="179" formatCode="0.00_ "/>
  </numFmts>
  <fonts count="39">
    <font>
      <sz val="9"/>
      <name val="Microsoft YaHei UI"/>
      <charset val="1"/>
    </font>
    <font>
      <sz val="10"/>
      <name val="宋体"/>
      <charset val="134"/>
    </font>
    <font>
      <sz val="10"/>
      <color indexed="8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color indexed="8"/>
      <name val="宋体"/>
      <charset val="134"/>
    </font>
    <font>
      <sz val="11"/>
      <name val="宋体"/>
      <charset val="134"/>
    </font>
    <font>
      <sz val="10"/>
      <color indexed="9"/>
      <name val="宋体"/>
      <charset val="134"/>
    </font>
    <font>
      <b/>
      <sz val="21"/>
      <color indexed="8"/>
      <name val="宋体"/>
      <charset val="134"/>
    </font>
    <font>
      <sz val="8"/>
      <name val="宋体"/>
      <charset val="1"/>
    </font>
    <font>
      <sz val="8"/>
      <color indexed="8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黑体"/>
      <charset val="134"/>
    </font>
    <font>
      <sz val="9"/>
      <name val="Microsoft YaHei UI"/>
      <charset val="134"/>
    </font>
    <font>
      <sz val="11"/>
      <color indexed="62"/>
      <name val="等线"/>
      <charset val="0"/>
    </font>
    <font>
      <b/>
      <sz val="18"/>
      <color indexed="62"/>
      <name val="等线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sz val="11"/>
      <color indexed="17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</borders>
  <cellStyleXfs count="50">
    <xf numFmtId="0" fontId="20" fillId="0" borderId="0">
      <alignment vertical="top"/>
      <protection locked="0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10" borderId="18" applyNumberFormat="0" applyFon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2" fillId="6" borderId="19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1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49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177" fontId="6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right" vertical="center" wrapText="1"/>
    </xf>
    <xf numFmtId="0" fontId="6" fillId="0" borderId="7" xfId="0" applyFont="1" applyFill="1" applyBorder="1" applyAlignment="1" applyProtection="1">
      <alignment horizontal="righ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7" xfId="0" applyFont="1" applyFill="1" applyBorder="1" applyAlignment="1" applyProtection="1">
      <alignment horizontal="right" vertical="center" wrapText="1"/>
    </xf>
    <xf numFmtId="0" fontId="4" fillId="0" borderId="7" xfId="0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right" vertical="center" wrapText="1"/>
      <protection locked="0"/>
    </xf>
    <xf numFmtId="0" fontId="4" fillId="0" borderId="7" xfId="0" applyFont="1" applyFill="1" applyBorder="1" applyAlignment="1" applyProtection="1">
      <alignment horizontal="right" vertical="center"/>
      <protection locked="0"/>
    </xf>
    <xf numFmtId="0" fontId="1" fillId="0" borderId="0" xfId="49" applyFill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right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wrapText="1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/>
    </xf>
    <xf numFmtId="49" fontId="1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/>
      <protection locked="0"/>
    </xf>
    <xf numFmtId="176" fontId="4" fillId="0" borderId="7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4" fillId="0" borderId="14" xfId="0" applyNumberFormat="1" applyFont="1" applyFill="1" applyBorder="1" applyAlignment="1" applyProtection="1">
      <alignment horizontal="left" vertical="center" wrapText="1"/>
    </xf>
    <xf numFmtId="0" fontId="4" fillId="0" borderId="14" xfId="0" applyNumberFormat="1" applyFont="1" applyFill="1" applyBorder="1" applyAlignment="1" applyProtection="1">
      <alignment vertical="center"/>
      <protection locked="0"/>
    </xf>
    <xf numFmtId="0" fontId="4" fillId="0" borderId="14" xfId="0" applyNumberFormat="1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top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top" wrapText="1"/>
      <protection locked="0"/>
    </xf>
    <xf numFmtId="0" fontId="12" fillId="0" borderId="14" xfId="0" applyFont="1" applyFill="1" applyBorder="1" applyAlignment="1" applyProtection="1">
      <alignment horizontal="left" vertical="center" shrinkToFit="1"/>
    </xf>
    <xf numFmtId="0" fontId="12" fillId="0" borderId="14" xfId="0" applyFont="1" applyFill="1" applyBorder="1" applyAlignment="1" applyProtection="1">
      <alignment horizontal="left" vertical="center" wrapText="1"/>
    </xf>
    <xf numFmtId="0" fontId="12" fillId="0" borderId="14" xfId="0" applyFont="1" applyFill="1" applyBorder="1" applyAlignment="1" applyProtection="1">
      <alignment horizontal="left" vertical="center" wrapText="1" shrinkToFit="1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0" fontId="12" fillId="0" borderId="11" xfId="0" applyFont="1" applyFill="1" applyBorder="1" applyAlignment="1" applyProtection="1">
      <alignment horizontal="left" vertical="center" wrapText="1" shrinkToFit="1"/>
      <protection locked="0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 shrinkToFit="1"/>
    </xf>
    <xf numFmtId="0" fontId="12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4" fontId="12" fillId="0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49" fontId="2" fillId="0" borderId="0" xfId="0" applyNumberFormat="1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7" xfId="0" applyNumberFormat="1" applyFont="1" applyFill="1" applyBorder="1" applyAlignment="1" applyProtection="1">
      <alignment horizontal="right" vertical="center"/>
      <protection locked="0"/>
    </xf>
    <xf numFmtId="0" fontId="1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179" fontId="2" fillId="0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wrapText="1"/>
    </xf>
    <xf numFmtId="0" fontId="14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right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/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</xf>
    <xf numFmtId="177" fontId="5" fillId="0" borderId="7" xfId="0" applyNumberFormat="1" applyFont="1" applyFill="1" applyBorder="1" applyAlignment="1" applyProtection="1">
      <alignment horizontal="right" vertical="center"/>
    </xf>
    <xf numFmtId="179" fontId="5" fillId="0" borderId="7" xfId="0" applyNumberFormat="1" applyFont="1" applyFill="1" applyBorder="1" applyAlignment="1" applyProtection="1">
      <alignment horizontal="right" vertical="center"/>
    </xf>
    <xf numFmtId="177" fontId="6" fillId="0" borderId="7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177" fontId="16" fillId="0" borderId="7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horizontal="left" vertical="center"/>
    </xf>
    <xf numFmtId="177" fontId="4" fillId="0" borderId="7" xfId="0" applyNumberFormat="1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center" vertical="center"/>
    </xf>
    <xf numFmtId="0" fontId="18" fillId="0" borderId="7" xfId="0" applyFont="1" applyFill="1" applyBorder="1" applyAlignment="1" applyProtection="1">
      <alignment horizontal="right" vertical="center"/>
    </xf>
    <xf numFmtId="0" fontId="18" fillId="0" borderId="7" xfId="0" applyFont="1" applyFill="1" applyBorder="1" applyAlignment="1" applyProtection="1">
      <alignment horizontal="center" vertical="center"/>
      <protection locked="0"/>
    </xf>
    <xf numFmtId="4" fontId="18" fillId="0" borderId="7" xfId="0" applyNumberFormat="1" applyFont="1" applyFill="1" applyBorder="1" applyAlignment="1" applyProtection="1">
      <alignment horizontal="right" vertical="center"/>
    </xf>
    <xf numFmtId="178" fontId="18" fillId="0" borderId="7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</xf>
    <xf numFmtId="177" fontId="4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center" vertical="center"/>
    </xf>
    <xf numFmtId="3" fontId="2" fillId="0" borderId="7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top"/>
    </xf>
    <xf numFmtId="0" fontId="4" fillId="0" borderId="6" xfId="0" applyFont="1" applyFill="1" applyBorder="1" applyAlignment="1" applyProtection="1">
      <alignment horizontal="left" vertical="center"/>
      <protection locked="0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0" fontId="18" fillId="0" borderId="6" xfId="0" applyFont="1" applyFill="1" applyBorder="1" applyAlignment="1" applyProtection="1">
      <alignment horizontal="center" vertical="center"/>
    </xf>
    <xf numFmtId="4" fontId="18" fillId="0" borderId="12" xfId="0" applyNumberFormat="1" applyFont="1" applyFill="1" applyBorder="1" applyAlignment="1" applyProtection="1">
      <alignment horizontal="right" vertical="center"/>
    </xf>
    <xf numFmtId="177" fontId="18" fillId="0" borderId="7" xfId="0" applyNumberFormat="1" applyFont="1" applyFill="1" applyBorder="1" applyAlignment="1" applyProtection="1">
      <alignment horizontal="right" vertical="center"/>
    </xf>
    <xf numFmtId="0" fontId="4" fillId="0" borderId="6" xfId="0" applyFont="1" applyFill="1" applyBorder="1" applyAlignment="1" applyProtection="1">
      <alignment horizontal="lef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177" fontId="18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 quotePrefix="1">
      <alignment horizontal="left" vertical="center"/>
      <protection locked="0"/>
    </xf>
    <xf numFmtId="0" fontId="1" fillId="0" borderId="0" xfId="0" applyFont="1" applyFill="1" applyBorder="1" applyAlignment="1" applyProtection="1" quotePrefix="1">
      <alignment horizontal="left"/>
    </xf>
    <xf numFmtId="0" fontId="6" fillId="0" borderId="14" xfId="0" applyFont="1" applyFill="1" applyBorder="1" applyAlignment="1" applyProtection="1" quotePrefix="1">
      <alignment horizontal="left" vertical="top" wrapText="1"/>
      <protection locked="0"/>
    </xf>
    <xf numFmtId="0" fontId="6" fillId="0" borderId="14" xfId="0" applyFont="1" applyFill="1" applyBorder="1" applyAlignment="1" applyProtection="1" quotePrefix="1">
      <alignment horizontal="left" vertical="top" wrapText="1"/>
    </xf>
    <xf numFmtId="0" fontId="4" fillId="0" borderId="14" xfId="0" applyNumberFormat="1" applyFont="1" applyFill="1" applyBorder="1" applyAlignment="1" applyProtection="1" quotePrefix="1">
      <alignment vertical="center"/>
      <protection locked="0"/>
    </xf>
    <xf numFmtId="0" fontId="6" fillId="0" borderId="14" xfId="0" applyNumberFormat="1" applyFont="1" applyFill="1" applyBorder="1" applyAlignment="1" applyProtection="1" quotePrefix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5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theme" Target="theme/theme1.xml"/><Relationship Id="rId19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B8" sqref="B8"/>
    </sheetView>
  </sheetViews>
  <sheetFormatPr defaultColWidth="8" defaultRowHeight="14.25" customHeight="1" outlineLevelCol="3"/>
  <cols>
    <col min="1" max="1" width="39.5714285714286" style="1" customWidth="1"/>
    <col min="2" max="2" width="43.1428571428571" style="1" customWidth="1"/>
    <col min="3" max="3" width="40.4285714285714" style="1" customWidth="1"/>
    <col min="4" max="4" width="46.1428571428571" style="1" customWidth="1"/>
    <col min="5" max="5" width="8" style="41" customWidth="1"/>
    <col min="6" max="16384" width="8" style="41"/>
  </cols>
  <sheetData>
    <row r="1" ht="13.5" customHeight="1" spans="1:4">
      <c r="A1" s="250" t="s">
        <v>0</v>
      </c>
      <c r="B1" s="3"/>
      <c r="C1" s="3"/>
      <c r="D1" s="111" t="s">
        <v>1</v>
      </c>
    </row>
    <row r="2" ht="36" customHeight="1" spans="1:4">
      <c r="A2" s="57" t="s">
        <v>2</v>
      </c>
      <c r="B2" s="251"/>
      <c r="C2" s="251"/>
      <c r="D2" s="251"/>
    </row>
    <row r="3" ht="21" customHeight="1" spans="1:4">
      <c r="A3" s="44" t="s">
        <v>3</v>
      </c>
      <c r="B3" s="200"/>
      <c r="C3" s="200"/>
      <c r="D3" s="111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19.5" customHeight="1" spans="1:4">
      <c r="A5" s="17" t="s">
        <v>7</v>
      </c>
      <c r="B5" s="17" t="s">
        <v>8</v>
      </c>
      <c r="C5" s="17" t="s">
        <v>9</v>
      </c>
      <c r="D5" s="17" t="s">
        <v>8</v>
      </c>
    </row>
    <row r="6" ht="19.5" customHeight="1" spans="1:4">
      <c r="A6" s="20"/>
      <c r="B6" s="20"/>
      <c r="C6" s="20"/>
      <c r="D6" s="20"/>
    </row>
    <row r="7" ht="20.25" customHeight="1" spans="1:4">
      <c r="A7" s="203" t="s">
        <v>10</v>
      </c>
      <c r="B7" s="184">
        <v>6561585</v>
      </c>
      <c r="C7" s="203" t="s">
        <v>11</v>
      </c>
      <c r="D7" s="51" t="s">
        <v>12</v>
      </c>
    </row>
    <row r="8" ht="20.25" customHeight="1" spans="1:4">
      <c r="A8" s="203" t="s">
        <v>13</v>
      </c>
      <c r="B8" s="184"/>
      <c r="C8" s="203" t="s">
        <v>14</v>
      </c>
      <c r="D8" s="51"/>
    </row>
    <row r="9" ht="20.25" customHeight="1" spans="1:4">
      <c r="A9" s="203" t="s">
        <v>15</v>
      </c>
      <c r="B9" s="184"/>
      <c r="C9" s="203" t="s">
        <v>16</v>
      </c>
      <c r="D9" s="51"/>
    </row>
    <row r="10" ht="20.25" customHeight="1" spans="1:4">
      <c r="A10" s="203" t="s">
        <v>17</v>
      </c>
      <c r="B10" s="202"/>
      <c r="C10" s="203" t="s">
        <v>18</v>
      </c>
      <c r="D10" s="51"/>
    </row>
    <row r="11" ht="21.75" customHeight="1" spans="1:4">
      <c r="A11" s="24" t="s">
        <v>19</v>
      </c>
      <c r="B11" s="184"/>
      <c r="C11" s="203" t="s">
        <v>20</v>
      </c>
      <c r="D11" s="51"/>
    </row>
    <row r="12" ht="20.25" customHeight="1" spans="1:4">
      <c r="A12" s="24" t="s">
        <v>21</v>
      </c>
      <c r="B12" s="202"/>
      <c r="C12" s="203" t="s">
        <v>22</v>
      </c>
      <c r="D12" s="51"/>
    </row>
    <row r="13" ht="20.25" customHeight="1" spans="1:4">
      <c r="A13" s="24" t="s">
        <v>23</v>
      </c>
      <c r="B13" s="202"/>
      <c r="C13" s="203" t="s">
        <v>24</v>
      </c>
      <c r="D13" s="204">
        <v>4168126</v>
      </c>
    </row>
    <row r="14" ht="20.25" customHeight="1" spans="1:4">
      <c r="A14" s="24" t="s">
        <v>25</v>
      </c>
      <c r="B14" s="202"/>
      <c r="C14" s="203" t="s">
        <v>26</v>
      </c>
      <c r="D14" s="204">
        <v>1883576</v>
      </c>
    </row>
    <row r="15" ht="21" customHeight="1" spans="1:4">
      <c r="A15" s="252" t="s">
        <v>27</v>
      </c>
      <c r="B15" s="202"/>
      <c r="C15" s="203" t="s">
        <v>28</v>
      </c>
      <c r="D15" s="204">
        <v>509883</v>
      </c>
    </row>
    <row r="16" ht="21" customHeight="1" spans="1:4">
      <c r="A16" s="252" t="s">
        <v>29</v>
      </c>
      <c r="B16" s="253"/>
      <c r="C16" s="203" t="s">
        <v>30</v>
      </c>
      <c r="D16" s="206"/>
    </row>
    <row r="17" ht="21" customHeight="1" spans="1:4">
      <c r="A17" s="252" t="s">
        <v>31</v>
      </c>
      <c r="B17" s="253"/>
      <c r="C17" s="203" t="s">
        <v>32</v>
      </c>
      <c r="D17" s="206"/>
    </row>
    <row r="18" s="41" customFormat="1" ht="21" customHeight="1" spans="1:4">
      <c r="A18" s="252"/>
      <c r="B18" s="253"/>
      <c r="C18" s="203" t="s">
        <v>33</v>
      </c>
      <c r="D18" s="206"/>
    </row>
    <row r="19" s="41" customFormat="1" ht="21" customHeight="1" spans="1:4">
      <c r="A19" s="252"/>
      <c r="B19" s="253"/>
      <c r="C19" s="203" t="s">
        <v>34</v>
      </c>
      <c r="D19" s="206"/>
    </row>
    <row r="20" s="41" customFormat="1" ht="21" customHeight="1" spans="1:4">
      <c r="A20" s="252"/>
      <c r="B20" s="253"/>
      <c r="C20" s="203" t="s">
        <v>35</v>
      </c>
      <c r="D20" s="206"/>
    </row>
    <row r="21" s="41" customFormat="1" ht="21" customHeight="1" spans="1:4">
      <c r="A21" s="252"/>
      <c r="B21" s="253"/>
      <c r="C21" s="203" t="s">
        <v>36</v>
      </c>
      <c r="D21" s="206"/>
    </row>
    <row r="22" s="41" customFormat="1" ht="21" customHeight="1" spans="1:4">
      <c r="A22" s="252"/>
      <c r="B22" s="253"/>
      <c r="C22" s="203" t="s">
        <v>37</v>
      </c>
      <c r="D22" s="206"/>
    </row>
    <row r="23" s="41" customFormat="1" ht="21" customHeight="1" spans="1:4">
      <c r="A23" s="252"/>
      <c r="B23" s="253"/>
      <c r="C23" s="203" t="s">
        <v>38</v>
      </c>
      <c r="D23" s="206"/>
    </row>
    <row r="24" s="41" customFormat="1" ht="21" customHeight="1" spans="1:4">
      <c r="A24" s="252"/>
      <c r="B24" s="253"/>
      <c r="C24" s="203" t="s">
        <v>39</v>
      </c>
      <c r="D24" s="206"/>
    </row>
    <row r="25" s="41" customFormat="1" ht="21" customHeight="1" spans="1:4">
      <c r="A25" s="252"/>
      <c r="B25" s="253"/>
      <c r="C25" s="203" t="s">
        <v>40</v>
      </c>
      <c r="D25" s="206"/>
    </row>
    <row r="26" s="41" customFormat="1" ht="21" customHeight="1" spans="1:4">
      <c r="A26" s="252"/>
      <c r="B26" s="253"/>
      <c r="C26" s="203" t="s">
        <v>41</v>
      </c>
      <c r="D26" s="206"/>
    </row>
    <row r="27" s="41" customFormat="1" ht="21" customHeight="1" spans="1:4">
      <c r="A27" s="252"/>
      <c r="B27" s="253"/>
      <c r="C27" s="203" t="s">
        <v>42</v>
      </c>
      <c r="D27" s="206"/>
    </row>
    <row r="28" s="41" customFormat="1" ht="21" customHeight="1" spans="1:4">
      <c r="A28" s="252"/>
      <c r="B28" s="253"/>
      <c r="C28" s="203" t="s">
        <v>43</v>
      </c>
      <c r="D28" s="206"/>
    </row>
    <row r="29" s="41" customFormat="1" ht="21" customHeight="1" spans="1:4">
      <c r="A29" s="252"/>
      <c r="B29" s="253"/>
      <c r="C29" s="203" t="s">
        <v>44</v>
      </c>
      <c r="D29" s="206"/>
    </row>
    <row r="30" ht="20.25" customHeight="1" spans="1:4">
      <c r="A30" s="254" t="s">
        <v>45</v>
      </c>
      <c r="B30" s="255">
        <v>6561585</v>
      </c>
      <c r="C30" s="205" t="s">
        <v>46</v>
      </c>
      <c r="D30" s="256">
        <v>6561585</v>
      </c>
    </row>
    <row r="31" ht="20.25" customHeight="1" spans="1:4">
      <c r="A31" s="257" t="s">
        <v>47</v>
      </c>
      <c r="B31" s="258"/>
      <c r="C31" s="203" t="s">
        <v>48</v>
      </c>
      <c r="D31" s="204" t="s">
        <v>49</v>
      </c>
    </row>
    <row r="32" ht="20.25" customHeight="1" spans="1:4">
      <c r="A32" s="259" t="s">
        <v>50</v>
      </c>
      <c r="B32" s="255">
        <v>6561585</v>
      </c>
      <c r="C32" s="205" t="s">
        <v>51</v>
      </c>
      <c r="D32" s="260">
        <v>6561585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B11" sqref="B11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2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3">
        <v>1</v>
      </c>
      <c r="B1" s="114">
        <v>0</v>
      </c>
      <c r="C1" s="113">
        <v>1</v>
      </c>
      <c r="D1" s="115"/>
      <c r="E1" s="115"/>
      <c r="F1" s="111" t="s">
        <v>344</v>
      </c>
    </row>
    <row r="2" ht="26.25" customHeight="1" spans="1:6">
      <c r="A2" s="116" t="s">
        <v>345</v>
      </c>
      <c r="B2" s="116" t="s">
        <v>345</v>
      </c>
      <c r="C2" s="117"/>
      <c r="D2" s="118"/>
      <c r="E2" s="118"/>
      <c r="F2" s="118"/>
    </row>
    <row r="3" ht="13.5" customHeight="1" spans="1:6">
      <c r="A3" s="6" t="s">
        <v>3</v>
      </c>
      <c r="B3" s="6" t="s">
        <v>346</v>
      </c>
      <c r="C3" s="113"/>
      <c r="D3" s="115"/>
      <c r="E3" s="115"/>
      <c r="F3" s="111" t="s">
        <v>4</v>
      </c>
    </row>
    <row r="4" ht="19.5" customHeight="1" spans="1:6">
      <c r="A4" s="119" t="s">
        <v>347</v>
      </c>
      <c r="B4" s="120" t="s">
        <v>74</v>
      </c>
      <c r="C4" s="119" t="s">
        <v>75</v>
      </c>
      <c r="D4" s="12" t="s">
        <v>348</v>
      </c>
      <c r="E4" s="13"/>
      <c r="F4" s="14"/>
    </row>
    <row r="5" ht="18.75" customHeight="1" spans="1:6">
      <c r="A5" s="121"/>
      <c r="B5" s="122"/>
      <c r="C5" s="121"/>
      <c r="D5" s="17" t="s">
        <v>57</v>
      </c>
      <c r="E5" s="12" t="s">
        <v>77</v>
      </c>
      <c r="F5" s="17" t="s">
        <v>78</v>
      </c>
    </row>
    <row r="6" ht="18.75" customHeight="1" spans="1:6">
      <c r="A6" s="61">
        <v>1</v>
      </c>
      <c r="B6" s="123" t="s">
        <v>147</v>
      </c>
      <c r="C6" s="61">
        <v>3</v>
      </c>
      <c r="D6" s="71">
        <v>4</v>
      </c>
      <c r="E6" s="71">
        <v>5</v>
      </c>
      <c r="F6" s="71">
        <v>6</v>
      </c>
    </row>
    <row r="7" ht="21" customHeight="1" spans="1:6">
      <c r="A7" s="23" t="s">
        <v>12</v>
      </c>
      <c r="B7" s="23"/>
      <c r="C7" s="23"/>
      <c r="D7" s="124" t="s">
        <v>12</v>
      </c>
      <c r="E7" s="125" t="s">
        <v>12</v>
      </c>
      <c r="F7" s="125" t="s">
        <v>12</v>
      </c>
    </row>
    <row r="8" ht="21" customHeight="1" spans="1:6">
      <c r="A8" s="23"/>
      <c r="B8" s="23" t="s">
        <v>12</v>
      </c>
      <c r="C8" s="23" t="s">
        <v>12</v>
      </c>
      <c r="D8" s="126" t="s">
        <v>12</v>
      </c>
      <c r="E8" s="127" t="s">
        <v>12</v>
      </c>
      <c r="F8" s="127" t="s">
        <v>12</v>
      </c>
    </row>
    <row r="9" ht="18.75" customHeight="1" spans="1:6">
      <c r="A9" s="128" t="s">
        <v>106</v>
      </c>
      <c r="B9" s="128" t="s">
        <v>106</v>
      </c>
      <c r="C9" s="129" t="s">
        <v>106</v>
      </c>
      <c r="D9" s="126" t="s">
        <v>12</v>
      </c>
      <c r="E9" s="127" t="s">
        <v>12</v>
      </c>
      <c r="F9" s="127" t="s">
        <v>12</v>
      </c>
    </row>
    <row r="10" customHeight="1" spans="1:1">
      <c r="A10" s="1" t="s">
        <v>349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I23" sqref="I23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41" customWidth="1"/>
    <col min="12" max="14" width="12.5714285714286" style="1" customWidth="1"/>
    <col min="15" max="16" width="12.5714285714286" style="41" customWidth="1"/>
    <col min="17" max="17" width="12.4285714285714" style="41" customWidth="1"/>
    <col min="18" max="18" width="10.4285714285714" style="1" customWidth="1"/>
    <col min="19" max="19" width="9.14285714285714" style="41" customWidth="1"/>
    <col min="20" max="16384" width="9.14285714285714" style="4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5"/>
      <c r="P1" s="65"/>
      <c r="Q1" s="65"/>
      <c r="R1" s="42" t="s">
        <v>350</v>
      </c>
    </row>
    <row r="2" ht="27.75" customHeight="1" spans="1:18">
      <c r="A2" s="43" t="s">
        <v>351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8"/>
      <c r="R2" s="5"/>
    </row>
    <row r="3" ht="18.75" customHeight="1" spans="1:18">
      <c r="A3" s="44" t="s">
        <v>3</v>
      </c>
      <c r="B3" s="8"/>
      <c r="C3" s="8"/>
      <c r="D3" s="8"/>
      <c r="E3" s="8"/>
      <c r="F3" s="8"/>
      <c r="G3" s="8"/>
      <c r="H3" s="8"/>
      <c r="I3" s="8"/>
      <c r="J3" s="8"/>
      <c r="O3" s="70"/>
      <c r="P3" s="70"/>
      <c r="Q3" s="70"/>
      <c r="R3" s="111" t="s">
        <v>154</v>
      </c>
    </row>
    <row r="4" ht="15.75" customHeight="1" spans="1:18">
      <c r="A4" s="11" t="s">
        <v>352</v>
      </c>
      <c r="B4" s="82" t="s">
        <v>353</v>
      </c>
      <c r="C4" s="82" t="s">
        <v>354</v>
      </c>
      <c r="D4" s="82" t="s">
        <v>355</v>
      </c>
      <c r="E4" s="82" t="s">
        <v>356</v>
      </c>
      <c r="F4" s="82" t="s">
        <v>357</v>
      </c>
      <c r="G4" s="46" t="s">
        <v>171</v>
      </c>
      <c r="H4" s="46"/>
      <c r="I4" s="46"/>
      <c r="J4" s="46"/>
      <c r="K4" s="102"/>
      <c r="L4" s="46"/>
      <c r="M4" s="46"/>
      <c r="N4" s="46"/>
      <c r="O4" s="103"/>
      <c r="P4" s="102"/>
      <c r="Q4" s="103"/>
      <c r="R4" s="47"/>
    </row>
    <row r="5" ht="17.25" customHeight="1" spans="1:18">
      <c r="A5" s="16"/>
      <c r="B5" s="84"/>
      <c r="C5" s="84"/>
      <c r="D5" s="84"/>
      <c r="E5" s="84"/>
      <c r="F5" s="84"/>
      <c r="G5" s="84" t="s">
        <v>57</v>
      </c>
      <c r="H5" s="84" t="s">
        <v>60</v>
      </c>
      <c r="I5" s="84" t="s">
        <v>358</v>
      </c>
      <c r="J5" s="84" t="s">
        <v>359</v>
      </c>
      <c r="K5" s="85" t="s">
        <v>360</v>
      </c>
      <c r="L5" s="104" t="s">
        <v>64</v>
      </c>
      <c r="M5" s="104"/>
      <c r="N5" s="104"/>
      <c r="O5" s="105"/>
      <c r="P5" s="106"/>
      <c r="Q5" s="105"/>
      <c r="R5" s="86"/>
    </row>
    <row r="6" ht="54" customHeight="1" spans="1:18">
      <c r="A6" s="19"/>
      <c r="B6" s="86"/>
      <c r="C6" s="86"/>
      <c r="D6" s="86"/>
      <c r="E6" s="86"/>
      <c r="F6" s="86"/>
      <c r="G6" s="86"/>
      <c r="H6" s="86" t="s">
        <v>59</v>
      </c>
      <c r="I6" s="86"/>
      <c r="J6" s="86"/>
      <c r="K6" s="87"/>
      <c r="L6" s="86" t="s">
        <v>59</v>
      </c>
      <c r="M6" s="86" t="s">
        <v>65</v>
      </c>
      <c r="N6" s="86" t="s">
        <v>179</v>
      </c>
      <c r="O6" s="107" t="s">
        <v>67</v>
      </c>
      <c r="P6" s="87" t="s">
        <v>68</v>
      </c>
      <c r="Q6" s="87" t="s">
        <v>69</v>
      </c>
      <c r="R6" s="86" t="s">
        <v>70</v>
      </c>
    </row>
    <row r="7" ht="15" customHeight="1" spans="1:18">
      <c r="A7" s="20">
        <v>1</v>
      </c>
      <c r="B7" s="88">
        <v>2</v>
      </c>
      <c r="C7" s="88">
        <v>3</v>
      </c>
      <c r="D7" s="88">
        <v>4</v>
      </c>
      <c r="E7" s="88">
        <v>5</v>
      </c>
      <c r="F7" s="88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</row>
    <row r="8" ht="21" customHeight="1" spans="1:18">
      <c r="A8" s="89" t="s">
        <v>12</v>
      </c>
      <c r="B8" s="90"/>
      <c r="C8" s="90"/>
      <c r="D8" s="90"/>
      <c r="E8" s="93"/>
      <c r="F8" s="91" t="s">
        <v>12</v>
      </c>
      <c r="G8" s="91" t="s">
        <v>12</v>
      </c>
      <c r="H8" s="91" t="s">
        <v>12</v>
      </c>
      <c r="I8" s="91" t="s">
        <v>12</v>
      </c>
      <c r="J8" s="91" t="s">
        <v>12</v>
      </c>
      <c r="K8" s="91" t="s">
        <v>12</v>
      </c>
      <c r="L8" s="91" t="s">
        <v>12</v>
      </c>
      <c r="M8" s="91" t="s">
        <v>12</v>
      </c>
      <c r="N8" s="91" t="s">
        <v>12</v>
      </c>
      <c r="O8" s="55" t="s">
        <v>12</v>
      </c>
      <c r="P8" s="91" t="s">
        <v>12</v>
      </c>
      <c r="Q8" s="91" t="s">
        <v>12</v>
      </c>
      <c r="R8" s="91" t="s">
        <v>12</v>
      </c>
    </row>
    <row r="9" ht="25.5" customHeight="1" spans="1:18">
      <c r="A9" s="89" t="s">
        <v>12</v>
      </c>
      <c r="B9" s="90" t="s">
        <v>12</v>
      </c>
      <c r="C9" s="90" t="s">
        <v>12</v>
      </c>
      <c r="D9" s="90" t="s">
        <v>12</v>
      </c>
      <c r="E9" s="93" t="s">
        <v>12</v>
      </c>
      <c r="F9" s="93" t="s">
        <v>12</v>
      </c>
      <c r="G9" s="93" t="s">
        <v>12</v>
      </c>
      <c r="H9" s="93" t="s">
        <v>12</v>
      </c>
      <c r="I9" s="93" t="s">
        <v>12</v>
      </c>
      <c r="J9" s="93" t="s">
        <v>12</v>
      </c>
      <c r="K9" s="91" t="s">
        <v>12</v>
      </c>
      <c r="L9" s="93" t="s">
        <v>12</v>
      </c>
      <c r="M9" s="93" t="s">
        <v>12</v>
      </c>
      <c r="N9" s="93" t="s">
        <v>12</v>
      </c>
      <c r="O9" s="55" t="s">
        <v>12</v>
      </c>
      <c r="P9" s="91" t="s">
        <v>12</v>
      </c>
      <c r="Q9" s="91" t="s">
        <v>12</v>
      </c>
      <c r="R9" s="93" t="s">
        <v>12</v>
      </c>
    </row>
    <row r="10" ht="21" customHeight="1" spans="1:18">
      <c r="A10" s="94" t="s">
        <v>106</v>
      </c>
      <c r="B10" s="95"/>
      <c r="C10" s="95"/>
      <c r="D10" s="95"/>
      <c r="E10" s="93"/>
      <c r="F10" s="91" t="s">
        <v>12</v>
      </c>
      <c r="G10" s="91" t="s">
        <v>12</v>
      </c>
      <c r="H10" s="91" t="s">
        <v>12</v>
      </c>
      <c r="I10" s="91" t="s">
        <v>12</v>
      </c>
      <c r="J10" s="91" t="s">
        <v>12</v>
      </c>
      <c r="K10" s="91" t="s">
        <v>12</v>
      </c>
      <c r="L10" s="91" t="s">
        <v>12</v>
      </c>
      <c r="M10" s="91" t="s">
        <v>12</v>
      </c>
      <c r="N10" s="91" t="s">
        <v>12</v>
      </c>
      <c r="O10" s="55" t="s">
        <v>12</v>
      </c>
      <c r="P10" s="91" t="s">
        <v>12</v>
      </c>
      <c r="Q10" s="91" t="s">
        <v>12</v>
      </c>
      <c r="R10" s="91" t="s">
        <v>12</v>
      </c>
    </row>
    <row r="11" customHeight="1" spans="1:1">
      <c r="A11" s="1" t="s">
        <v>349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D27" sqref="D27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41" customWidth="1"/>
    <col min="5" max="5" width="17.2857142857143" style="41" customWidth="1"/>
    <col min="6" max="6" width="29.2857142857143" style="41" customWidth="1"/>
    <col min="7" max="7" width="12" style="1" customWidth="1"/>
    <col min="8" max="10" width="10" style="1" customWidth="1"/>
    <col min="11" max="11" width="9.14285714285714" style="41" customWidth="1"/>
    <col min="12" max="13" width="9.14285714285714" style="1" customWidth="1"/>
    <col min="14" max="14" width="12.7142857142857" style="1" customWidth="1"/>
    <col min="15" max="16" width="9.14285714285714" style="41" customWidth="1"/>
    <col min="17" max="17" width="12.1428571428571" style="41" customWidth="1"/>
    <col min="18" max="18" width="10.4285714285714" style="1" customWidth="1"/>
    <col min="19" max="19" width="9.14285714285714" style="41" customWidth="1"/>
    <col min="20" max="16384" width="9.14285714285714" style="41"/>
  </cols>
  <sheetData>
    <row r="1" ht="13.5" customHeight="1" spans="1:18">
      <c r="A1" s="78"/>
      <c r="B1" s="78"/>
      <c r="C1" s="78"/>
      <c r="D1" s="79"/>
      <c r="E1" s="79"/>
      <c r="F1" s="79"/>
      <c r="G1" s="78"/>
      <c r="H1" s="78"/>
      <c r="I1" s="78"/>
      <c r="J1" s="78"/>
      <c r="K1" s="97"/>
      <c r="L1" s="98"/>
      <c r="M1" s="98"/>
      <c r="N1" s="98"/>
      <c r="O1" s="65"/>
      <c r="P1" s="99"/>
      <c r="Q1" s="65"/>
      <c r="R1" s="108" t="s">
        <v>361</v>
      </c>
    </row>
    <row r="2" ht="27.75" customHeight="1" spans="1:18">
      <c r="A2" s="43" t="s">
        <v>362</v>
      </c>
      <c r="B2" s="80"/>
      <c r="C2" s="80"/>
      <c r="D2" s="58"/>
      <c r="E2" s="58"/>
      <c r="F2" s="58"/>
      <c r="G2" s="80"/>
      <c r="H2" s="80"/>
      <c r="I2" s="80"/>
      <c r="J2" s="80"/>
      <c r="K2" s="100"/>
      <c r="L2" s="80"/>
      <c r="M2" s="80"/>
      <c r="N2" s="80"/>
      <c r="O2" s="58"/>
      <c r="P2" s="100"/>
      <c r="Q2" s="58"/>
      <c r="R2" s="80"/>
    </row>
    <row r="3" ht="18.75" customHeight="1" spans="1:18">
      <c r="A3" s="67" t="s">
        <v>3</v>
      </c>
      <c r="B3" s="68"/>
      <c r="C3" s="68"/>
      <c r="D3" s="81"/>
      <c r="E3" s="81"/>
      <c r="F3" s="81"/>
      <c r="G3" s="68"/>
      <c r="H3" s="68"/>
      <c r="I3" s="68"/>
      <c r="J3" s="68"/>
      <c r="K3" s="97"/>
      <c r="L3" s="98"/>
      <c r="M3" s="98"/>
      <c r="N3" s="98"/>
      <c r="O3" s="70"/>
      <c r="P3" s="101"/>
      <c r="Q3" s="70"/>
      <c r="R3" s="109" t="s">
        <v>154</v>
      </c>
    </row>
    <row r="4" ht="15.75" customHeight="1" spans="1:18">
      <c r="A4" s="11" t="s">
        <v>352</v>
      </c>
      <c r="B4" s="82" t="s">
        <v>363</v>
      </c>
      <c r="C4" s="82" t="s">
        <v>364</v>
      </c>
      <c r="D4" s="83" t="s">
        <v>365</v>
      </c>
      <c r="E4" s="83" t="s">
        <v>366</v>
      </c>
      <c r="F4" s="83" t="s">
        <v>367</v>
      </c>
      <c r="G4" s="46" t="s">
        <v>171</v>
      </c>
      <c r="H4" s="46"/>
      <c r="I4" s="46"/>
      <c r="J4" s="46"/>
      <c r="K4" s="102"/>
      <c r="L4" s="46"/>
      <c r="M4" s="46"/>
      <c r="N4" s="46"/>
      <c r="O4" s="103"/>
      <c r="P4" s="102"/>
      <c r="Q4" s="103"/>
      <c r="R4" s="47"/>
    </row>
    <row r="5" ht="17.25" customHeight="1" spans="1:18">
      <c r="A5" s="16"/>
      <c r="B5" s="84"/>
      <c r="C5" s="84"/>
      <c r="D5" s="85"/>
      <c r="E5" s="85"/>
      <c r="F5" s="85"/>
      <c r="G5" s="84" t="s">
        <v>57</v>
      </c>
      <c r="H5" s="84" t="s">
        <v>60</v>
      </c>
      <c r="I5" s="84" t="s">
        <v>358</v>
      </c>
      <c r="J5" s="84" t="s">
        <v>359</v>
      </c>
      <c r="K5" s="85" t="s">
        <v>360</v>
      </c>
      <c r="L5" s="104" t="s">
        <v>368</v>
      </c>
      <c r="M5" s="104"/>
      <c r="N5" s="104"/>
      <c r="O5" s="105"/>
      <c r="P5" s="106"/>
      <c r="Q5" s="105"/>
      <c r="R5" s="86"/>
    </row>
    <row r="6" ht="54" customHeight="1" spans="1:18">
      <c r="A6" s="19"/>
      <c r="B6" s="86"/>
      <c r="C6" s="86"/>
      <c r="D6" s="87"/>
      <c r="E6" s="87"/>
      <c r="F6" s="87"/>
      <c r="G6" s="86"/>
      <c r="H6" s="86" t="s">
        <v>59</v>
      </c>
      <c r="I6" s="86"/>
      <c r="J6" s="86"/>
      <c r="K6" s="87"/>
      <c r="L6" s="86" t="s">
        <v>59</v>
      </c>
      <c r="M6" s="86" t="s">
        <v>65</v>
      </c>
      <c r="N6" s="86" t="s">
        <v>179</v>
      </c>
      <c r="O6" s="107" t="s">
        <v>67</v>
      </c>
      <c r="P6" s="87" t="s">
        <v>68</v>
      </c>
      <c r="Q6" s="87" t="s">
        <v>69</v>
      </c>
      <c r="R6" s="86" t="s">
        <v>70</v>
      </c>
    </row>
    <row r="7" ht="15" customHeight="1" spans="1:18">
      <c r="A7" s="20">
        <v>1</v>
      </c>
      <c r="B7" s="88">
        <v>2</v>
      </c>
      <c r="C7" s="88">
        <v>3</v>
      </c>
      <c r="D7" s="20">
        <v>4</v>
      </c>
      <c r="E7" s="88">
        <v>5</v>
      </c>
      <c r="F7" s="88">
        <v>6</v>
      </c>
      <c r="G7" s="20">
        <v>7</v>
      </c>
      <c r="H7" s="88">
        <v>8</v>
      </c>
      <c r="I7" s="88">
        <v>9</v>
      </c>
      <c r="J7" s="20">
        <v>10</v>
      </c>
      <c r="K7" s="88">
        <v>11</v>
      </c>
      <c r="L7" s="88">
        <v>12</v>
      </c>
      <c r="M7" s="20">
        <v>13</v>
      </c>
      <c r="N7" s="88">
        <v>14</v>
      </c>
      <c r="O7" s="88">
        <v>15</v>
      </c>
      <c r="P7" s="20">
        <v>16</v>
      </c>
      <c r="Q7" s="88">
        <v>17</v>
      </c>
      <c r="R7" s="88">
        <v>18</v>
      </c>
    </row>
    <row r="8" ht="21" customHeight="1" spans="1:18">
      <c r="A8" s="89" t="s">
        <v>12</v>
      </c>
      <c r="B8" s="90"/>
      <c r="C8" s="90"/>
      <c r="D8" s="91"/>
      <c r="E8" s="91"/>
      <c r="F8" s="91"/>
      <c r="G8" s="91" t="s">
        <v>12</v>
      </c>
      <c r="H8" s="91" t="s">
        <v>12</v>
      </c>
      <c r="I8" s="91" t="s">
        <v>12</v>
      </c>
      <c r="J8" s="91" t="s">
        <v>12</v>
      </c>
      <c r="K8" s="91" t="s">
        <v>12</v>
      </c>
      <c r="L8" s="91" t="s">
        <v>12</v>
      </c>
      <c r="M8" s="91" t="s">
        <v>12</v>
      </c>
      <c r="N8" s="91" t="s">
        <v>12</v>
      </c>
      <c r="O8" s="55" t="s">
        <v>12</v>
      </c>
      <c r="P8" s="91" t="s">
        <v>12</v>
      </c>
      <c r="Q8" s="91" t="s">
        <v>12</v>
      </c>
      <c r="R8" s="91" t="s">
        <v>12</v>
      </c>
    </row>
    <row r="9" ht="49.5" customHeight="1" spans="1:18">
      <c r="A9" s="89" t="s">
        <v>12</v>
      </c>
      <c r="B9" s="90" t="s">
        <v>12</v>
      </c>
      <c r="C9" s="90" t="s">
        <v>12</v>
      </c>
      <c r="D9" s="92" t="s">
        <v>12</v>
      </c>
      <c r="E9" s="92" t="s">
        <v>12</v>
      </c>
      <c r="F9" s="92" t="s">
        <v>12</v>
      </c>
      <c r="G9" s="93" t="s">
        <v>12</v>
      </c>
      <c r="H9" s="93" t="s">
        <v>12</v>
      </c>
      <c r="I9" s="93" t="s">
        <v>12</v>
      </c>
      <c r="J9" s="93" t="s">
        <v>12</v>
      </c>
      <c r="K9" s="91" t="s">
        <v>12</v>
      </c>
      <c r="L9" s="93" t="s">
        <v>12</v>
      </c>
      <c r="M9" s="93" t="s">
        <v>12</v>
      </c>
      <c r="N9" s="93" t="s">
        <v>12</v>
      </c>
      <c r="O9" s="55" t="s">
        <v>12</v>
      </c>
      <c r="P9" s="91" t="s">
        <v>12</v>
      </c>
      <c r="Q9" s="91" t="s">
        <v>12</v>
      </c>
      <c r="R9" s="93" t="s">
        <v>12</v>
      </c>
    </row>
    <row r="10" ht="21" customHeight="1" spans="1:18">
      <c r="A10" s="94" t="s">
        <v>106</v>
      </c>
      <c r="B10" s="95"/>
      <c r="C10" s="96"/>
      <c r="D10" s="91"/>
      <c r="E10" s="91"/>
      <c r="F10" s="91"/>
      <c r="G10" s="91" t="s">
        <v>12</v>
      </c>
      <c r="H10" s="91" t="s">
        <v>12</v>
      </c>
      <c r="I10" s="91" t="s">
        <v>12</v>
      </c>
      <c r="J10" s="91" t="s">
        <v>12</v>
      </c>
      <c r="K10" s="91" t="s">
        <v>12</v>
      </c>
      <c r="L10" s="91" t="s">
        <v>12</v>
      </c>
      <c r="M10" s="91" t="s">
        <v>12</v>
      </c>
      <c r="N10" s="91" t="s">
        <v>12</v>
      </c>
      <c r="O10" s="55" t="s">
        <v>12</v>
      </c>
      <c r="P10" s="91" t="s">
        <v>12</v>
      </c>
      <c r="Q10" s="91" t="s">
        <v>12</v>
      </c>
      <c r="R10" s="91" t="s">
        <v>12</v>
      </c>
    </row>
    <row r="11" customHeight="1" spans="1:1">
      <c r="A11" s="1" t="s">
        <v>349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10"/>
  <sheetViews>
    <sheetView workbookViewId="0">
      <selection activeCell="E16" sqref="E16"/>
    </sheetView>
  </sheetViews>
  <sheetFormatPr defaultColWidth="9.14285714285714" defaultRowHeight="14.25" customHeight="1" outlineLevelCol="4"/>
  <cols>
    <col min="1" max="1" width="20" style="1" customWidth="1"/>
    <col min="2" max="4" width="13.4285714285714" style="1" customWidth="1"/>
    <col min="5" max="5" width="20" style="1" customWidth="1"/>
    <col min="6" max="6" width="9.14285714285714" style="41" customWidth="1"/>
    <col min="7" max="16384" width="9.14285714285714" style="41"/>
  </cols>
  <sheetData>
    <row r="1" s="41" customFormat="1" ht="13.5" customHeight="1" spans="1:5">
      <c r="A1" s="3"/>
      <c r="B1" s="3"/>
      <c r="C1" s="3"/>
      <c r="D1" s="66"/>
      <c r="E1" s="65" t="s">
        <v>369</v>
      </c>
    </row>
    <row r="2" s="41" customFormat="1" ht="27.75" customHeight="1" spans="1:5">
      <c r="A2" s="43" t="s">
        <v>370</v>
      </c>
      <c r="B2" s="5"/>
      <c r="C2" s="5"/>
      <c r="D2" s="5"/>
      <c r="E2" s="5"/>
    </row>
    <row r="3" s="41" customFormat="1" ht="18" customHeight="1" spans="1:5">
      <c r="A3" s="67" t="s">
        <v>3</v>
      </c>
      <c r="B3" s="68"/>
      <c r="C3" s="68"/>
      <c r="D3" s="69"/>
      <c r="E3" s="70" t="s">
        <v>154</v>
      </c>
    </row>
    <row r="4" s="41" customFormat="1" ht="19.5" customHeight="1" spans="1:5">
      <c r="A4" s="17" t="s">
        <v>371</v>
      </c>
      <c r="B4" s="12" t="s">
        <v>171</v>
      </c>
      <c r="C4" s="13"/>
      <c r="D4" s="13"/>
      <c r="E4" s="71" t="s">
        <v>372</v>
      </c>
    </row>
    <row r="5" s="41" customFormat="1" ht="40.5" customHeight="1" spans="1:5">
      <c r="A5" s="20"/>
      <c r="B5" s="31" t="s">
        <v>57</v>
      </c>
      <c r="C5" s="11" t="s">
        <v>60</v>
      </c>
      <c r="D5" s="72" t="s">
        <v>373</v>
      </c>
      <c r="E5" s="73" t="s">
        <v>374</v>
      </c>
    </row>
    <row r="6" s="41" customFormat="1" ht="19.5" customHeight="1" spans="1:5">
      <c r="A6" s="71">
        <v>1</v>
      </c>
      <c r="B6" s="71">
        <v>2</v>
      </c>
      <c r="C6" s="71">
        <v>3</v>
      </c>
      <c r="D6" s="74">
        <v>4</v>
      </c>
      <c r="E6" s="75">
        <v>5</v>
      </c>
    </row>
    <row r="7" s="41" customFormat="1" ht="19.5" customHeight="1" spans="1:5">
      <c r="A7" s="32" t="s">
        <v>12</v>
      </c>
      <c r="B7" s="55" t="s">
        <v>12</v>
      </c>
      <c r="C7" s="55" t="s">
        <v>12</v>
      </c>
      <c r="D7" s="76" t="s">
        <v>12</v>
      </c>
      <c r="E7" s="55" t="s">
        <v>12</v>
      </c>
    </row>
    <row r="8" s="41" customFormat="1" ht="19.5" customHeight="1" spans="1:5">
      <c r="A8" s="49" t="s">
        <v>12</v>
      </c>
      <c r="B8" s="55" t="s">
        <v>12</v>
      </c>
      <c r="C8" s="55" t="s">
        <v>12</v>
      </c>
      <c r="D8" s="76" t="s">
        <v>12</v>
      </c>
      <c r="E8" s="55" t="s">
        <v>12</v>
      </c>
    </row>
    <row r="9" s="41" customFormat="1" ht="19.5" customHeight="1" spans="1:5">
      <c r="A9" s="77" t="s">
        <v>57</v>
      </c>
      <c r="B9" s="55" t="s">
        <v>12</v>
      </c>
      <c r="C9" s="55" t="s">
        <v>12</v>
      </c>
      <c r="D9" s="76" t="s">
        <v>12</v>
      </c>
      <c r="E9" s="55" t="s">
        <v>12</v>
      </c>
    </row>
    <row r="10" s="41" customFormat="1" customHeight="1" spans="1:5">
      <c r="A10" s="1" t="s">
        <v>375</v>
      </c>
      <c r="B10" s="1"/>
      <c r="C10" s="1"/>
      <c r="D10" s="1"/>
      <c r="E10" s="1"/>
    </row>
  </sheetData>
  <mergeCells count="4">
    <mergeCell ref="A2:E2"/>
    <mergeCell ref="A3:D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A3" sqref="A3:I3"/>
    </sheetView>
  </sheetViews>
  <sheetFormatPr defaultColWidth="9.14285714285714" defaultRowHeight="12" customHeight="1" outlineLevelRow="7"/>
  <cols>
    <col min="1" max="1" width="27.8571428571429" style="40" customWidth="1"/>
    <col min="2" max="2" width="27.8571428571429" style="41" customWidth="1"/>
    <col min="3" max="3" width="27.8571428571429" style="40" customWidth="1"/>
    <col min="4" max="4" width="15" style="40" customWidth="1"/>
    <col min="5" max="5" width="14.5714285714286" style="40" customWidth="1"/>
    <col min="6" max="6" width="23.5714285714286" style="40" customWidth="1"/>
    <col min="7" max="7" width="11.2857142857143" style="41" customWidth="1"/>
    <col min="8" max="8" width="18.7142857142857" style="40" customWidth="1"/>
    <col min="9" max="9" width="15.5714285714286" style="41" customWidth="1"/>
    <col min="10" max="10" width="18.8571428571429" style="41" customWidth="1"/>
    <col min="11" max="11" width="23.2857142857143" style="40" customWidth="1"/>
    <col min="12" max="12" width="9.14285714285714" style="41" customWidth="1"/>
    <col min="13" max="16384" width="9.14285714285714" style="41"/>
  </cols>
  <sheetData>
    <row r="1" customHeight="1" spans="11:11">
      <c r="K1" s="65" t="s">
        <v>376</v>
      </c>
    </row>
    <row r="2" ht="28.5" customHeight="1" spans="1:11">
      <c r="A2" s="57" t="s">
        <v>377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3</v>
      </c>
      <c r="B3" s="60"/>
    </row>
    <row r="4" ht="44.25" customHeight="1" spans="1:11">
      <c r="A4" s="48" t="s">
        <v>296</v>
      </c>
      <c r="B4" s="61" t="s">
        <v>165</v>
      </c>
      <c r="C4" s="48" t="s">
        <v>297</v>
      </c>
      <c r="D4" s="48" t="s">
        <v>298</v>
      </c>
      <c r="E4" s="48" t="s">
        <v>299</v>
      </c>
      <c r="F4" s="48" t="s">
        <v>300</v>
      </c>
      <c r="G4" s="61" t="s">
        <v>301</v>
      </c>
      <c r="H4" s="48" t="s">
        <v>302</v>
      </c>
      <c r="I4" s="61" t="s">
        <v>303</v>
      </c>
      <c r="J4" s="61" t="s">
        <v>304</v>
      </c>
      <c r="K4" s="48" t="s">
        <v>305</v>
      </c>
    </row>
    <row r="5" ht="14.25" customHeight="1" spans="1:11">
      <c r="A5" s="48">
        <v>1</v>
      </c>
      <c r="B5" s="61">
        <v>2</v>
      </c>
      <c r="C5" s="48">
        <v>3</v>
      </c>
      <c r="D5" s="48">
        <v>4</v>
      </c>
      <c r="E5" s="48">
        <v>5</v>
      </c>
      <c r="F5" s="48">
        <v>6</v>
      </c>
      <c r="G5" s="61">
        <v>7</v>
      </c>
      <c r="H5" s="48">
        <v>8</v>
      </c>
      <c r="I5" s="61">
        <v>9</v>
      </c>
      <c r="J5" s="61">
        <v>10</v>
      </c>
      <c r="K5" s="48">
        <v>11</v>
      </c>
    </row>
    <row r="6" ht="42" customHeight="1" spans="1:11">
      <c r="A6" s="32" t="s">
        <v>12</v>
      </c>
      <c r="B6" s="62"/>
      <c r="C6" s="49"/>
      <c r="D6" s="49"/>
      <c r="E6" s="49"/>
      <c r="F6" s="63"/>
      <c r="G6" s="64"/>
      <c r="H6" s="63"/>
      <c r="I6" s="64"/>
      <c r="J6" s="64"/>
      <c r="K6" s="63"/>
    </row>
    <row r="7" ht="54" customHeight="1" spans="1:11">
      <c r="A7" s="23" t="s">
        <v>12</v>
      </c>
      <c r="B7" s="23" t="s">
        <v>12</v>
      </c>
      <c r="C7" s="23" t="s">
        <v>12</v>
      </c>
      <c r="D7" s="23" t="s">
        <v>12</v>
      </c>
      <c r="E7" s="23" t="s">
        <v>12</v>
      </c>
      <c r="F7" s="32" t="s">
        <v>12</v>
      </c>
      <c r="G7" s="23" t="s">
        <v>12</v>
      </c>
      <c r="H7" s="32" t="s">
        <v>12</v>
      </c>
      <c r="I7" s="23" t="s">
        <v>12</v>
      </c>
      <c r="J7" s="23" t="s">
        <v>12</v>
      </c>
      <c r="K7" s="32" t="s">
        <v>12</v>
      </c>
    </row>
    <row r="8" customHeight="1" spans="1:1">
      <c r="A8" s="1" t="s">
        <v>375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workbookViewId="0">
      <selection activeCell="A3" sqref="A3:C3"/>
    </sheetView>
  </sheetViews>
  <sheetFormatPr defaultColWidth="9.14285714285714" defaultRowHeight="12" customHeight="1" outlineLevelCol="7"/>
  <cols>
    <col min="1" max="1" width="29" style="40" customWidth="1"/>
    <col min="2" max="2" width="18.7142857142857" style="40" customWidth="1"/>
    <col min="3" max="3" width="24.8571428571429" style="40" customWidth="1"/>
    <col min="4" max="4" width="23.5714285714286" style="40" customWidth="1"/>
    <col min="5" max="5" width="17.8571428571429" style="40" customWidth="1"/>
    <col min="6" max="6" width="23.5714285714286" style="40" customWidth="1"/>
    <col min="7" max="7" width="25.1428571428571" style="40" customWidth="1"/>
    <col min="8" max="8" width="18.8571428571429" style="40" customWidth="1"/>
    <col min="9" max="9" width="9.14285714285714" style="41" customWidth="1"/>
    <col min="10" max="16384" width="9.14285714285714" style="41"/>
  </cols>
  <sheetData>
    <row r="1" ht="14.25" customHeight="1" spans="8:8">
      <c r="H1" s="42" t="s">
        <v>378</v>
      </c>
    </row>
    <row r="2" ht="28.5" customHeight="1" spans="1:8">
      <c r="A2" s="43" t="s">
        <v>379</v>
      </c>
      <c r="B2" s="5"/>
      <c r="C2" s="5"/>
      <c r="D2" s="5"/>
      <c r="E2" s="5"/>
      <c r="F2" s="5"/>
      <c r="G2" s="5"/>
      <c r="H2" s="5"/>
    </row>
    <row r="3" ht="13.5" customHeight="1" spans="1:2">
      <c r="A3" s="44" t="s">
        <v>3</v>
      </c>
      <c r="B3" s="7"/>
    </row>
    <row r="4" ht="18" customHeight="1" spans="1:8">
      <c r="A4" s="11" t="s">
        <v>347</v>
      </c>
      <c r="B4" s="11" t="s">
        <v>380</v>
      </c>
      <c r="C4" s="11" t="s">
        <v>381</v>
      </c>
      <c r="D4" s="11" t="s">
        <v>382</v>
      </c>
      <c r="E4" s="11" t="s">
        <v>383</v>
      </c>
      <c r="F4" s="45" t="s">
        <v>384</v>
      </c>
      <c r="G4" s="46"/>
      <c r="H4" s="47"/>
    </row>
    <row r="5" ht="18" customHeight="1" spans="1:8">
      <c r="A5" s="19"/>
      <c r="B5" s="19"/>
      <c r="C5" s="19"/>
      <c r="D5" s="19"/>
      <c r="E5" s="19"/>
      <c r="F5" s="48" t="s">
        <v>356</v>
      </c>
      <c r="G5" s="48" t="s">
        <v>385</v>
      </c>
      <c r="H5" s="48" t="s">
        <v>386</v>
      </c>
    </row>
    <row r="6" ht="21" customHeight="1" spans="1:8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48">
        <v>6</v>
      </c>
      <c r="G6" s="48">
        <v>7</v>
      </c>
      <c r="H6" s="48">
        <v>8</v>
      </c>
    </row>
    <row r="7" ht="33" customHeight="1" spans="1:8">
      <c r="A7" s="49" t="s">
        <v>12</v>
      </c>
      <c r="B7" s="49" t="s">
        <v>12</v>
      </c>
      <c r="C7" s="49" t="s">
        <v>12</v>
      </c>
      <c r="D7" s="49" t="s">
        <v>12</v>
      </c>
      <c r="E7" s="49" t="s">
        <v>12</v>
      </c>
      <c r="F7" s="50" t="s">
        <v>12</v>
      </c>
      <c r="G7" s="51" t="s">
        <v>12</v>
      </c>
      <c r="H7" s="51" t="s">
        <v>12</v>
      </c>
    </row>
    <row r="8" ht="24" customHeight="1" spans="1:8">
      <c r="A8" s="52" t="s">
        <v>57</v>
      </c>
      <c r="B8" s="53"/>
      <c r="C8" s="53"/>
      <c r="D8" s="53"/>
      <c r="E8" s="53"/>
      <c r="F8" s="54" t="s">
        <v>12</v>
      </c>
      <c r="G8" s="55"/>
      <c r="H8" s="55" t="s">
        <v>12</v>
      </c>
    </row>
    <row r="9" customHeight="1" spans="1:1">
      <c r="A9" s="56" t="s">
        <v>387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G30" sqref="G30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388</v>
      </c>
    </row>
    <row r="2" ht="27.75" customHeight="1" spans="1:11">
      <c r="A2" s="5" t="s">
        <v>389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154</v>
      </c>
    </row>
    <row r="4" ht="21.75" customHeight="1" spans="1:11">
      <c r="A4" s="10" t="s">
        <v>276</v>
      </c>
      <c r="B4" s="10" t="s">
        <v>166</v>
      </c>
      <c r="C4" s="10" t="s">
        <v>164</v>
      </c>
      <c r="D4" s="11" t="s">
        <v>167</v>
      </c>
      <c r="E4" s="11" t="s">
        <v>168</v>
      </c>
      <c r="F4" s="11" t="s">
        <v>277</v>
      </c>
      <c r="G4" s="11" t="s">
        <v>278</v>
      </c>
      <c r="H4" s="17" t="s">
        <v>57</v>
      </c>
      <c r="I4" s="12" t="s">
        <v>390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1"/>
      <c r="I5" s="11" t="s">
        <v>60</v>
      </c>
      <c r="J5" s="11" t="s">
        <v>61</v>
      </c>
      <c r="K5" s="11" t="s">
        <v>62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59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2"/>
      <c r="B8" s="23" t="s">
        <v>12</v>
      </c>
      <c r="C8" s="32"/>
      <c r="D8" s="32"/>
      <c r="E8" s="32"/>
      <c r="F8" s="32"/>
      <c r="G8" s="32"/>
      <c r="H8" s="33" t="s">
        <v>12</v>
      </c>
      <c r="I8" s="33" t="s">
        <v>12</v>
      </c>
      <c r="J8" s="33" t="s">
        <v>12</v>
      </c>
      <c r="K8" s="33"/>
    </row>
    <row r="9" ht="18.75" customHeight="1" spans="1:11">
      <c r="A9" s="23" t="s">
        <v>12</v>
      </c>
      <c r="B9" s="23" t="s">
        <v>12</v>
      </c>
      <c r="C9" s="23" t="s">
        <v>12</v>
      </c>
      <c r="D9" s="23" t="s">
        <v>12</v>
      </c>
      <c r="E9" s="23" t="s">
        <v>12</v>
      </c>
      <c r="F9" s="23" t="s">
        <v>12</v>
      </c>
      <c r="G9" s="23" t="s">
        <v>12</v>
      </c>
      <c r="H9" s="34" t="s">
        <v>12</v>
      </c>
      <c r="I9" s="34" t="s">
        <v>12</v>
      </c>
      <c r="J9" s="34" t="s">
        <v>12</v>
      </c>
      <c r="K9" s="34"/>
    </row>
    <row r="10" ht="18.75" customHeight="1" spans="1:11">
      <c r="A10" s="35" t="s">
        <v>106</v>
      </c>
      <c r="B10" s="36"/>
      <c r="C10" s="36"/>
      <c r="D10" s="36"/>
      <c r="E10" s="36"/>
      <c r="F10" s="36"/>
      <c r="G10" s="37"/>
      <c r="H10" s="34" t="s">
        <v>12</v>
      </c>
      <c r="I10" s="34" t="s">
        <v>12</v>
      </c>
      <c r="J10" s="34" t="s">
        <v>12</v>
      </c>
      <c r="K10" s="34"/>
    </row>
    <row r="11" customHeight="1" spans="1:11">
      <c r="A11" s="38" t="s">
        <v>391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</sheetData>
  <mergeCells count="16">
    <mergeCell ref="A2:K2"/>
    <mergeCell ref="A3:G3"/>
    <mergeCell ref="I4:K4"/>
    <mergeCell ref="A10:G10"/>
    <mergeCell ref="A11:K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0"/>
  <sheetViews>
    <sheetView workbookViewId="0">
      <selection activeCell="D15" sqref="D15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5" width="23.4285714285714" style="1" customWidth="1"/>
    <col min="6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392</v>
      </c>
    </row>
    <row r="2" ht="27.75" customHeight="1" spans="1:7">
      <c r="A2" s="5" t="s">
        <v>393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154</v>
      </c>
    </row>
    <row r="4" ht="21.75" customHeight="1" spans="1:7">
      <c r="A4" s="10" t="s">
        <v>164</v>
      </c>
      <c r="B4" s="10" t="s">
        <v>276</v>
      </c>
      <c r="C4" s="10" t="s">
        <v>166</v>
      </c>
      <c r="D4" s="11" t="s">
        <v>394</v>
      </c>
      <c r="E4" s="12" t="s">
        <v>60</v>
      </c>
      <c r="F4" s="13"/>
      <c r="G4" s="14"/>
    </row>
    <row r="5" ht="21.75" customHeight="1" spans="1:7">
      <c r="A5" s="15"/>
      <c r="B5" s="15"/>
      <c r="C5" s="15"/>
      <c r="D5" s="16"/>
      <c r="E5" s="17" t="s">
        <v>395</v>
      </c>
      <c r="F5" s="11" t="s">
        <v>396</v>
      </c>
      <c r="G5" s="11" t="s">
        <v>397</v>
      </c>
    </row>
    <row r="6" ht="40.5" customHeight="1" spans="1:7">
      <c r="A6" s="18"/>
      <c r="B6" s="18"/>
      <c r="C6" s="18"/>
      <c r="D6" s="19"/>
      <c r="E6" s="20"/>
      <c r="F6" s="19" t="s">
        <v>59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23" customHeight="1" spans="1:7">
      <c r="A8" s="23" t="s">
        <v>398</v>
      </c>
      <c r="B8" s="24" t="s">
        <v>281</v>
      </c>
      <c r="C8" s="25" t="s">
        <v>283</v>
      </c>
      <c r="D8" s="23" t="s">
        <v>399</v>
      </c>
      <c r="E8" s="26">
        <v>43800</v>
      </c>
      <c r="F8" s="26">
        <v>43800</v>
      </c>
      <c r="G8" s="26">
        <v>43800</v>
      </c>
    </row>
    <row r="9" ht="18.75" customHeight="1" spans="1:7">
      <c r="A9" s="23" t="s">
        <v>292</v>
      </c>
      <c r="B9" s="24" t="s">
        <v>281</v>
      </c>
      <c r="C9" s="27" t="s">
        <v>291</v>
      </c>
      <c r="D9" s="23" t="s">
        <v>399</v>
      </c>
      <c r="E9" s="26">
        <v>43800</v>
      </c>
      <c r="F9" s="26">
        <v>43800</v>
      </c>
      <c r="G9" s="26">
        <v>43800</v>
      </c>
    </row>
    <row r="10" ht="18.75" customHeight="1" spans="1:7">
      <c r="A10" s="28" t="s">
        <v>57</v>
      </c>
      <c r="B10" s="29" t="s">
        <v>12</v>
      </c>
      <c r="C10" s="29"/>
      <c r="D10" s="30"/>
      <c r="E10" s="26">
        <v>87600</v>
      </c>
      <c r="F10" s="26">
        <v>87600</v>
      </c>
      <c r="G10" s="26">
        <v>87600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9"/>
  <sheetViews>
    <sheetView workbookViewId="0">
      <selection activeCell="B16" sqref="B16"/>
    </sheetView>
  </sheetViews>
  <sheetFormatPr defaultColWidth="8" defaultRowHeight="14.25" customHeight="1"/>
  <cols>
    <col min="1" max="1" width="21.1428571428571" style="1" customWidth="1"/>
    <col min="2" max="2" width="33.5714285714286" style="1" customWidth="1"/>
    <col min="3" max="8" width="12.5714285714286" style="1" customWidth="1"/>
    <col min="9" max="9" width="11.7142857142857" style="41" customWidth="1"/>
    <col min="10" max="13" width="12.5714285714286" style="1" customWidth="1"/>
    <col min="14" max="14" width="12.1428571428571" style="41" customWidth="1"/>
    <col min="15" max="15" width="12.5714285714286" style="1" customWidth="1"/>
    <col min="16" max="16" width="8" style="41" customWidth="1"/>
    <col min="17" max="17" width="9.57142857142857" style="41" customWidth="1"/>
    <col min="18" max="18" width="9.71428571428571" style="41" customWidth="1"/>
    <col min="19" max="19" width="10.5714285714286" style="41" customWidth="1"/>
    <col min="20" max="21" width="10.1428571428571" style="1" customWidth="1"/>
    <col min="22" max="22" width="8" style="41" customWidth="1"/>
    <col min="23" max="16384" width="8" style="4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9"/>
      <c r="J1" s="3"/>
      <c r="K1" s="3"/>
      <c r="L1" s="3"/>
      <c r="M1" s="3"/>
      <c r="N1" s="79"/>
      <c r="O1" s="3"/>
      <c r="P1" s="79"/>
      <c r="Q1" s="79"/>
      <c r="R1" s="79"/>
      <c r="S1" s="79"/>
      <c r="T1" s="101" t="s">
        <v>52</v>
      </c>
      <c r="U1" s="4" t="s">
        <v>52</v>
      </c>
    </row>
    <row r="2" ht="36" customHeight="1" spans="1:21">
      <c r="A2" s="224" t="s">
        <v>53</v>
      </c>
      <c r="B2" s="5"/>
      <c r="C2" s="5"/>
      <c r="D2" s="5"/>
      <c r="E2" s="5"/>
      <c r="F2" s="5"/>
      <c r="G2" s="5"/>
      <c r="H2" s="5"/>
      <c r="I2" s="58"/>
      <c r="J2" s="5"/>
      <c r="K2" s="5"/>
      <c r="L2" s="5"/>
      <c r="M2" s="5"/>
      <c r="N2" s="58"/>
      <c r="O2" s="5"/>
      <c r="P2" s="58"/>
      <c r="Q2" s="58"/>
      <c r="R2" s="58"/>
      <c r="S2" s="58"/>
      <c r="T2" s="5"/>
      <c r="U2" s="58"/>
    </row>
    <row r="3" ht="20.25" customHeight="1" spans="1:21">
      <c r="A3" s="44" t="s">
        <v>3</v>
      </c>
      <c r="B3" s="8"/>
      <c r="C3" s="8"/>
      <c r="D3" s="8"/>
      <c r="E3" s="8"/>
      <c r="F3" s="8"/>
      <c r="G3" s="8"/>
      <c r="H3" s="8"/>
      <c r="I3" s="81"/>
      <c r="J3" s="8"/>
      <c r="K3" s="8"/>
      <c r="L3" s="8"/>
      <c r="M3" s="8"/>
      <c r="N3" s="81"/>
      <c r="O3" s="8"/>
      <c r="P3" s="81"/>
      <c r="Q3" s="81"/>
      <c r="R3" s="81"/>
      <c r="S3" s="81"/>
      <c r="T3" s="101" t="s">
        <v>4</v>
      </c>
      <c r="U3" s="9" t="s">
        <v>54</v>
      </c>
    </row>
    <row r="4" ht="18.75" customHeight="1" spans="1:21">
      <c r="A4" s="225" t="s">
        <v>55</v>
      </c>
      <c r="B4" s="226" t="s">
        <v>56</v>
      </c>
      <c r="C4" s="226" t="s">
        <v>57</v>
      </c>
      <c r="D4" s="227" t="s">
        <v>58</v>
      </c>
      <c r="E4" s="228"/>
      <c r="F4" s="228"/>
      <c r="G4" s="228"/>
      <c r="H4" s="228"/>
      <c r="I4" s="128"/>
      <c r="J4" s="228"/>
      <c r="K4" s="228"/>
      <c r="L4" s="228"/>
      <c r="M4" s="228"/>
      <c r="N4" s="128"/>
      <c r="O4" s="219"/>
      <c r="P4" s="227" t="s">
        <v>47</v>
      </c>
      <c r="Q4" s="227"/>
      <c r="R4" s="227"/>
      <c r="S4" s="227"/>
      <c r="T4" s="228"/>
      <c r="U4" s="243"/>
    </row>
    <row r="5" ht="24.75" customHeight="1" spans="1:21">
      <c r="A5" s="229"/>
      <c r="B5" s="230"/>
      <c r="C5" s="230"/>
      <c r="D5" s="230" t="s">
        <v>59</v>
      </c>
      <c r="E5" s="230" t="s">
        <v>60</v>
      </c>
      <c r="F5" s="230" t="s">
        <v>61</v>
      </c>
      <c r="G5" s="230" t="s">
        <v>62</v>
      </c>
      <c r="H5" s="230" t="s">
        <v>63</v>
      </c>
      <c r="I5" s="236" t="s">
        <v>64</v>
      </c>
      <c r="J5" s="237"/>
      <c r="K5" s="237"/>
      <c r="L5" s="237"/>
      <c r="M5" s="237"/>
      <c r="N5" s="236"/>
      <c r="O5" s="238"/>
      <c r="P5" s="239" t="s">
        <v>59</v>
      </c>
      <c r="Q5" s="239" t="s">
        <v>60</v>
      </c>
      <c r="R5" s="225" t="s">
        <v>61</v>
      </c>
      <c r="S5" s="226" t="s">
        <v>62</v>
      </c>
      <c r="T5" s="244" t="s">
        <v>63</v>
      </c>
      <c r="U5" s="226" t="s">
        <v>64</v>
      </c>
    </row>
    <row r="6" ht="24.75" customHeight="1" spans="1:21">
      <c r="A6" s="217"/>
      <c r="B6" s="231"/>
      <c r="C6" s="231"/>
      <c r="D6" s="231"/>
      <c r="E6" s="231"/>
      <c r="F6" s="231"/>
      <c r="G6" s="231"/>
      <c r="H6" s="231"/>
      <c r="I6" s="22" t="s">
        <v>59</v>
      </c>
      <c r="J6" s="240" t="s">
        <v>65</v>
      </c>
      <c r="K6" s="240" t="s">
        <v>66</v>
      </c>
      <c r="L6" s="240" t="s">
        <v>67</v>
      </c>
      <c r="M6" s="240" t="s">
        <v>68</v>
      </c>
      <c r="N6" s="240" t="s">
        <v>69</v>
      </c>
      <c r="O6" s="240" t="s">
        <v>70</v>
      </c>
      <c r="P6" s="241"/>
      <c r="Q6" s="241"/>
      <c r="R6" s="245"/>
      <c r="S6" s="241"/>
      <c r="T6" s="231"/>
      <c r="U6" s="231"/>
    </row>
    <row r="7" ht="16.5" customHeight="1" spans="1:21">
      <c r="A7" s="214">
        <v>1</v>
      </c>
      <c r="B7" s="21">
        <v>2</v>
      </c>
      <c r="C7" s="21">
        <v>3</v>
      </c>
      <c r="D7" s="21">
        <v>4</v>
      </c>
      <c r="E7" s="232">
        <v>5</v>
      </c>
      <c r="F7" s="233">
        <v>6</v>
      </c>
      <c r="G7" s="233">
        <v>7</v>
      </c>
      <c r="H7" s="232">
        <v>8</v>
      </c>
      <c r="I7" s="232">
        <v>9</v>
      </c>
      <c r="J7" s="233">
        <v>10</v>
      </c>
      <c r="K7" s="233">
        <v>11</v>
      </c>
      <c r="L7" s="232">
        <v>12</v>
      </c>
      <c r="M7" s="232">
        <v>13</v>
      </c>
      <c r="N7" s="22">
        <v>14</v>
      </c>
      <c r="O7" s="21">
        <v>15</v>
      </c>
      <c r="P7" s="242">
        <v>16</v>
      </c>
      <c r="Q7" s="246">
        <v>17</v>
      </c>
      <c r="R7" s="247">
        <v>18</v>
      </c>
      <c r="S7" s="247">
        <v>19</v>
      </c>
      <c r="T7" s="247">
        <v>20</v>
      </c>
      <c r="U7" s="248">
        <v>0.02</v>
      </c>
    </row>
    <row r="8" ht="16.5" customHeight="1" spans="1:21">
      <c r="A8" s="63">
        <v>201001</v>
      </c>
      <c r="B8" s="32" t="s">
        <v>71</v>
      </c>
      <c r="C8" s="218">
        <v>6561585</v>
      </c>
      <c r="D8" s="218">
        <v>6561585</v>
      </c>
      <c r="E8" s="218">
        <v>6561585</v>
      </c>
      <c r="F8" s="55" t="s">
        <v>12</v>
      </c>
      <c r="G8" s="55" t="s">
        <v>12</v>
      </c>
      <c r="H8" s="55" t="s">
        <v>12</v>
      </c>
      <c r="I8" s="55" t="s">
        <v>12</v>
      </c>
      <c r="J8" s="55" t="s">
        <v>12</v>
      </c>
      <c r="K8" s="55" t="s">
        <v>12</v>
      </c>
      <c r="L8" s="55" t="s">
        <v>12</v>
      </c>
      <c r="M8" s="55" t="s">
        <v>12</v>
      </c>
      <c r="N8" s="55" t="s">
        <v>12</v>
      </c>
      <c r="O8" s="55" t="s">
        <v>12</v>
      </c>
      <c r="P8" s="55" t="s">
        <v>12</v>
      </c>
      <c r="Q8" s="55" t="s">
        <v>12</v>
      </c>
      <c r="R8" s="249" t="s">
        <v>12</v>
      </c>
      <c r="S8" s="91"/>
      <c r="T8" s="93"/>
      <c r="U8" s="91"/>
    </row>
    <row r="9" ht="16.5" customHeight="1" spans="1:21">
      <c r="A9" s="234" t="s">
        <v>57</v>
      </c>
      <c r="B9" s="235"/>
      <c r="C9" s="218">
        <v>6561585</v>
      </c>
      <c r="D9" s="218">
        <v>6561585</v>
      </c>
      <c r="E9" s="218">
        <v>6561585</v>
      </c>
      <c r="F9" s="55" t="s">
        <v>12</v>
      </c>
      <c r="G9" s="55" t="s">
        <v>12</v>
      </c>
      <c r="H9" s="55" t="s">
        <v>12</v>
      </c>
      <c r="I9" s="55" t="s">
        <v>12</v>
      </c>
      <c r="J9" s="55" t="s">
        <v>12</v>
      </c>
      <c r="K9" s="55" t="s">
        <v>12</v>
      </c>
      <c r="L9" s="55" t="s">
        <v>12</v>
      </c>
      <c r="M9" s="55" t="s">
        <v>12</v>
      </c>
      <c r="N9" s="55" t="s">
        <v>12</v>
      </c>
      <c r="O9" s="55" t="s">
        <v>12</v>
      </c>
      <c r="P9" s="55" t="s">
        <v>12</v>
      </c>
      <c r="Q9" s="55" t="s">
        <v>12</v>
      </c>
      <c r="R9" s="249" t="s">
        <v>12</v>
      </c>
      <c r="S9" s="91"/>
      <c r="T9" s="91"/>
      <c r="U9" s="91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9"/>
  <sheetViews>
    <sheetView workbookViewId="0">
      <selection activeCell="F18" sqref="F18"/>
    </sheetView>
  </sheetViews>
  <sheetFormatPr defaultColWidth="9.14285714285714" defaultRowHeight="14.25" customHeight="1"/>
  <cols>
    <col min="1" max="1" width="14.2857142857143" style="1" customWidth="1"/>
    <col min="2" max="2" width="33.5714285714286" style="1" customWidth="1"/>
    <col min="3" max="3" width="18.8571428571429" style="1" customWidth="1"/>
    <col min="4" max="4" width="16.8571428571429" style="1" customWidth="1"/>
    <col min="5" max="6" width="18.8571428571429" style="1" customWidth="1"/>
    <col min="7" max="16" width="10.2857142857143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2"/>
      <c r="P1" s="42" t="s">
        <v>72</v>
      </c>
    </row>
    <row r="2" ht="28.5" customHeight="1" spans="1:16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10" t="s">
        <v>3</v>
      </c>
      <c r="B3" s="211"/>
      <c r="C3" s="68"/>
      <c r="D3" s="8"/>
      <c r="E3" s="68"/>
      <c r="F3" s="68"/>
      <c r="G3" s="8"/>
      <c r="H3" s="8"/>
      <c r="I3" s="68"/>
      <c r="J3" s="8"/>
      <c r="K3" s="68"/>
      <c r="L3" s="68"/>
      <c r="M3" s="8"/>
      <c r="N3" s="8"/>
      <c r="O3" s="42"/>
      <c r="P3" s="42" t="s">
        <v>4</v>
      </c>
    </row>
    <row r="4" s="1" customFormat="1" ht="17.25" customHeight="1" spans="1:16">
      <c r="A4" s="212" t="s">
        <v>74</v>
      </c>
      <c r="B4" s="212" t="s">
        <v>75</v>
      </c>
      <c r="C4" s="213" t="s">
        <v>57</v>
      </c>
      <c r="D4" s="214" t="s">
        <v>60</v>
      </c>
      <c r="E4" s="215"/>
      <c r="F4" s="140"/>
      <c r="G4" s="216" t="s">
        <v>61</v>
      </c>
      <c r="H4" s="216" t="s">
        <v>62</v>
      </c>
      <c r="I4" s="212" t="s">
        <v>76</v>
      </c>
      <c r="J4" s="214" t="s">
        <v>64</v>
      </c>
      <c r="K4" s="220"/>
      <c r="L4" s="220"/>
      <c r="M4" s="220"/>
      <c r="N4" s="220"/>
      <c r="O4" s="215"/>
      <c r="P4" s="221"/>
    </row>
    <row r="5" s="1" customFormat="1" ht="26.25" customHeight="1" spans="1:16">
      <c r="A5" s="217"/>
      <c r="B5" s="217"/>
      <c r="C5" s="217"/>
      <c r="D5" s="217" t="s">
        <v>59</v>
      </c>
      <c r="E5" s="22" t="s">
        <v>77</v>
      </c>
      <c r="F5" s="22" t="s">
        <v>78</v>
      </c>
      <c r="G5" s="217"/>
      <c r="H5" s="217"/>
      <c r="I5" s="217"/>
      <c r="J5" s="21" t="s">
        <v>59</v>
      </c>
      <c r="K5" s="222" t="s">
        <v>79</v>
      </c>
      <c r="L5" s="222" t="s">
        <v>80</v>
      </c>
      <c r="M5" s="222" t="s">
        <v>81</v>
      </c>
      <c r="N5" s="222" t="s">
        <v>82</v>
      </c>
      <c r="O5" s="223" t="s">
        <v>83</v>
      </c>
      <c r="P5" s="222" t="s">
        <v>84</v>
      </c>
    </row>
    <row r="6" ht="16.5" customHeight="1" spans="1:16">
      <c r="A6" s="71">
        <v>1</v>
      </c>
      <c r="B6" s="71">
        <v>2</v>
      </c>
      <c r="C6" s="71">
        <v>3</v>
      </c>
      <c r="D6" s="71">
        <v>4</v>
      </c>
      <c r="E6" s="71">
        <v>5</v>
      </c>
      <c r="F6" s="71">
        <v>6</v>
      </c>
      <c r="G6" s="71">
        <v>7</v>
      </c>
      <c r="H6" s="71">
        <v>8</v>
      </c>
      <c r="I6" s="71">
        <v>9</v>
      </c>
      <c r="J6" s="71">
        <v>10</v>
      </c>
      <c r="K6" s="71">
        <v>11</v>
      </c>
      <c r="L6" s="71">
        <v>12</v>
      </c>
      <c r="M6" s="71">
        <v>13</v>
      </c>
      <c r="N6" s="71">
        <v>14</v>
      </c>
      <c r="O6" s="71">
        <v>15</v>
      </c>
      <c r="P6" s="71">
        <v>16</v>
      </c>
    </row>
    <row r="7" ht="16.5" customHeight="1" spans="1:16">
      <c r="A7" s="191">
        <v>207</v>
      </c>
      <c r="B7" s="191" t="s">
        <v>85</v>
      </c>
      <c r="C7" s="192">
        <f>SUM(D7)</f>
        <v>4168126</v>
      </c>
      <c r="D7" s="192">
        <f>SUM(E7:F7)</f>
        <v>4168126</v>
      </c>
      <c r="E7" s="192">
        <v>4080526</v>
      </c>
      <c r="F7" s="192">
        <v>87600</v>
      </c>
      <c r="G7" s="71"/>
      <c r="H7" s="71"/>
      <c r="I7" s="71"/>
      <c r="J7" s="71"/>
      <c r="K7" s="71"/>
      <c r="L7" s="71"/>
      <c r="M7" s="71"/>
      <c r="N7" s="71"/>
      <c r="O7" s="71"/>
      <c r="P7" s="71"/>
    </row>
    <row r="8" ht="16.5" customHeight="1" spans="1:16">
      <c r="A8" s="191">
        <v>20701</v>
      </c>
      <c r="B8" s="191" t="s">
        <v>86</v>
      </c>
      <c r="C8" s="192">
        <f t="shared" ref="C8:C28" si="0">SUM(D8)</f>
        <v>3681177</v>
      </c>
      <c r="D8" s="192">
        <f t="shared" ref="D8:D28" si="1">SUM(E8:F8)</f>
        <v>3681177</v>
      </c>
      <c r="E8" s="192">
        <v>3637377</v>
      </c>
      <c r="F8" s="192">
        <v>43800</v>
      </c>
      <c r="G8" s="71"/>
      <c r="H8" s="71"/>
      <c r="I8" s="71"/>
      <c r="J8" s="71"/>
      <c r="K8" s="71"/>
      <c r="L8" s="71"/>
      <c r="M8" s="71"/>
      <c r="N8" s="71"/>
      <c r="O8" s="71"/>
      <c r="P8" s="71"/>
    </row>
    <row r="9" ht="16.5" customHeight="1" spans="1:16">
      <c r="A9" s="191">
        <v>2070101</v>
      </c>
      <c r="B9" s="191" t="s">
        <v>87</v>
      </c>
      <c r="C9" s="192">
        <f>SUM(D9)</f>
        <v>2425004</v>
      </c>
      <c r="D9" s="192">
        <f>SUM(E9:F9)</f>
        <v>2425004</v>
      </c>
      <c r="E9" s="192">
        <v>2425004</v>
      </c>
      <c r="F9" s="192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ht="16.5" customHeight="1" spans="1:16">
      <c r="A10" s="191">
        <v>2070104</v>
      </c>
      <c r="B10" s="191" t="s">
        <v>88</v>
      </c>
      <c r="C10" s="192">
        <f>SUM(D10)</f>
        <v>467361</v>
      </c>
      <c r="D10" s="192">
        <f>SUM(E10:F10)</f>
        <v>467361</v>
      </c>
      <c r="E10" s="192">
        <v>457361</v>
      </c>
      <c r="F10" s="192">
        <v>10000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ht="16.5" customHeight="1" spans="1:16">
      <c r="A11" s="191">
        <v>2070109</v>
      </c>
      <c r="B11" s="191" t="s">
        <v>89</v>
      </c>
      <c r="C11" s="192">
        <f>SUM(D11)</f>
        <v>652612</v>
      </c>
      <c r="D11" s="192">
        <f>SUM(E11:F11)</f>
        <v>652612</v>
      </c>
      <c r="E11" s="192">
        <v>618812</v>
      </c>
      <c r="F11" s="192">
        <v>33800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ht="16.5" customHeight="1" spans="1:16">
      <c r="A12" s="191">
        <v>2070111</v>
      </c>
      <c r="B12" s="191" t="s">
        <v>90</v>
      </c>
      <c r="C12" s="192">
        <f>SUM(D12)</f>
        <v>136200</v>
      </c>
      <c r="D12" s="192">
        <f>SUM(E12:F12)</f>
        <v>136200</v>
      </c>
      <c r="E12" s="192">
        <v>136200</v>
      </c>
      <c r="F12" s="192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ht="16.5" customHeight="1" spans="1:16">
      <c r="A13" s="191">
        <v>20702</v>
      </c>
      <c r="B13" s="191" t="s">
        <v>91</v>
      </c>
      <c r="C13" s="192">
        <f>SUM(D13)</f>
        <v>486949</v>
      </c>
      <c r="D13" s="192">
        <f>SUM(E13:F13)</f>
        <v>486949</v>
      </c>
      <c r="E13" s="192">
        <v>443149</v>
      </c>
      <c r="F13" s="192">
        <v>43800</v>
      </c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ht="16.5" customHeight="1" spans="1:16">
      <c r="A14" s="191">
        <v>2070201</v>
      </c>
      <c r="B14" s="191" t="s">
        <v>87</v>
      </c>
      <c r="C14" s="192">
        <f>SUM(D14)</f>
        <v>443149</v>
      </c>
      <c r="D14" s="192">
        <f>SUM(E14:F14)</f>
        <v>443149</v>
      </c>
      <c r="E14" s="192">
        <v>443149</v>
      </c>
      <c r="F14" s="192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ht="16.5" customHeight="1" spans="1:16">
      <c r="A15" s="191">
        <v>2070205</v>
      </c>
      <c r="B15" s="191" t="s">
        <v>92</v>
      </c>
      <c r="C15" s="192">
        <f>SUM(D15)</f>
        <v>43800</v>
      </c>
      <c r="D15" s="192">
        <f>SUM(E15:F15)</f>
        <v>43800</v>
      </c>
      <c r="E15" s="192"/>
      <c r="F15" s="192">
        <v>43800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ht="16.5" customHeight="1" spans="1:16">
      <c r="A16" s="191">
        <v>208</v>
      </c>
      <c r="B16" s="191" t="s">
        <v>93</v>
      </c>
      <c r="C16" s="192">
        <f>SUM(D16)</f>
        <v>1883576</v>
      </c>
      <c r="D16" s="192">
        <f>SUM(E16:F16)</f>
        <v>1883576</v>
      </c>
      <c r="E16" s="192">
        <v>1883576</v>
      </c>
      <c r="F16" s="192"/>
      <c r="G16" s="71"/>
      <c r="H16" s="71"/>
      <c r="I16" s="71"/>
      <c r="J16" s="71"/>
      <c r="K16" s="71"/>
      <c r="L16" s="71"/>
      <c r="M16" s="71"/>
      <c r="N16" s="71"/>
      <c r="O16" s="71"/>
      <c r="P16" s="71"/>
    </row>
    <row r="17" ht="16.5" customHeight="1" spans="1:16">
      <c r="A17" s="191">
        <v>20805</v>
      </c>
      <c r="B17" s="191" t="s">
        <v>94</v>
      </c>
      <c r="C17" s="192">
        <f>SUM(D17)</f>
        <v>1819556</v>
      </c>
      <c r="D17" s="192">
        <f>SUM(E17:F17)</f>
        <v>1819556</v>
      </c>
      <c r="E17" s="192">
        <v>1819556</v>
      </c>
      <c r="F17" s="192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ht="16.5" customHeight="1" spans="1:16">
      <c r="A18" s="191">
        <v>2080501</v>
      </c>
      <c r="B18" s="191" t="s">
        <v>95</v>
      </c>
      <c r="C18" s="192">
        <f>SUM(D18)</f>
        <v>1224732</v>
      </c>
      <c r="D18" s="192">
        <f>SUM(E18:F18)</f>
        <v>1224732</v>
      </c>
      <c r="E18" s="192">
        <v>1224732</v>
      </c>
      <c r="F18" s="192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ht="16.5" customHeight="1" spans="1:16">
      <c r="A19" s="191">
        <v>2080502</v>
      </c>
      <c r="B19" s="191" t="s">
        <v>96</v>
      </c>
      <c r="C19" s="192">
        <f>SUM(D19)</f>
        <v>67512</v>
      </c>
      <c r="D19" s="192">
        <f>SUM(E19:F19)</f>
        <v>67512</v>
      </c>
      <c r="E19" s="192">
        <v>67512</v>
      </c>
      <c r="F19" s="192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ht="16.5" customHeight="1" spans="1:16">
      <c r="A20" s="191">
        <v>2080505</v>
      </c>
      <c r="B20" s="191" t="s">
        <v>97</v>
      </c>
      <c r="C20" s="192">
        <f>SUM(D20)</f>
        <v>527312</v>
      </c>
      <c r="D20" s="192">
        <f>SUM(E20:F20)</f>
        <v>527312</v>
      </c>
      <c r="E20" s="192">
        <v>527312</v>
      </c>
      <c r="F20" s="192"/>
      <c r="G20" s="71"/>
      <c r="H20" s="71"/>
      <c r="I20" s="71"/>
      <c r="J20" s="71"/>
      <c r="K20" s="71"/>
      <c r="L20" s="71"/>
      <c r="M20" s="71"/>
      <c r="N20" s="71"/>
      <c r="O20" s="71"/>
      <c r="P20" s="71"/>
    </row>
    <row r="21" ht="16.5" customHeight="1" spans="1:16">
      <c r="A21" s="191">
        <v>20808</v>
      </c>
      <c r="B21" s="191" t="s">
        <v>98</v>
      </c>
      <c r="C21" s="192">
        <f>SUM(D21)</f>
        <v>64020</v>
      </c>
      <c r="D21" s="192">
        <f>SUM(E21:F21)</f>
        <v>64020</v>
      </c>
      <c r="E21" s="192">
        <v>64020</v>
      </c>
      <c r="F21" s="192"/>
      <c r="G21" s="71"/>
      <c r="H21" s="71"/>
      <c r="I21" s="71"/>
      <c r="J21" s="71"/>
      <c r="K21" s="71"/>
      <c r="L21" s="71"/>
      <c r="M21" s="71"/>
      <c r="N21" s="71"/>
      <c r="O21" s="71"/>
      <c r="P21" s="71"/>
    </row>
    <row r="22" ht="16.5" customHeight="1" spans="1:16">
      <c r="A22" s="191">
        <v>2080801</v>
      </c>
      <c r="B22" s="191" t="s">
        <v>99</v>
      </c>
      <c r="C22" s="192">
        <f>SUM(D22)</f>
        <v>64020</v>
      </c>
      <c r="D22" s="192">
        <f>SUM(E22:F22)</f>
        <v>64020</v>
      </c>
      <c r="E22" s="192">
        <v>64020</v>
      </c>
      <c r="F22" s="192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ht="16.5" customHeight="1" spans="1:16">
      <c r="A23" s="191">
        <v>210</v>
      </c>
      <c r="B23" s="191" t="s">
        <v>100</v>
      </c>
      <c r="C23" s="192">
        <f>SUM(D23)</f>
        <v>509883</v>
      </c>
      <c r="D23" s="192">
        <f>SUM(E23:F23)</f>
        <v>509883</v>
      </c>
      <c r="E23" s="192">
        <v>509883</v>
      </c>
      <c r="F23" s="192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ht="16.5" customHeight="1" spans="1:16">
      <c r="A24" s="191">
        <v>21011</v>
      </c>
      <c r="B24" s="191" t="s">
        <v>101</v>
      </c>
      <c r="C24" s="192">
        <f>SUM(D24)</f>
        <v>509883</v>
      </c>
      <c r="D24" s="192">
        <f>SUM(E24:F24)</f>
        <v>509883</v>
      </c>
      <c r="E24" s="192">
        <v>509883</v>
      </c>
      <c r="F24" s="192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ht="16.5" customHeight="1" spans="1:16">
      <c r="A25" s="191">
        <v>2101101</v>
      </c>
      <c r="B25" s="191" t="s">
        <v>102</v>
      </c>
      <c r="C25" s="192">
        <f>SUM(D25)</f>
        <v>109010</v>
      </c>
      <c r="D25" s="192">
        <f>SUM(E25:F25)</f>
        <v>109010</v>
      </c>
      <c r="E25" s="192">
        <v>109010</v>
      </c>
      <c r="F25" s="192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ht="16.5" customHeight="1" spans="1:16">
      <c r="A26" s="191">
        <v>2101102</v>
      </c>
      <c r="B26" s="191" t="s">
        <v>103</v>
      </c>
      <c r="C26" s="192">
        <f>SUM(D26)</f>
        <v>134997</v>
      </c>
      <c r="D26" s="192">
        <f>SUM(E26:F26)</f>
        <v>134997</v>
      </c>
      <c r="E26" s="192">
        <v>134997</v>
      </c>
      <c r="F26" s="192"/>
      <c r="G26" s="71"/>
      <c r="H26" s="71"/>
      <c r="I26" s="71"/>
      <c r="J26" s="71"/>
      <c r="K26" s="71"/>
      <c r="L26" s="71"/>
      <c r="M26" s="71"/>
      <c r="N26" s="71"/>
      <c r="O26" s="71"/>
      <c r="P26" s="71"/>
    </row>
    <row r="27" ht="16.5" customHeight="1" spans="1:16">
      <c r="A27" s="191">
        <v>2101103</v>
      </c>
      <c r="B27" s="191" t="s">
        <v>104</v>
      </c>
      <c r="C27" s="192">
        <f>SUM(D27)</f>
        <v>214617</v>
      </c>
      <c r="D27" s="192">
        <f>SUM(E27:F27)</f>
        <v>214617</v>
      </c>
      <c r="E27" s="192">
        <v>214617</v>
      </c>
      <c r="F27" s="192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ht="20.25" customHeight="1" spans="1:16">
      <c r="A28" s="191">
        <v>2101199</v>
      </c>
      <c r="B28" s="191" t="s">
        <v>105</v>
      </c>
      <c r="C28" s="192">
        <f>SUM(D28)</f>
        <v>51259</v>
      </c>
      <c r="D28" s="192">
        <f>SUM(E28:F28)</f>
        <v>51259</v>
      </c>
      <c r="E28" s="192">
        <v>51259</v>
      </c>
      <c r="F28" s="218" t="s">
        <v>12</v>
      </c>
      <c r="G28" s="55" t="s">
        <v>12</v>
      </c>
      <c r="H28" s="51" t="s">
        <v>12</v>
      </c>
      <c r="I28" s="55" t="s">
        <v>12</v>
      </c>
      <c r="J28" s="51" t="s">
        <v>12</v>
      </c>
      <c r="K28" s="51" t="s">
        <v>12</v>
      </c>
      <c r="L28" s="51" t="s">
        <v>12</v>
      </c>
      <c r="M28" s="55" t="s">
        <v>12</v>
      </c>
      <c r="N28" s="51" t="s">
        <v>12</v>
      </c>
      <c r="O28" s="51" t="s">
        <v>12</v>
      </c>
      <c r="P28" s="51" t="s">
        <v>12</v>
      </c>
    </row>
    <row r="29" ht="17.25" customHeight="1" spans="1:16">
      <c r="A29" s="35" t="s">
        <v>106</v>
      </c>
      <c r="B29" s="219" t="s">
        <v>106</v>
      </c>
      <c r="C29" s="192">
        <f t="shared" ref="C29:F29" si="2">SUM(C7,C16,C23)</f>
        <v>6561585</v>
      </c>
      <c r="D29" s="192">
        <f>SUM(D7,D16,D23)</f>
        <v>6561585</v>
      </c>
      <c r="E29" s="192">
        <f>SUM(E7,E16,E23)</f>
        <v>6473985</v>
      </c>
      <c r="F29" s="192">
        <f>SUM(F7,F16,F23)</f>
        <v>87600</v>
      </c>
      <c r="G29" s="55" t="s">
        <v>12</v>
      </c>
      <c r="H29" s="51" t="s">
        <v>12</v>
      </c>
      <c r="I29" s="51" t="s">
        <v>12</v>
      </c>
      <c r="J29" s="51" t="s">
        <v>12</v>
      </c>
      <c r="K29" s="51" t="s">
        <v>12</v>
      </c>
      <c r="L29" s="51" t="s">
        <v>12</v>
      </c>
      <c r="M29" s="51" t="s">
        <v>12</v>
      </c>
      <c r="N29" s="51" t="s">
        <v>12</v>
      </c>
      <c r="O29" s="51" t="s">
        <v>12</v>
      </c>
      <c r="P29" s="51" t="s">
        <v>12</v>
      </c>
    </row>
  </sheetData>
  <mergeCells count="11">
    <mergeCell ref="A2:P2"/>
    <mergeCell ref="A3:L3"/>
    <mergeCell ref="D4:F4"/>
    <mergeCell ref="J4:P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opLeftCell="A5" workbookViewId="0">
      <selection activeCell="D21" sqref="D21"/>
    </sheetView>
  </sheetViews>
  <sheetFormatPr defaultColWidth="9.14285714285714" defaultRowHeight="14.25" customHeight="1" outlineLevelCol="3"/>
  <cols>
    <col min="1" max="1" width="49.2857142857143" style="40" customWidth="1"/>
    <col min="2" max="2" width="38.8571428571429" style="40" customWidth="1"/>
    <col min="3" max="3" width="48.5714285714286" style="40" customWidth="1"/>
    <col min="4" max="4" width="36.4285714285714" style="40" customWidth="1"/>
    <col min="5" max="5" width="9.14285714285714" style="41" customWidth="1"/>
    <col min="6" max="16384" width="9.14285714285714" style="41"/>
  </cols>
  <sheetData>
    <row r="1" customHeight="1" spans="1:4">
      <c r="A1" s="198"/>
      <c r="B1" s="198"/>
      <c r="C1" s="198"/>
      <c r="D1" s="42" t="s">
        <v>107</v>
      </c>
    </row>
    <row r="2" ht="31.5" customHeight="1" spans="1:4">
      <c r="A2" s="57" t="s">
        <v>108</v>
      </c>
      <c r="B2" s="199"/>
      <c r="C2" s="199"/>
      <c r="D2" s="199"/>
    </row>
    <row r="3" ht="17.25" customHeight="1" spans="1:4">
      <c r="A3" s="6" t="s">
        <v>3</v>
      </c>
      <c r="B3" s="200"/>
      <c r="C3" s="200"/>
      <c r="D3" s="111" t="s">
        <v>4</v>
      </c>
    </row>
    <row r="4" ht="19.5" customHeight="1" spans="1:4">
      <c r="A4" s="12" t="s">
        <v>5</v>
      </c>
      <c r="B4" s="14"/>
      <c r="C4" s="12" t="s">
        <v>6</v>
      </c>
      <c r="D4" s="14"/>
    </row>
    <row r="5" ht="21.75" customHeight="1" spans="1:4">
      <c r="A5" s="17" t="s">
        <v>7</v>
      </c>
      <c r="B5" s="119" t="s">
        <v>8</v>
      </c>
      <c r="C5" s="17" t="s">
        <v>109</v>
      </c>
      <c r="D5" s="119" t="s">
        <v>8</v>
      </c>
    </row>
    <row r="6" ht="17.25" customHeight="1" spans="1:4">
      <c r="A6" s="20"/>
      <c r="B6" s="19"/>
      <c r="C6" s="20"/>
      <c r="D6" s="19"/>
    </row>
    <row r="7" ht="17.25" customHeight="1" spans="1:4">
      <c r="A7" s="201" t="s">
        <v>110</v>
      </c>
      <c r="B7" s="184">
        <v>6561585</v>
      </c>
      <c r="C7" s="24" t="s">
        <v>111</v>
      </c>
      <c r="D7" s="202">
        <v>6561585</v>
      </c>
    </row>
    <row r="8" s="41" customFormat="1" ht="17.25" customHeight="1" spans="1:4">
      <c r="A8" s="62" t="s">
        <v>112</v>
      </c>
      <c r="B8" s="184">
        <v>6561585</v>
      </c>
      <c r="C8" s="24" t="s">
        <v>113</v>
      </c>
      <c r="D8" s="202"/>
    </row>
    <row r="9" s="41" customFormat="1" ht="17.25" customHeight="1" spans="1:4">
      <c r="A9" s="62" t="s">
        <v>114</v>
      </c>
      <c r="B9" s="184"/>
      <c r="C9" s="24" t="s">
        <v>115</v>
      </c>
      <c r="D9" s="202"/>
    </row>
    <row r="10" s="41" customFormat="1" ht="17.25" customHeight="1" spans="1:4">
      <c r="A10" s="62" t="s">
        <v>116</v>
      </c>
      <c r="B10" s="184"/>
      <c r="C10" s="24" t="s">
        <v>117</v>
      </c>
      <c r="D10" s="202"/>
    </row>
    <row r="11" s="41" customFormat="1" ht="17.25" customHeight="1" spans="1:4">
      <c r="A11" s="62" t="s">
        <v>118</v>
      </c>
      <c r="B11" s="184"/>
      <c r="C11" s="24" t="s">
        <v>119</v>
      </c>
      <c r="D11" s="202"/>
    </row>
    <row r="12" s="41" customFormat="1" ht="17.25" customHeight="1" spans="1:4">
      <c r="A12" s="62" t="s">
        <v>112</v>
      </c>
      <c r="B12" s="184"/>
      <c r="C12" s="24" t="s">
        <v>120</v>
      </c>
      <c r="D12" s="202"/>
    </row>
    <row r="13" s="41" customFormat="1" ht="17.25" customHeight="1" spans="1:4">
      <c r="A13" s="203" t="s">
        <v>114</v>
      </c>
      <c r="B13" s="184"/>
      <c r="C13" s="24" t="s">
        <v>121</v>
      </c>
      <c r="D13" s="202"/>
    </row>
    <row r="14" s="41" customFormat="1" ht="17.25" customHeight="1" spans="1:4">
      <c r="A14" s="203" t="s">
        <v>116</v>
      </c>
      <c r="B14" s="184"/>
      <c r="C14" s="24" t="s">
        <v>122</v>
      </c>
      <c r="D14" s="204">
        <v>4168126</v>
      </c>
    </row>
    <row r="15" s="41" customFormat="1" ht="17.25" customHeight="1" spans="1:4">
      <c r="A15" s="201"/>
      <c r="B15" s="184"/>
      <c r="C15" s="24" t="s">
        <v>123</v>
      </c>
      <c r="D15" s="204">
        <v>1883576</v>
      </c>
    </row>
    <row r="16" s="41" customFormat="1" ht="17.25" customHeight="1" spans="1:4">
      <c r="A16" s="201"/>
      <c r="B16" s="184"/>
      <c r="C16" s="24" t="s">
        <v>124</v>
      </c>
      <c r="D16" s="204">
        <v>509883</v>
      </c>
    </row>
    <row r="17" s="41" customFormat="1" ht="17.25" customHeight="1" spans="1:4">
      <c r="A17" s="201"/>
      <c r="B17" s="184"/>
      <c r="C17" s="24" t="s">
        <v>125</v>
      </c>
      <c r="D17" s="202"/>
    </row>
    <row r="18" s="41" customFormat="1" ht="17.25" customHeight="1" spans="1:4">
      <c r="A18" s="201"/>
      <c r="B18" s="184"/>
      <c r="C18" s="24" t="s">
        <v>126</v>
      </c>
      <c r="D18" s="202"/>
    </row>
    <row r="19" s="41" customFormat="1" ht="17.25" customHeight="1" spans="1:4">
      <c r="A19" s="201"/>
      <c r="B19" s="184"/>
      <c r="C19" s="24" t="s">
        <v>127</v>
      </c>
      <c r="D19" s="202"/>
    </row>
    <row r="20" s="41" customFormat="1" ht="17.25" customHeight="1" spans="1:4">
      <c r="A20" s="201"/>
      <c r="B20" s="184"/>
      <c r="C20" s="24" t="s">
        <v>128</v>
      </c>
      <c r="D20" s="202"/>
    </row>
    <row r="21" s="41" customFormat="1" ht="17.25" customHeight="1" spans="1:4">
      <c r="A21" s="201"/>
      <c r="B21" s="184"/>
      <c r="C21" s="24" t="s">
        <v>129</v>
      </c>
      <c r="D21" s="202"/>
    </row>
    <row r="22" s="41" customFormat="1" ht="17.25" customHeight="1" spans="1:4">
      <c r="A22" s="201"/>
      <c r="B22" s="184"/>
      <c r="C22" s="24" t="s">
        <v>130</v>
      </c>
      <c r="D22" s="202"/>
    </row>
    <row r="23" s="41" customFormat="1" ht="17.25" customHeight="1" spans="1:4">
      <c r="A23" s="201"/>
      <c r="B23" s="184"/>
      <c r="C23" s="24" t="s">
        <v>131</v>
      </c>
      <c r="D23" s="202"/>
    </row>
    <row r="24" s="41" customFormat="1" ht="17.25" customHeight="1" spans="1:4">
      <c r="A24" s="201"/>
      <c r="B24" s="184"/>
      <c r="C24" s="24" t="s">
        <v>132</v>
      </c>
      <c r="D24" s="202"/>
    </row>
    <row r="25" s="41" customFormat="1" ht="17.25" customHeight="1" spans="1:4">
      <c r="A25" s="201"/>
      <c r="B25" s="184"/>
      <c r="C25" s="24" t="s">
        <v>133</v>
      </c>
      <c r="D25" s="202"/>
    </row>
    <row r="26" s="41" customFormat="1" ht="17.25" customHeight="1" spans="1:4">
      <c r="A26" s="201"/>
      <c r="B26" s="184"/>
      <c r="C26" s="24" t="s">
        <v>134</v>
      </c>
      <c r="D26" s="202"/>
    </row>
    <row r="27" s="41" customFormat="1" ht="17.25" customHeight="1" spans="1:4">
      <c r="A27" s="201"/>
      <c r="B27" s="184"/>
      <c r="C27" s="24" t="s">
        <v>135</v>
      </c>
      <c r="D27" s="202"/>
    </row>
    <row r="28" s="41" customFormat="1" ht="17.25" customHeight="1" spans="1:4">
      <c r="A28" s="201"/>
      <c r="B28" s="184"/>
      <c r="C28" s="24" t="s">
        <v>136</v>
      </c>
      <c r="D28" s="202"/>
    </row>
    <row r="29" ht="17.25" customHeight="1" spans="1:4">
      <c r="A29" s="62"/>
      <c r="B29" s="184"/>
      <c r="C29" s="24" t="s">
        <v>137</v>
      </c>
      <c r="D29" s="202" t="s">
        <v>12</v>
      </c>
    </row>
    <row r="30" ht="17.25" customHeight="1" spans="1:4">
      <c r="A30" s="62"/>
      <c r="B30" s="202"/>
      <c r="C30" s="203" t="s">
        <v>138</v>
      </c>
      <c r="D30" s="184"/>
    </row>
    <row r="31" customHeight="1" spans="1:4">
      <c r="A31" s="205"/>
      <c r="B31" s="206"/>
      <c r="C31" s="203" t="s">
        <v>139</v>
      </c>
      <c r="D31" s="206"/>
    </row>
    <row r="32" ht="17.25" customHeight="1" spans="1:4">
      <c r="A32" s="207" t="s">
        <v>140</v>
      </c>
      <c r="B32" s="208">
        <v>6561585</v>
      </c>
      <c r="C32" s="205" t="s">
        <v>51</v>
      </c>
      <c r="D32" s="209">
        <v>6561585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9"/>
  <sheetViews>
    <sheetView workbookViewId="0">
      <selection activeCell="E9" sqref="E9:F9"/>
    </sheetView>
  </sheetViews>
  <sheetFormatPr defaultColWidth="9.14285714285714" defaultRowHeight="14.25" customHeight="1" outlineLevelCol="6"/>
  <cols>
    <col min="1" max="1" width="20.1428571428571" style="112" customWidth="1"/>
    <col min="2" max="2" width="35.8571428571429" style="112" customWidth="1"/>
    <col min="3" max="3" width="24.2857142857143" style="1" customWidth="1"/>
    <col min="4" max="4" width="21.1428571428571" style="1" customWidth="1"/>
    <col min="5" max="7" width="24.2857142857143" style="1" customWidth="1"/>
    <col min="8" max="8" width="9.14285714285714" style="1" customWidth="1"/>
    <col min="9" max="16384" width="9.14285714285714" style="1"/>
  </cols>
  <sheetData>
    <row r="1" customHeight="1" spans="4:7">
      <c r="D1" s="138"/>
      <c r="F1" s="66"/>
      <c r="G1" s="42" t="s">
        <v>141</v>
      </c>
    </row>
    <row r="2" ht="39" customHeight="1" spans="1:7">
      <c r="A2" s="118" t="s">
        <v>142</v>
      </c>
      <c r="B2" s="118"/>
      <c r="C2" s="118"/>
      <c r="D2" s="118"/>
      <c r="E2" s="118"/>
      <c r="F2" s="118"/>
      <c r="G2" s="118"/>
    </row>
    <row r="3" ht="18" customHeight="1" spans="1:7">
      <c r="A3" s="6" t="s">
        <v>3</v>
      </c>
      <c r="F3" s="115"/>
      <c r="G3" s="111" t="s">
        <v>4</v>
      </c>
    </row>
    <row r="4" ht="20.25" customHeight="1" spans="1:7">
      <c r="A4" s="188" t="s">
        <v>143</v>
      </c>
      <c r="B4" s="189"/>
      <c r="C4" s="119" t="s">
        <v>57</v>
      </c>
      <c r="D4" s="161" t="s">
        <v>77</v>
      </c>
      <c r="E4" s="13"/>
      <c r="F4" s="14"/>
      <c r="G4" s="155" t="s">
        <v>78</v>
      </c>
    </row>
    <row r="5" ht="20.25" customHeight="1" spans="1:7">
      <c r="A5" s="190" t="s">
        <v>74</v>
      </c>
      <c r="B5" s="190" t="s">
        <v>75</v>
      </c>
      <c r="C5" s="20"/>
      <c r="D5" s="71" t="s">
        <v>59</v>
      </c>
      <c r="E5" s="71" t="s">
        <v>144</v>
      </c>
      <c r="F5" s="71" t="s">
        <v>145</v>
      </c>
      <c r="G5" s="88"/>
    </row>
    <row r="6" ht="13.5" customHeight="1" spans="1:7">
      <c r="A6" s="190" t="s">
        <v>146</v>
      </c>
      <c r="B6" s="190" t="s">
        <v>147</v>
      </c>
      <c r="C6" s="190" t="s">
        <v>148</v>
      </c>
      <c r="D6" s="71"/>
      <c r="E6" s="190" t="s">
        <v>149</v>
      </c>
      <c r="F6" s="190" t="s">
        <v>150</v>
      </c>
      <c r="G6" s="190" t="s">
        <v>151</v>
      </c>
    </row>
    <row r="7" ht="13.5" customHeight="1" spans="1:7">
      <c r="A7" s="191">
        <v>207</v>
      </c>
      <c r="B7" s="191" t="s">
        <v>85</v>
      </c>
      <c r="C7" s="192">
        <f>SUM(D7,G7)</f>
        <v>4168126</v>
      </c>
      <c r="D7" s="192">
        <f>SUM(E7:F7)</f>
        <v>4080526</v>
      </c>
      <c r="E7" s="192">
        <v>3788846</v>
      </c>
      <c r="F7" s="192">
        <v>291680</v>
      </c>
      <c r="G7" s="193">
        <v>87600</v>
      </c>
    </row>
    <row r="8" ht="13.5" customHeight="1" spans="1:7">
      <c r="A8" s="191">
        <v>20701</v>
      </c>
      <c r="B8" s="191" t="s">
        <v>86</v>
      </c>
      <c r="C8" s="192">
        <f t="shared" ref="C8:C28" si="0">SUM(D8,G8)</f>
        <v>3681177</v>
      </c>
      <c r="D8" s="192">
        <f t="shared" ref="D8:D28" si="1">SUM(E8:F8)</f>
        <v>3637377</v>
      </c>
      <c r="E8" s="192">
        <v>3360137</v>
      </c>
      <c r="F8" s="192">
        <v>277240</v>
      </c>
      <c r="G8" s="193">
        <v>43800</v>
      </c>
    </row>
    <row r="9" ht="13.5" customHeight="1" spans="1:7">
      <c r="A9" s="191">
        <v>2070101</v>
      </c>
      <c r="B9" s="191" t="s">
        <v>87</v>
      </c>
      <c r="C9" s="192">
        <f>SUM(D9,G9)</f>
        <v>2425004</v>
      </c>
      <c r="D9" s="192">
        <f>SUM(E9:F9)</f>
        <v>2425004</v>
      </c>
      <c r="E9" s="192">
        <v>2183864</v>
      </c>
      <c r="F9" s="192">
        <v>241140</v>
      </c>
      <c r="G9" s="192"/>
    </row>
    <row r="10" ht="13.5" customHeight="1" spans="1:7">
      <c r="A10" s="191">
        <v>2070104</v>
      </c>
      <c r="B10" s="191" t="s">
        <v>88</v>
      </c>
      <c r="C10" s="192">
        <f>SUM(D10,G10)</f>
        <v>467361</v>
      </c>
      <c r="D10" s="192">
        <f>SUM(E10:F10)</f>
        <v>457361</v>
      </c>
      <c r="E10" s="192">
        <v>442921</v>
      </c>
      <c r="F10" s="192">
        <v>14440</v>
      </c>
      <c r="G10" s="192">
        <v>10000</v>
      </c>
    </row>
    <row r="11" ht="13.5" customHeight="1" spans="1:7">
      <c r="A11" s="191">
        <v>2070109</v>
      </c>
      <c r="B11" s="191" t="s">
        <v>89</v>
      </c>
      <c r="C11" s="192">
        <f>SUM(D11,G11)</f>
        <v>652612</v>
      </c>
      <c r="D11" s="192">
        <f>SUM(E11:F11)</f>
        <v>618812</v>
      </c>
      <c r="E11" s="192">
        <v>597152</v>
      </c>
      <c r="F11" s="192">
        <v>21660</v>
      </c>
      <c r="G11" s="192">
        <v>33800</v>
      </c>
    </row>
    <row r="12" ht="13.5" customHeight="1" spans="1:7">
      <c r="A12" s="191">
        <v>2070111</v>
      </c>
      <c r="B12" s="191" t="s">
        <v>90</v>
      </c>
      <c r="C12" s="192">
        <f>SUM(D12,G12)</f>
        <v>136200</v>
      </c>
      <c r="D12" s="192">
        <f>SUM(E12:F12)</f>
        <v>136200</v>
      </c>
      <c r="E12" s="192">
        <v>136200</v>
      </c>
      <c r="F12" s="192"/>
      <c r="G12" s="192"/>
    </row>
    <row r="13" ht="13.5" customHeight="1" spans="1:7">
      <c r="A13" s="191">
        <v>20702</v>
      </c>
      <c r="B13" s="191" t="s">
        <v>91</v>
      </c>
      <c r="C13" s="192">
        <f>SUM(D13,G13)</f>
        <v>486949</v>
      </c>
      <c r="D13" s="192">
        <f>SUM(E13:F13)</f>
        <v>443149</v>
      </c>
      <c r="E13" s="192">
        <v>428709</v>
      </c>
      <c r="F13" s="192">
        <v>14440</v>
      </c>
      <c r="G13" s="192">
        <v>43800</v>
      </c>
    </row>
    <row r="14" ht="13.5" customHeight="1" spans="1:7">
      <c r="A14" s="191">
        <v>2070201</v>
      </c>
      <c r="B14" s="191" t="s">
        <v>87</v>
      </c>
      <c r="C14" s="192">
        <f>SUM(D14,G14)</f>
        <v>443149</v>
      </c>
      <c r="D14" s="192">
        <f>SUM(E14:F14)</f>
        <v>443149</v>
      </c>
      <c r="E14" s="192">
        <v>428709</v>
      </c>
      <c r="F14" s="192">
        <v>14440</v>
      </c>
      <c r="G14" s="192"/>
    </row>
    <row r="15" ht="13.5" customHeight="1" spans="1:7">
      <c r="A15" s="191">
        <v>2070205</v>
      </c>
      <c r="B15" s="191" t="s">
        <v>92</v>
      </c>
      <c r="C15" s="192">
        <f>SUM(D15,G15)</f>
        <v>43800</v>
      </c>
      <c r="D15" s="192">
        <f>SUM(E15:F15)</f>
        <v>0</v>
      </c>
      <c r="E15" s="192"/>
      <c r="F15" s="192"/>
      <c r="G15" s="192">
        <v>43800</v>
      </c>
    </row>
    <row r="16" ht="13.5" customHeight="1" spans="1:7">
      <c r="A16" s="191">
        <v>208</v>
      </c>
      <c r="B16" s="191" t="s">
        <v>93</v>
      </c>
      <c r="C16" s="192">
        <f>SUM(D16,G16)</f>
        <v>1883576</v>
      </c>
      <c r="D16" s="192">
        <f>SUM(E16:F16)</f>
        <v>1883576</v>
      </c>
      <c r="E16" s="192">
        <v>1883576</v>
      </c>
      <c r="F16" s="192"/>
      <c r="G16" s="192"/>
    </row>
    <row r="17" ht="13.5" customHeight="1" spans="1:7">
      <c r="A17" s="191">
        <v>20805</v>
      </c>
      <c r="B17" s="191" t="s">
        <v>94</v>
      </c>
      <c r="C17" s="192">
        <f>SUM(D17,G17)</f>
        <v>1819556</v>
      </c>
      <c r="D17" s="192">
        <f>SUM(E17:F17)</f>
        <v>1819556</v>
      </c>
      <c r="E17" s="192">
        <v>1819556</v>
      </c>
      <c r="F17" s="192"/>
      <c r="G17" s="192"/>
    </row>
    <row r="18" ht="13.5" customHeight="1" spans="1:7">
      <c r="A18" s="191">
        <v>2080501</v>
      </c>
      <c r="B18" s="191" t="s">
        <v>95</v>
      </c>
      <c r="C18" s="192">
        <f>SUM(D18,G18)</f>
        <v>1224732</v>
      </c>
      <c r="D18" s="192">
        <f>SUM(E18:F18)</f>
        <v>1224732</v>
      </c>
      <c r="E18" s="192">
        <v>1224732</v>
      </c>
      <c r="F18" s="192"/>
      <c r="G18" s="192"/>
    </row>
    <row r="19" ht="13.5" customHeight="1" spans="1:7">
      <c r="A19" s="191">
        <v>2080502</v>
      </c>
      <c r="B19" s="191" t="s">
        <v>96</v>
      </c>
      <c r="C19" s="192">
        <f>SUM(D19,G19)</f>
        <v>67512</v>
      </c>
      <c r="D19" s="192">
        <f>SUM(E19:F19)</f>
        <v>67512</v>
      </c>
      <c r="E19" s="192">
        <v>67512</v>
      </c>
      <c r="F19" s="192"/>
      <c r="G19" s="192"/>
    </row>
    <row r="20" ht="13.5" customHeight="1" spans="1:7">
      <c r="A20" s="191">
        <v>2080505</v>
      </c>
      <c r="B20" s="191" t="s">
        <v>97</v>
      </c>
      <c r="C20" s="192">
        <f>SUM(D20,G20)</f>
        <v>527312</v>
      </c>
      <c r="D20" s="192">
        <f>SUM(E20:F20)</f>
        <v>527312</v>
      </c>
      <c r="E20" s="192">
        <v>527312</v>
      </c>
      <c r="F20" s="192"/>
      <c r="G20" s="192"/>
    </row>
    <row r="21" ht="13.5" customHeight="1" spans="1:7">
      <c r="A21" s="191">
        <v>20808</v>
      </c>
      <c r="B21" s="191" t="s">
        <v>98</v>
      </c>
      <c r="C21" s="192">
        <f>SUM(D21,G21)</f>
        <v>64020</v>
      </c>
      <c r="D21" s="192">
        <f>SUM(E21:F21)</f>
        <v>64020</v>
      </c>
      <c r="E21" s="192">
        <v>64020</v>
      </c>
      <c r="F21" s="192"/>
      <c r="G21" s="192"/>
    </row>
    <row r="22" ht="13.5" customHeight="1" spans="1:7">
      <c r="A22" s="191">
        <v>2080801</v>
      </c>
      <c r="B22" s="191" t="s">
        <v>99</v>
      </c>
      <c r="C22" s="192">
        <f>SUM(D22,G22)</f>
        <v>64020</v>
      </c>
      <c r="D22" s="192">
        <f>SUM(E22:F22)</f>
        <v>64020</v>
      </c>
      <c r="E22" s="192">
        <v>64020</v>
      </c>
      <c r="F22" s="192"/>
      <c r="G22" s="192"/>
    </row>
    <row r="23" ht="13.5" customHeight="1" spans="1:7">
      <c r="A23" s="191">
        <v>210</v>
      </c>
      <c r="B23" s="191" t="s">
        <v>100</v>
      </c>
      <c r="C23" s="192">
        <f>SUM(D23,G23)</f>
        <v>509883</v>
      </c>
      <c r="D23" s="192">
        <f>SUM(E23:F23)</f>
        <v>509883</v>
      </c>
      <c r="E23" s="192">
        <v>509883</v>
      </c>
      <c r="F23" s="192"/>
      <c r="G23" s="192"/>
    </row>
    <row r="24" ht="13.5" customHeight="1" spans="1:7">
      <c r="A24" s="191">
        <v>21011</v>
      </c>
      <c r="B24" s="191" t="s">
        <v>101</v>
      </c>
      <c r="C24" s="192">
        <f>SUM(D24,G24)</f>
        <v>509883</v>
      </c>
      <c r="D24" s="192">
        <f>SUM(E24:F24)</f>
        <v>509883</v>
      </c>
      <c r="E24" s="192">
        <v>509883</v>
      </c>
      <c r="F24" s="192"/>
      <c r="G24" s="192"/>
    </row>
    <row r="25" ht="13.5" customHeight="1" spans="1:7">
      <c r="A25" s="191">
        <v>2101101</v>
      </c>
      <c r="B25" s="191" t="s">
        <v>102</v>
      </c>
      <c r="C25" s="192">
        <f>SUM(D25,G25)</f>
        <v>109010</v>
      </c>
      <c r="D25" s="192">
        <f>SUM(E25:F25)</f>
        <v>109010</v>
      </c>
      <c r="E25" s="192">
        <v>109010</v>
      </c>
      <c r="F25" s="192"/>
      <c r="G25" s="192"/>
    </row>
    <row r="26" ht="13.5" customHeight="1" spans="1:7">
      <c r="A26" s="191">
        <v>2101102</v>
      </c>
      <c r="B26" s="191" t="s">
        <v>103</v>
      </c>
      <c r="C26" s="192">
        <f>SUM(D26,G26)</f>
        <v>134997</v>
      </c>
      <c r="D26" s="192">
        <f>SUM(E26:F26)</f>
        <v>134997</v>
      </c>
      <c r="E26" s="192">
        <v>134997</v>
      </c>
      <c r="F26" s="192"/>
      <c r="G26" s="192"/>
    </row>
    <row r="27" ht="13.5" customHeight="1" spans="1:7">
      <c r="A27" s="191">
        <v>2101103</v>
      </c>
      <c r="B27" s="191" t="s">
        <v>104</v>
      </c>
      <c r="C27" s="192">
        <f>SUM(D27,G27)</f>
        <v>214617</v>
      </c>
      <c r="D27" s="192">
        <f>SUM(E27:F27)</f>
        <v>214617</v>
      </c>
      <c r="E27" s="192">
        <v>214617</v>
      </c>
      <c r="F27" s="192"/>
      <c r="G27" s="192"/>
    </row>
    <row r="28" ht="18" customHeight="1" spans="1:7">
      <c r="A28" s="191">
        <v>2101199</v>
      </c>
      <c r="B28" s="191" t="s">
        <v>105</v>
      </c>
      <c r="C28" s="192">
        <f>SUM(D28,G28)</f>
        <v>51259</v>
      </c>
      <c r="D28" s="192">
        <f>SUM(E28:F28)</f>
        <v>51259</v>
      </c>
      <c r="E28" s="192">
        <v>51259</v>
      </c>
      <c r="F28" s="194" t="s">
        <v>12</v>
      </c>
      <c r="G28" s="194" t="s">
        <v>12</v>
      </c>
    </row>
    <row r="29" s="187" customFormat="1" ht="18" customHeight="1" spans="1:7">
      <c r="A29" s="195" t="s">
        <v>106</v>
      </c>
      <c r="B29" s="196" t="s">
        <v>106</v>
      </c>
      <c r="C29" s="197">
        <f t="shared" ref="C29:G29" si="2">SUM(C7,C16,C23)</f>
        <v>6561585</v>
      </c>
      <c r="D29" s="197">
        <f>SUM(D7,D16,D23)</f>
        <v>6473985</v>
      </c>
      <c r="E29" s="197">
        <f>SUM(E7,E16,E23)</f>
        <v>6182305</v>
      </c>
      <c r="F29" s="197">
        <f>SUM(F7,F16,F23)</f>
        <v>291680</v>
      </c>
      <c r="G29" s="197">
        <f>SUM(G7,G16,G23)</f>
        <v>87600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9" fitToHeight="100" orientation="landscape" useFirstPageNumber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8"/>
  <sheetViews>
    <sheetView tabSelected="1" workbookViewId="0">
      <selection activeCell="A8" sqref="A8:F8"/>
    </sheetView>
  </sheetViews>
  <sheetFormatPr defaultColWidth="9.14285714285714" defaultRowHeight="14.25" customHeight="1" outlineLevelRow="7" outlineLevelCol="5"/>
  <cols>
    <col min="1" max="2" width="27.4285714285714" style="176" customWidth="1"/>
    <col min="3" max="3" width="17.2857142857143" style="177" customWidth="1"/>
    <col min="4" max="5" width="26.2857142857143" style="178" customWidth="1"/>
    <col min="6" max="6" width="18.7142857142857" style="178" customWidth="1"/>
    <col min="7" max="7" width="9.14285714285714" style="1" customWidth="1"/>
    <col min="8" max="16384" width="9.14285714285714" style="1"/>
  </cols>
  <sheetData>
    <row r="1" s="1" customFormat="1" customHeight="1" spans="1:6">
      <c r="A1" s="179"/>
      <c r="B1" s="179"/>
      <c r="C1" s="98"/>
      <c r="F1" s="180" t="s">
        <v>152</v>
      </c>
    </row>
    <row r="2" ht="25.5" customHeight="1" spans="1:6">
      <c r="A2" s="181" t="s">
        <v>153</v>
      </c>
      <c r="B2" s="181"/>
      <c r="C2" s="181"/>
      <c r="D2" s="181"/>
      <c r="E2" s="181"/>
      <c r="F2" s="181"/>
    </row>
    <row r="3" s="1" customFormat="1" ht="15.75" customHeight="1" spans="1:6">
      <c r="A3" s="6" t="s">
        <v>3</v>
      </c>
      <c r="B3" s="179"/>
      <c r="C3" s="98"/>
      <c r="F3" s="180" t="s">
        <v>154</v>
      </c>
    </row>
    <row r="4" s="175" customFormat="1" ht="19.5" customHeight="1" spans="1:6">
      <c r="A4" s="11" t="s">
        <v>155</v>
      </c>
      <c r="B4" s="17" t="s">
        <v>156</v>
      </c>
      <c r="C4" s="12" t="s">
        <v>157</v>
      </c>
      <c r="D4" s="13"/>
      <c r="E4" s="14"/>
      <c r="F4" s="17" t="s">
        <v>158</v>
      </c>
    </row>
    <row r="5" s="175" customFormat="1" ht="19.5" customHeight="1" spans="1:6">
      <c r="A5" s="19"/>
      <c r="B5" s="20"/>
      <c r="C5" s="71" t="s">
        <v>59</v>
      </c>
      <c r="D5" s="71" t="s">
        <v>159</v>
      </c>
      <c r="E5" s="71" t="s">
        <v>160</v>
      </c>
      <c r="F5" s="20"/>
    </row>
    <row r="6" s="175" customFormat="1" ht="18.75" customHeight="1" spans="1:6">
      <c r="A6" s="182">
        <v>1</v>
      </c>
      <c r="B6" s="182">
        <v>2</v>
      </c>
      <c r="C6" s="183">
        <v>3</v>
      </c>
      <c r="D6" s="182">
        <v>4</v>
      </c>
      <c r="E6" s="182">
        <v>5</v>
      </c>
      <c r="F6" s="182">
        <v>6</v>
      </c>
    </row>
    <row r="7" ht="18.75" customHeight="1" spans="1:6">
      <c r="A7" s="184">
        <v>25000</v>
      </c>
      <c r="B7" s="184">
        <v>0</v>
      </c>
      <c r="C7" s="185">
        <v>15000</v>
      </c>
      <c r="D7" s="184">
        <v>0</v>
      </c>
      <c r="E7" s="184">
        <v>15000</v>
      </c>
      <c r="F7" s="184">
        <v>10000</v>
      </c>
    </row>
    <row r="8" ht="159" customHeight="1" spans="1:6">
      <c r="A8" s="186" t="s">
        <v>161</v>
      </c>
      <c r="B8" s="186"/>
      <c r="C8" s="186"/>
      <c r="D8" s="186"/>
      <c r="E8" s="186"/>
      <c r="F8" s="186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60"/>
  <sheetViews>
    <sheetView workbookViewId="0">
      <pane xSplit="3" ySplit="8" topLeftCell="E37" activePane="bottomRight" state="frozen"/>
      <selection/>
      <selection pane="topRight"/>
      <selection pane="bottomLeft"/>
      <selection pane="bottomRight" activeCell="I7" sqref="I7"/>
    </sheetView>
  </sheetViews>
  <sheetFormatPr defaultColWidth="9.14285714285714" defaultRowHeight="14.25" customHeight="1"/>
  <cols>
    <col min="1" max="1" width="22.1428571428571" style="1" customWidth="1"/>
    <col min="2" max="2" width="27.8571428571429" style="1" customWidth="1"/>
    <col min="3" max="3" width="34.2857142857143" style="1" customWidth="1"/>
    <col min="4" max="4" width="13.5714285714286" style="1" customWidth="1"/>
    <col min="5" max="5" width="33.2857142857143" style="1" customWidth="1"/>
    <col min="6" max="6" width="12.8571428571429" style="1" customWidth="1"/>
    <col min="7" max="7" width="20.5714285714286" style="1" customWidth="1"/>
    <col min="8" max="8" width="18.4285714285714" style="1" customWidth="1"/>
    <col min="9" max="9" width="20.2857142857143" style="1" customWidth="1"/>
    <col min="10" max="10" width="15.5714285714286" style="1" customWidth="1"/>
    <col min="11" max="11" width="12.2857142857143" style="1" customWidth="1"/>
    <col min="12" max="12" width="11.1428571428571" style="1" customWidth="1"/>
    <col min="13" max="13" width="17.8571428571429" style="1" customWidth="1"/>
    <col min="14" max="14" width="11.1428571428571" style="1" customWidth="1"/>
    <col min="15" max="17" width="9.14285714285714" style="1" customWidth="1"/>
    <col min="18" max="18" width="12.1428571428571" style="1" customWidth="1"/>
    <col min="19" max="21" width="12.2857142857143" style="1" customWidth="1"/>
    <col min="22" max="22" width="12.7142857142857" style="1" customWidth="1"/>
    <col min="23" max="23" width="11.1428571428571" style="1" customWidth="1"/>
    <col min="24" max="24" width="12.2857142857143" style="1" customWidth="1"/>
    <col min="25" max="25" width="11.1428571428571" style="1" customWidth="1"/>
    <col min="26" max="26" width="9.14285714285714" style="1" customWidth="1"/>
    <col min="27" max="16384" width="9.14285714285714" style="1"/>
  </cols>
  <sheetData>
    <row r="1" ht="13.5" customHeight="1" spans="2:25">
      <c r="B1" s="158"/>
      <c r="D1" s="159"/>
      <c r="E1" s="159"/>
      <c r="F1" s="159"/>
      <c r="G1" s="159"/>
      <c r="H1" s="79"/>
      <c r="I1" s="79"/>
      <c r="J1" s="3"/>
      <c r="K1" s="79"/>
      <c r="L1" s="79"/>
      <c r="M1" s="79"/>
      <c r="N1" s="79"/>
      <c r="O1" s="3"/>
      <c r="P1" s="3"/>
      <c r="Q1" s="3"/>
      <c r="R1" s="79"/>
      <c r="V1" s="158"/>
      <c r="X1" s="42"/>
      <c r="Y1" s="65" t="s">
        <v>162</v>
      </c>
    </row>
    <row r="2" ht="27.75" customHeight="1" spans="1:25">
      <c r="A2" s="58" t="s">
        <v>163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"/>
      <c r="Y2" s="58"/>
    </row>
    <row r="3" ht="18.75" customHeight="1" spans="1:25">
      <c r="A3" s="6" t="s">
        <v>3</v>
      </c>
      <c r="B3" s="160"/>
      <c r="C3" s="160"/>
      <c r="D3" s="160"/>
      <c r="E3" s="160"/>
      <c r="F3" s="160"/>
      <c r="G3" s="160"/>
      <c r="H3" s="81"/>
      <c r="I3" s="81"/>
      <c r="J3" s="8"/>
      <c r="K3" s="81"/>
      <c r="L3" s="81"/>
      <c r="M3" s="81"/>
      <c r="N3" s="81"/>
      <c r="O3" s="8"/>
      <c r="P3" s="8"/>
      <c r="Q3" s="8"/>
      <c r="R3" s="81"/>
      <c r="V3" s="158"/>
      <c r="X3" s="111"/>
      <c r="Y3" s="70" t="s">
        <v>154</v>
      </c>
    </row>
    <row r="4" ht="18" customHeight="1" spans="1:25">
      <c r="A4" s="10" t="s">
        <v>164</v>
      </c>
      <c r="B4" s="10" t="s">
        <v>165</v>
      </c>
      <c r="C4" s="10" t="s">
        <v>166</v>
      </c>
      <c r="D4" s="10" t="s">
        <v>167</v>
      </c>
      <c r="E4" s="10" t="s">
        <v>168</v>
      </c>
      <c r="F4" s="10" t="s">
        <v>169</v>
      </c>
      <c r="G4" s="10" t="s">
        <v>170</v>
      </c>
      <c r="H4" s="161" t="s">
        <v>171</v>
      </c>
      <c r="I4" s="103" t="s">
        <v>171</v>
      </c>
      <c r="J4" s="13"/>
      <c r="K4" s="103"/>
      <c r="L4" s="103"/>
      <c r="M4" s="103"/>
      <c r="N4" s="103"/>
      <c r="O4" s="13"/>
      <c r="P4" s="13"/>
      <c r="Q4" s="13"/>
      <c r="R4" s="102" t="s">
        <v>63</v>
      </c>
      <c r="S4" s="103" t="s">
        <v>64</v>
      </c>
      <c r="T4" s="103"/>
      <c r="U4" s="103"/>
      <c r="V4" s="103"/>
      <c r="W4" s="103"/>
      <c r="X4" s="13"/>
      <c r="Y4" s="170"/>
    </row>
    <row r="5" ht="18" customHeight="1" spans="1:25">
      <c r="A5" s="15"/>
      <c r="B5" s="121"/>
      <c r="C5" s="15"/>
      <c r="D5" s="15"/>
      <c r="E5" s="15"/>
      <c r="F5" s="15"/>
      <c r="G5" s="15"/>
      <c r="H5" s="119" t="s">
        <v>172</v>
      </c>
      <c r="I5" s="161" t="s">
        <v>60</v>
      </c>
      <c r="J5" s="13"/>
      <c r="K5" s="103"/>
      <c r="L5" s="103"/>
      <c r="M5" s="103"/>
      <c r="N5" s="170"/>
      <c r="O5" s="12" t="s">
        <v>173</v>
      </c>
      <c r="P5" s="13"/>
      <c r="Q5" s="14"/>
      <c r="R5" s="10" t="s">
        <v>63</v>
      </c>
      <c r="S5" s="161" t="s">
        <v>64</v>
      </c>
      <c r="T5" s="102" t="s">
        <v>65</v>
      </c>
      <c r="U5" s="103" t="s">
        <v>64</v>
      </c>
      <c r="V5" s="102" t="s">
        <v>67</v>
      </c>
      <c r="W5" s="102" t="s">
        <v>68</v>
      </c>
      <c r="X5" s="13"/>
      <c r="Y5" s="174" t="s">
        <v>70</v>
      </c>
    </row>
    <row r="6" ht="22.5" customHeight="1" spans="1:25">
      <c r="A6" s="31"/>
      <c r="B6" s="31"/>
      <c r="C6" s="31"/>
      <c r="D6" s="31"/>
      <c r="E6" s="31"/>
      <c r="F6" s="31"/>
      <c r="G6" s="31"/>
      <c r="H6" s="31"/>
      <c r="I6" s="171" t="s">
        <v>174</v>
      </c>
      <c r="J6" s="14"/>
      <c r="K6" s="10" t="s">
        <v>175</v>
      </c>
      <c r="L6" s="10" t="s">
        <v>176</v>
      </c>
      <c r="M6" s="10" t="s">
        <v>177</v>
      </c>
      <c r="N6" s="10" t="s">
        <v>178</v>
      </c>
      <c r="O6" s="10" t="s">
        <v>60</v>
      </c>
      <c r="P6" s="10" t="s">
        <v>61</v>
      </c>
      <c r="Q6" s="10" t="s">
        <v>62</v>
      </c>
      <c r="R6" s="31"/>
      <c r="S6" s="10" t="s">
        <v>59</v>
      </c>
      <c r="T6" s="10" t="s">
        <v>65</v>
      </c>
      <c r="U6" s="10" t="s">
        <v>179</v>
      </c>
      <c r="V6" s="10" t="s">
        <v>67</v>
      </c>
      <c r="W6" s="10" t="s">
        <v>68</v>
      </c>
      <c r="X6" s="11" t="s">
        <v>69</v>
      </c>
      <c r="Y6" s="10" t="s">
        <v>70</v>
      </c>
    </row>
    <row r="7" ht="37.5" customHeight="1" spans="1:25">
      <c r="A7" s="162"/>
      <c r="B7" s="162"/>
      <c r="C7" s="162"/>
      <c r="D7" s="162"/>
      <c r="E7" s="162"/>
      <c r="F7" s="162"/>
      <c r="G7" s="162"/>
      <c r="H7" s="162"/>
      <c r="I7" s="18" t="s">
        <v>59</v>
      </c>
      <c r="J7" s="19" t="s">
        <v>180</v>
      </c>
      <c r="K7" s="18" t="s">
        <v>181</v>
      </c>
      <c r="L7" s="18" t="s">
        <v>176</v>
      </c>
      <c r="M7" s="18" t="s">
        <v>177</v>
      </c>
      <c r="N7" s="18" t="s">
        <v>178</v>
      </c>
      <c r="O7" s="18" t="s">
        <v>176</v>
      </c>
      <c r="P7" s="18" t="s">
        <v>177</v>
      </c>
      <c r="Q7" s="18" t="s">
        <v>178</v>
      </c>
      <c r="R7" s="18" t="s">
        <v>63</v>
      </c>
      <c r="S7" s="18" t="s">
        <v>59</v>
      </c>
      <c r="T7" s="18" t="s">
        <v>65</v>
      </c>
      <c r="U7" s="18" t="s">
        <v>179</v>
      </c>
      <c r="V7" s="18" t="s">
        <v>67</v>
      </c>
      <c r="W7" s="18" t="s">
        <v>68</v>
      </c>
      <c r="X7" s="19"/>
      <c r="Y7" s="18" t="s">
        <v>70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customHeight="1" spans="1:25">
      <c r="A9" s="22" t="s">
        <v>71</v>
      </c>
      <c r="B9" s="261" t="s">
        <v>182</v>
      </c>
      <c r="C9" s="164" t="s">
        <v>183</v>
      </c>
      <c r="D9" s="163">
        <v>2070101</v>
      </c>
      <c r="E9" s="163" t="s">
        <v>87</v>
      </c>
      <c r="F9" s="163" t="s">
        <v>184</v>
      </c>
      <c r="G9" s="163" t="s">
        <v>185</v>
      </c>
      <c r="H9" s="165">
        <v>560700</v>
      </c>
      <c r="I9" s="165">
        <v>560700</v>
      </c>
      <c r="J9" s="165"/>
      <c r="K9" s="165"/>
      <c r="L9" s="165"/>
      <c r="M9" s="165">
        <v>560700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customHeight="1" spans="1:25">
      <c r="A10" s="22" t="s">
        <v>71</v>
      </c>
      <c r="B10" s="261" t="s">
        <v>186</v>
      </c>
      <c r="C10" s="164" t="s">
        <v>187</v>
      </c>
      <c r="D10" s="163" t="s">
        <v>188</v>
      </c>
      <c r="E10" s="163" t="s">
        <v>87</v>
      </c>
      <c r="F10" s="163" t="s">
        <v>189</v>
      </c>
      <c r="G10" s="163" t="s">
        <v>190</v>
      </c>
      <c r="H10" s="165">
        <v>764292</v>
      </c>
      <c r="I10" s="165">
        <v>764292</v>
      </c>
      <c r="J10" s="165"/>
      <c r="K10" s="165"/>
      <c r="L10" s="165"/>
      <c r="M10" s="165">
        <v>764292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customHeight="1" spans="1:25">
      <c r="A11" s="22" t="s">
        <v>71</v>
      </c>
      <c r="B11" s="261" t="s">
        <v>191</v>
      </c>
      <c r="C11" s="164" t="s">
        <v>192</v>
      </c>
      <c r="D11" s="163">
        <v>2070101</v>
      </c>
      <c r="E11" s="163" t="s">
        <v>87</v>
      </c>
      <c r="F11" s="163" t="s">
        <v>184</v>
      </c>
      <c r="G11" s="163" t="s">
        <v>185</v>
      </c>
      <c r="H11" s="165">
        <v>126156</v>
      </c>
      <c r="I11" s="165">
        <v>126156</v>
      </c>
      <c r="J11" s="165"/>
      <c r="K11" s="165"/>
      <c r="L11" s="165"/>
      <c r="M11" s="165">
        <v>126156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customHeight="1" spans="1:25">
      <c r="A12" s="22" t="s">
        <v>71</v>
      </c>
      <c r="B12" s="261" t="s">
        <v>193</v>
      </c>
      <c r="C12" s="164" t="s">
        <v>194</v>
      </c>
      <c r="D12" s="163">
        <v>2070101</v>
      </c>
      <c r="E12" s="163" t="s">
        <v>87</v>
      </c>
      <c r="F12" s="163" t="s">
        <v>189</v>
      </c>
      <c r="G12" s="163" t="s">
        <v>190</v>
      </c>
      <c r="H12" s="165">
        <v>15456</v>
      </c>
      <c r="I12" s="165">
        <v>15456</v>
      </c>
      <c r="J12" s="165"/>
      <c r="K12" s="165"/>
      <c r="L12" s="165"/>
      <c r="M12" s="165">
        <v>15456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customHeight="1" spans="1:25">
      <c r="A13" s="22" t="s">
        <v>71</v>
      </c>
      <c r="B13" s="261" t="s">
        <v>195</v>
      </c>
      <c r="C13" s="164" t="s">
        <v>196</v>
      </c>
      <c r="D13" s="163" t="s">
        <v>188</v>
      </c>
      <c r="E13" s="163" t="s">
        <v>87</v>
      </c>
      <c r="F13" s="163" t="s">
        <v>197</v>
      </c>
      <c r="G13" s="163" t="s">
        <v>198</v>
      </c>
      <c r="H13" s="165">
        <v>150025</v>
      </c>
      <c r="I13" s="165">
        <v>150025</v>
      </c>
      <c r="J13" s="165"/>
      <c r="K13" s="165"/>
      <c r="L13" s="165"/>
      <c r="M13" s="165">
        <v>150025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customHeight="1" spans="1:25">
      <c r="A14" s="22" t="s">
        <v>71</v>
      </c>
      <c r="B14" s="261" t="s">
        <v>199</v>
      </c>
      <c r="C14" s="164" t="s">
        <v>200</v>
      </c>
      <c r="D14" s="163">
        <v>2070101</v>
      </c>
      <c r="E14" s="163" t="s">
        <v>87</v>
      </c>
      <c r="F14" s="163" t="s">
        <v>201</v>
      </c>
      <c r="G14" s="163" t="s">
        <v>202</v>
      </c>
      <c r="H14" s="165">
        <v>260520</v>
      </c>
      <c r="I14" s="165">
        <v>260520</v>
      </c>
      <c r="J14" s="165"/>
      <c r="K14" s="165"/>
      <c r="L14" s="165"/>
      <c r="M14" s="165">
        <v>260520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customHeight="1" spans="1:25">
      <c r="A15" s="22" t="s">
        <v>71</v>
      </c>
      <c r="B15" s="261" t="s">
        <v>203</v>
      </c>
      <c r="C15" s="166" t="s">
        <v>204</v>
      </c>
      <c r="D15" s="163" t="s">
        <v>188</v>
      </c>
      <c r="E15" s="163" t="s">
        <v>87</v>
      </c>
      <c r="F15" s="163" t="s">
        <v>197</v>
      </c>
      <c r="G15" s="163" t="s">
        <v>198</v>
      </c>
      <c r="H15" s="165">
        <v>72000</v>
      </c>
      <c r="I15" s="165">
        <v>72000</v>
      </c>
      <c r="J15" s="172"/>
      <c r="K15" s="172"/>
      <c r="L15" s="172"/>
      <c r="M15" s="165">
        <v>72000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customHeight="1" spans="1:25">
      <c r="A16" s="22" t="s">
        <v>71</v>
      </c>
      <c r="B16" s="262" t="s">
        <v>205</v>
      </c>
      <c r="C16" s="164" t="s">
        <v>206</v>
      </c>
      <c r="D16" s="163" t="s">
        <v>188</v>
      </c>
      <c r="E16" s="163" t="s">
        <v>87</v>
      </c>
      <c r="F16" s="163" t="s">
        <v>201</v>
      </c>
      <c r="G16" s="163" t="s">
        <v>202</v>
      </c>
      <c r="H16" s="165">
        <v>130260</v>
      </c>
      <c r="I16" s="165">
        <v>130260</v>
      </c>
      <c r="J16" s="165"/>
      <c r="K16" s="165"/>
      <c r="L16" s="165"/>
      <c r="M16" s="165">
        <v>130260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customHeight="1" spans="1:25">
      <c r="A17" s="22" t="s">
        <v>71</v>
      </c>
      <c r="B17" s="261" t="s">
        <v>207</v>
      </c>
      <c r="C17" s="164" t="s">
        <v>208</v>
      </c>
      <c r="D17" s="163" t="s">
        <v>188</v>
      </c>
      <c r="E17" s="163" t="s">
        <v>87</v>
      </c>
      <c r="F17" s="163" t="s">
        <v>209</v>
      </c>
      <c r="G17" s="163" t="s">
        <v>210</v>
      </c>
      <c r="H17" s="165">
        <v>123600</v>
      </c>
      <c r="I17" s="165">
        <v>123600</v>
      </c>
      <c r="J17" s="165"/>
      <c r="K17" s="165"/>
      <c r="L17" s="165"/>
      <c r="M17" s="165">
        <v>123600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customHeight="1" spans="1:25">
      <c r="A18" s="22" t="s">
        <v>71</v>
      </c>
      <c r="B18" s="261" t="s">
        <v>211</v>
      </c>
      <c r="C18" s="164" t="s">
        <v>212</v>
      </c>
      <c r="D18" s="163" t="s">
        <v>188</v>
      </c>
      <c r="E18" s="163" t="s">
        <v>87</v>
      </c>
      <c r="F18" s="163" t="s">
        <v>201</v>
      </c>
      <c r="G18" s="163" t="s">
        <v>202</v>
      </c>
      <c r="H18" s="165">
        <v>46725</v>
      </c>
      <c r="I18" s="165">
        <v>46725</v>
      </c>
      <c r="J18" s="165"/>
      <c r="K18" s="165"/>
      <c r="L18" s="165"/>
      <c r="M18" s="165">
        <v>46725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customHeight="1" spans="1:25">
      <c r="A19" s="22" t="s">
        <v>71</v>
      </c>
      <c r="B19" s="261" t="s">
        <v>213</v>
      </c>
      <c r="C19" s="164" t="s">
        <v>214</v>
      </c>
      <c r="D19" s="163" t="s">
        <v>188</v>
      </c>
      <c r="E19" s="163" t="s">
        <v>87</v>
      </c>
      <c r="F19" s="163" t="s">
        <v>209</v>
      </c>
      <c r="G19" s="163" t="s">
        <v>210</v>
      </c>
      <c r="H19" s="165">
        <v>12360</v>
      </c>
      <c r="I19" s="165">
        <v>12360</v>
      </c>
      <c r="J19" s="165"/>
      <c r="K19" s="165"/>
      <c r="L19" s="165"/>
      <c r="M19" s="165">
        <v>12360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customHeight="1" spans="1:25">
      <c r="A20" s="22" t="s">
        <v>71</v>
      </c>
      <c r="B20" s="261" t="s">
        <v>215</v>
      </c>
      <c r="C20" s="164" t="s">
        <v>216</v>
      </c>
      <c r="D20" s="163" t="s">
        <v>188</v>
      </c>
      <c r="E20" s="163" t="s">
        <v>87</v>
      </c>
      <c r="F20" s="163" t="s">
        <v>217</v>
      </c>
      <c r="G20" s="163" t="s">
        <v>218</v>
      </c>
      <c r="H20" s="165">
        <v>55688</v>
      </c>
      <c r="I20" s="165">
        <v>55688</v>
      </c>
      <c r="J20" s="165"/>
      <c r="K20" s="165"/>
      <c r="L20" s="165"/>
      <c r="M20" s="165">
        <v>55688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customHeight="1" spans="1:25">
      <c r="A21" s="22" t="s">
        <v>71</v>
      </c>
      <c r="B21" s="261" t="s">
        <v>219</v>
      </c>
      <c r="C21" s="164" t="s">
        <v>220</v>
      </c>
      <c r="D21" s="163" t="s">
        <v>188</v>
      </c>
      <c r="E21" s="163" t="s">
        <v>87</v>
      </c>
      <c r="F21" s="163" t="s">
        <v>221</v>
      </c>
      <c r="G21" s="24" t="s">
        <v>222</v>
      </c>
      <c r="H21" s="165">
        <v>15000</v>
      </c>
      <c r="I21" s="165">
        <v>15000</v>
      </c>
      <c r="J21" s="165"/>
      <c r="K21" s="165"/>
      <c r="L21" s="165"/>
      <c r="M21" s="165">
        <v>15000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customHeight="1" spans="1:25">
      <c r="A22" s="22" t="s">
        <v>71</v>
      </c>
      <c r="B22" s="261" t="s">
        <v>223</v>
      </c>
      <c r="C22" s="164" t="s">
        <v>224</v>
      </c>
      <c r="D22" s="163" t="s">
        <v>188</v>
      </c>
      <c r="E22" s="163" t="s">
        <v>87</v>
      </c>
      <c r="F22" s="163" t="s">
        <v>225</v>
      </c>
      <c r="G22" s="163" t="s">
        <v>224</v>
      </c>
      <c r="H22" s="165">
        <v>32000</v>
      </c>
      <c r="I22" s="165">
        <v>32000</v>
      </c>
      <c r="J22" s="165"/>
      <c r="K22" s="165"/>
      <c r="L22" s="165"/>
      <c r="M22" s="165">
        <v>32000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customHeight="1" spans="1:25">
      <c r="A23" s="22" t="s">
        <v>71</v>
      </c>
      <c r="B23" s="261" t="s">
        <v>226</v>
      </c>
      <c r="C23" s="164" t="s">
        <v>227</v>
      </c>
      <c r="D23" s="163" t="s">
        <v>188</v>
      </c>
      <c r="E23" s="163" t="s">
        <v>87</v>
      </c>
      <c r="F23" s="163" t="s">
        <v>228</v>
      </c>
      <c r="G23" s="163" t="s">
        <v>229</v>
      </c>
      <c r="H23" s="165">
        <v>21980</v>
      </c>
      <c r="I23" s="165">
        <v>21980</v>
      </c>
      <c r="J23" s="165"/>
      <c r="K23" s="165"/>
      <c r="L23" s="165"/>
      <c r="M23" s="165">
        <v>21980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customHeight="1" spans="1:25">
      <c r="A24" s="22" t="s">
        <v>71</v>
      </c>
      <c r="B24" s="261" t="s">
        <v>226</v>
      </c>
      <c r="C24" s="164" t="s">
        <v>227</v>
      </c>
      <c r="D24" s="163" t="s">
        <v>188</v>
      </c>
      <c r="E24" s="163" t="s">
        <v>87</v>
      </c>
      <c r="F24" s="163" t="s">
        <v>230</v>
      </c>
      <c r="G24" s="163" t="s">
        <v>231</v>
      </c>
      <c r="H24" s="165">
        <v>1000</v>
      </c>
      <c r="I24" s="165">
        <v>1000</v>
      </c>
      <c r="J24" s="165"/>
      <c r="K24" s="165"/>
      <c r="L24" s="165"/>
      <c r="M24" s="165">
        <v>1000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customHeight="1" spans="1:25">
      <c r="A25" s="22" t="s">
        <v>71</v>
      </c>
      <c r="B25" s="261" t="s">
        <v>232</v>
      </c>
      <c r="C25" s="164" t="s">
        <v>158</v>
      </c>
      <c r="D25" s="163" t="s">
        <v>188</v>
      </c>
      <c r="E25" s="163" t="s">
        <v>87</v>
      </c>
      <c r="F25" s="163" t="s">
        <v>233</v>
      </c>
      <c r="G25" s="163" t="s">
        <v>158</v>
      </c>
      <c r="H25" s="165">
        <v>10000</v>
      </c>
      <c r="I25" s="165">
        <v>10000</v>
      </c>
      <c r="J25" s="165"/>
      <c r="K25" s="165"/>
      <c r="L25" s="165"/>
      <c r="M25" s="165">
        <v>10000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customHeight="1" spans="1:25">
      <c r="A26" s="22" t="s">
        <v>71</v>
      </c>
      <c r="B26" s="261" t="s">
        <v>234</v>
      </c>
      <c r="C26" s="164" t="s">
        <v>235</v>
      </c>
      <c r="D26" s="163" t="s">
        <v>188</v>
      </c>
      <c r="E26" s="163" t="s">
        <v>87</v>
      </c>
      <c r="F26" s="163" t="s">
        <v>228</v>
      </c>
      <c r="G26" s="163" t="s">
        <v>229</v>
      </c>
      <c r="H26" s="165">
        <v>25200</v>
      </c>
      <c r="I26" s="165">
        <v>25200</v>
      </c>
      <c r="J26" s="165"/>
      <c r="K26" s="165"/>
      <c r="L26" s="165"/>
      <c r="M26" s="165">
        <v>25200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customHeight="1" spans="1:25">
      <c r="A27" s="22" t="s">
        <v>71</v>
      </c>
      <c r="B27" s="261" t="s">
        <v>236</v>
      </c>
      <c r="C27" s="164" t="s">
        <v>237</v>
      </c>
      <c r="D27" s="163" t="s">
        <v>188</v>
      </c>
      <c r="E27" s="163" t="s">
        <v>87</v>
      </c>
      <c r="F27" s="163" t="s">
        <v>238</v>
      </c>
      <c r="G27" s="163" t="s">
        <v>239</v>
      </c>
      <c r="H27" s="165">
        <v>2042</v>
      </c>
      <c r="I27" s="165">
        <v>2042</v>
      </c>
      <c r="J27" s="165"/>
      <c r="K27" s="165"/>
      <c r="L27" s="165"/>
      <c r="M27" s="165">
        <v>2042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customHeight="1" spans="1:25">
      <c r="A28" s="22" t="s">
        <v>71</v>
      </c>
      <c r="B28" s="261" t="s">
        <v>191</v>
      </c>
      <c r="C28" s="164" t="s">
        <v>192</v>
      </c>
      <c r="D28" s="163" t="s">
        <v>240</v>
      </c>
      <c r="E28" s="163" t="s">
        <v>88</v>
      </c>
      <c r="F28" s="163" t="s">
        <v>184</v>
      </c>
      <c r="G28" s="163" t="s">
        <v>185</v>
      </c>
      <c r="H28" s="165">
        <v>175848</v>
      </c>
      <c r="I28" s="165">
        <v>175848</v>
      </c>
      <c r="J28" s="165"/>
      <c r="K28" s="165"/>
      <c r="L28" s="165"/>
      <c r="M28" s="165">
        <v>175848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customHeight="1" spans="1:25">
      <c r="A29" s="22" t="s">
        <v>71</v>
      </c>
      <c r="B29" s="261" t="s">
        <v>193</v>
      </c>
      <c r="C29" s="164" t="s">
        <v>194</v>
      </c>
      <c r="D29" s="163" t="s">
        <v>240</v>
      </c>
      <c r="E29" s="163" t="s">
        <v>88</v>
      </c>
      <c r="F29" s="163" t="s">
        <v>189</v>
      </c>
      <c r="G29" s="163" t="s">
        <v>190</v>
      </c>
      <c r="H29" s="165">
        <v>18240</v>
      </c>
      <c r="I29" s="165">
        <v>18240</v>
      </c>
      <c r="J29" s="165"/>
      <c r="K29" s="165"/>
      <c r="L29" s="165"/>
      <c r="M29" s="165">
        <v>18240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customHeight="1" spans="1:25">
      <c r="A30" s="22" t="s">
        <v>71</v>
      </c>
      <c r="B30" s="261" t="s">
        <v>195</v>
      </c>
      <c r="C30" s="164" t="s">
        <v>196</v>
      </c>
      <c r="D30" s="163" t="s">
        <v>240</v>
      </c>
      <c r="E30" s="163" t="s">
        <v>88</v>
      </c>
      <c r="F30" s="163" t="s">
        <v>197</v>
      </c>
      <c r="G30" s="163" t="s">
        <v>198</v>
      </c>
      <c r="H30" s="165">
        <v>174254</v>
      </c>
      <c r="I30" s="165">
        <v>174254</v>
      </c>
      <c r="J30" s="165"/>
      <c r="K30" s="165"/>
      <c r="L30" s="165"/>
      <c r="M30" s="165">
        <v>174254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customHeight="1" spans="1:25">
      <c r="A31" s="22" t="s">
        <v>71</v>
      </c>
      <c r="B31" s="261" t="s">
        <v>203</v>
      </c>
      <c r="C31" s="164" t="s">
        <v>204</v>
      </c>
      <c r="D31" s="163" t="s">
        <v>240</v>
      </c>
      <c r="E31" s="163" t="s">
        <v>88</v>
      </c>
      <c r="F31" s="163" t="s">
        <v>197</v>
      </c>
      <c r="G31" s="163" t="s">
        <v>198</v>
      </c>
      <c r="H31" s="165">
        <v>72000</v>
      </c>
      <c r="I31" s="165">
        <v>72000</v>
      </c>
      <c r="J31" s="165"/>
      <c r="K31" s="165"/>
      <c r="L31" s="165"/>
      <c r="M31" s="165">
        <v>72000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customHeight="1" spans="1:25">
      <c r="A32" s="22" t="s">
        <v>71</v>
      </c>
      <c r="B32" s="261" t="s">
        <v>236</v>
      </c>
      <c r="C32" s="164" t="s">
        <v>237</v>
      </c>
      <c r="D32" s="163" t="s">
        <v>240</v>
      </c>
      <c r="E32" s="163" t="s">
        <v>88</v>
      </c>
      <c r="F32" s="163" t="s">
        <v>238</v>
      </c>
      <c r="G32" s="163" t="s">
        <v>239</v>
      </c>
      <c r="H32" s="165">
        <v>2579</v>
      </c>
      <c r="I32" s="165">
        <v>2579</v>
      </c>
      <c r="J32" s="165"/>
      <c r="K32" s="165"/>
      <c r="L32" s="165"/>
      <c r="M32" s="165">
        <v>2579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customHeight="1" spans="1:25">
      <c r="A33" s="22" t="s">
        <v>71</v>
      </c>
      <c r="B33" s="261" t="s">
        <v>226</v>
      </c>
      <c r="C33" s="164" t="s">
        <v>227</v>
      </c>
      <c r="D33" s="163" t="s">
        <v>240</v>
      </c>
      <c r="E33" s="163" t="s">
        <v>88</v>
      </c>
      <c r="F33" s="163" t="s">
        <v>228</v>
      </c>
      <c r="G33" s="163" t="s">
        <v>229</v>
      </c>
      <c r="H33" s="165">
        <v>9440</v>
      </c>
      <c r="I33" s="165">
        <v>9440</v>
      </c>
      <c r="J33" s="165"/>
      <c r="K33" s="165"/>
      <c r="L33" s="165"/>
      <c r="M33" s="165">
        <v>9440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customHeight="1" spans="1:25">
      <c r="A34" s="22" t="s">
        <v>71</v>
      </c>
      <c r="B34" s="261" t="s">
        <v>226</v>
      </c>
      <c r="C34" s="164" t="s">
        <v>227</v>
      </c>
      <c r="D34" s="163" t="s">
        <v>240</v>
      </c>
      <c r="E34" s="163" t="s">
        <v>88</v>
      </c>
      <c r="F34" s="163" t="s">
        <v>241</v>
      </c>
      <c r="G34" s="163" t="s">
        <v>242</v>
      </c>
      <c r="H34" s="165">
        <v>5000</v>
      </c>
      <c r="I34" s="165">
        <v>5000</v>
      </c>
      <c r="J34" s="165"/>
      <c r="K34" s="165"/>
      <c r="L34" s="165"/>
      <c r="M34" s="165">
        <v>5000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customHeight="1" spans="1:25">
      <c r="A35" s="22" t="s">
        <v>71</v>
      </c>
      <c r="B35" s="261" t="s">
        <v>191</v>
      </c>
      <c r="C35" s="164" t="s">
        <v>192</v>
      </c>
      <c r="D35" s="163" t="s">
        <v>243</v>
      </c>
      <c r="E35" s="163" t="s">
        <v>89</v>
      </c>
      <c r="F35" s="163" t="s">
        <v>184</v>
      </c>
      <c r="G35" s="163" t="s">
        <v>185</v>
      </c>
      <c r="H35" s="165">
        <v>219636</v>
      </c>
      <c r="I35" s="165">
        <v>219636</v>
      </c>
      <c r="J35" s="165"/>
      <c r="K35" s="165"/>
      <c r="L35" s="165"/>
      <c r="M35" s="165">
        <v>219636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customHeight="1" spans="1:25">
      <c r="A36" s="22" t="s">
        <v>71</v>
      </c>
      <c r="B36" s="261" t="s">
        <v>193</v>
      </c>
      <c r="C36" s="164" t="s">
        <v>194</v>
      </c>
      <c r="D36" s="163">
        <v>2070109</v>
      </c>
      <c r="E36" s="163" t="s">
        <v>89</v>
      </c>
      <c r="F36" s="163" t="s">
        <v>189</v>
      </c>
      <c r="G36" s="163" t="s">
        <v>190</v>
      </c>
      <c r="H36" s="165">
        <v>24720</v>
      </c>
      <c r="I36" s="165">
        <v>24720</v>
      </c>
      <c r="J36" s="165"/>
      <c r="K36" s="165"/>
      <c r="L36" s="165"/>
      <c r="M36" s="165">
        <v>24720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customHeight="1" spans="1:25">
      <c r="A37" s="22" t="s">
        <v>71</v>
      </c>
      <c r="B37" s="261" t="s">
        <v>195</v>
      </c>
      <c r="C37" s="164" t="s">
        <v>196</v>
      </c>
      <c r="D37" s="163">
        <v>2070109</v>
      </c>
      <c r="E37" s="163" t="s">
        <v>89</v>
      </c>
      <c r="F37" s="163" t="s">
        <v>197</v>
      </c>
      <c r="G37" s="163" t="s">
        <v>198</v>
      </c>
      <c r="H37" s="165">
        <v>241395</v>
      </c>
      <c r="I37" s="165">
        <v>241395</v>
      </c>
      <c r="J37" s="165"/>
      <c r="K37" s="165"/>
      <c r="L37" s="165"/>
      <c r="M37" s="165">
        <v>241395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customHeight="1" spans="1:25">
      <c r="A38" s="22" t="s">
        <v>71</v>
      </c>
      <c r="B38" s="261" t="s">
        <v>203</v>
      </c>
      <c r="C38" s="164" t="s">
        <v>204</v>
      </c>
      <c r="D38" s="163">
        <v>2070109</v>
      </c>
      <c r="E38" s="163" t="s">
        <v>89</v>
      </c>
      <c r="F38" s="163" t="s">
        <v>197</v>
      </c>
      <c r="G38" s="163" t="s">
        <v>198</v>
      </c>
      <c r="H38" s="165">
        <v>108000</v>
      </c>
      <c r="I38" s="165">
        <v>108000</v>
      </c>
      <c r="J38" s="165"/>
      <c r="K38" s="165"/>
      <c r="L38" s="165"/>
      <c r="M38" s="165">
        <v>108000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customHeight="1" spans="1:25">
      <c r="A39" s="22" t="s">
        <v>71</v>
      </c>
      <c r="B39" s="261" t="s">
        <v>226</v>
      </c>
      <c r="C39" s="164" t="s">
        <v>227</v>
      </c>
      <c r="D39" s="163">
        <v>2070109</v>
      </c>
      <c r="E39" s="163" t="s">
        <v>89</v>
      </c>
      <c r="F39" s="163" t="s">
        <v>228</v>
      </c>
      <c r="G39" s="163" t="s">
        <v>229</v>
      </c>
      <c r="H39" s="165">
        <v>11660</v>
      </c>
      <c r="I39" s="165">
        <v>11660</v>
      </c>
      <c r="J39" s="165"/>
      <c r="K39" s="165"/>
      <c r="L39" s="165"/>
      <c r="M39" s="165">
        <v>11660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customHeight="1" spans="1:25">
      <c r="A40" s="22" t="s">
        <v>71</v>
      </c>
      <c r="B40" s="261" t="s">
        <v>226</v>
      </c>
      <c r="C40" s="164" t="s">
        <v>227</v>
      </c>
      <c r="D40" s="163">
        <v>2070109</v>
      </c>
      <c r="E40" s="163" t="s">
        <v>89</v>
      </c>
      <c r="F40" s="163" t="s">
        <v>241</v>
      </c>
      <c r="G40" s="163" t="s">
        <v>242</v>
      </c>
      <c r="H40" s="165">
        <v>10000</v>
      </c>
      <c r="I40" s="165">
        <v>10000</v>
      </c>
      <c r="J40" s="165"/>
      <c r="K40" s="165"/>
      <c r="L40" s="165"/>
      <c r="M40" s="165">
        <v>10000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customHeight="1" spans="1:25">
      <c r="A41" s="22" t="s">
        <v>71</v>
      </c>
      <c r="B41" s="261" t="s">
        <v>236</v>
      </c>
      <c r="C41" s="164" t="s">
        <v>237</v>
      </c>
      <c r="D41" s="163">
        <v>2070109</v>
      </c>
      <c r="E41" s="163" t="s">
        <v>89</v>
      </c>
      <c r="F41" s="163" t="s">
        <v>238</v>
      </c>
      <c r="G41" s="163" t="s">
        <v>239</v>
      </c>
      <c r="H41" s="165">
        <v>3401</v>
      </c>
      <c r="I41" s="165">
        <v>3401</v>
      </c>
      <c r="J41" s="165"/>
      <c r="K41" s="165"/>
      <c r="L41" s="165"/>
      <c r="M41" s="165">
        <v>3401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customHeight="1" spans="1:25">
      <c r="A42" s="22" t="s">
        <v>71</v>
      </c>
      <c r="B42" s="261" t="s">
        <v>244</v>
      </c>
      <c r="C42" s="164" t="s">
        <v>245</v>
      </c>
      <c r="D42" s="164" t="s">
        <v>246</v>
      </c>
      <c r="E42" s="163" t="s">
        <v>90</v>
      </c>
      <c r="F42" s="163" t="s">
        <v>217</v>
      </c>
      <c r="G42" s="164" t="s">
        <v>218</v>
      </c>
      <c r="H42" s="165">
        <v>136200</v>
      </c>
      <c r="I42" s="165">
        <v>136200</v>
      </c>
      <c r="J42" s="165"/>
      <c r="K42" s="165"/>
      <c r="L42" s="165"/>
      <c r="M42" s="165">
        <v>136200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customHeight="1" spans="1:25">
      <c r="A43" s="22" t="s">
        <v>71</v>
      </c>
      <c r="B43" s="261" t="s">
        <v>191</v>
      </c>
      <c r="C43" s="164" t="s">
        <v>192</v>
      </c>
      <c r="D43" s="163" t="s">
        <v>247</v>
      </c>
      <c r="E43" s="163" t="s">
        <v>87</v>
      </c>
      <c r="F43" s="163" t="s">
        <v>184</v>
      </c>
      <c r="G43" s="163" t="s">
        <v>185</v>
      </c>
      <c r="H43" s="165">
        <v>166764</v>
      </c>
      <c r="I43" s="165">
        <v>166764</v>
      </c>
      <c r="J43" s="172"/>
      <c r="K43" s="172"/>
      <c r="L43" s="172"/>
      <c r="M43" s="165">
        <v>166764</v>
      </c>
      <c r="N43" s="163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customHeight="1" spans="1:25">
      <c r="A44" s="22" t="s">
        <v>71</v>
      </c>
      <c r="B44" s="261" t="s">
        <v>193</v>
      </c>
      <c r="C44" s="164" t="s">
        <v>194</v>
      </c>
      <c r="D44" s="163" t="s">
        <v>247</v>
      </c>
      <c r="E44" s="163" t="s">
        <v>87</v>
      </c>
      <c r="F44" s="163" t="s">
        <v>189</v>
      </c>
      <c r="G44" s="163" t="s">
        <v>190</v>
      </c>
      <c r="H44" s="165">
        <v>17580</v>
      </c>
      <c r="I44" s="165">
        <v>17580</v>
      </c>
      <c r="J44" s="172"/>
      <c r="K44" s="172"/>
      <c r="L44" s="172"/>
      <c r="M44" s="173">
        <v>17580</v>
      </c>
      <c r="N44" s="163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customHeight="1" spans="1:25">
      <c r="A45" s="22" t="s">
        <v>71</v>
      </c>
      <c r="B45" s="261" t="s">
        <v>195</v>
      </c>
      <c r="C45" s="164" t="s">
        <v>196</v>
      </c>
      <c r="D45" s="163" t="s">
        <v>247</v>
      </c>
      <c r="E45" s="163" t="s">
        <v>87</v>
      </c>
      <c r="F45" s="163" t="s">
        <v>197</v>
      </c>
      <c r="G45" s="163" t="s">
        <v>198</v>
      </c>
      <c r="H45" s="165">
        <v>169885</v>
      </c>
      <c r="I45" s="165">
        <v>169885</v>
      </c>
      <c r="J45" s="172"/>
      <c r="K45" s="172"/>
      <c r="L45" s="172"/>
      <c r="M45" s="173">
        <v>169885</v>
      </c>
      <c r="N45" s="163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customHeight="1" spans="1:25">
      <c r="A46" s="22" t="s">
        <v>71</v>
      </c>
      <c r="B46" s="261" t="s">
        <v>203</v>
      </c>
      <c r="C46" s="164" t="s">
        <v>204</v>
      </c>
      <c r="D46" s="163" t="s">
        <v>247</v>
      </c>
      <c r="E46" s="163" t="s">
        <v>87</v>
      </c>
      <c r="F46" s="163" t="s">
        <v>197</v>
      </c>
      <c r="G46" s="163" t="s">
        <v>198</v>
      </c>
      <c r="H46" s="165">
        <v>72000</v>
      </c>
      <c r="I46" s="165">
        <v>72000</v>
      </c>
      <c r="J46" s="172"/>
      <c r="K46" s="172"/>
      <c r="L46" s="172"/>
      <c r="M46" s="173">
        <v>72000</v>
      </c>
      <c r="N46" s="163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customHeight="1" spans="1:25">
      <c r="A47" s="22" t="s">
        <v>71</v>
      </c>
      <c r="B47" s="261" t="s">
        <v>236</v>
      </c>
      <c r="C47" s="164" t="s">
        <v>237</v>
      </c>
      <c r="D47" s="163" t="s">
        <v>247</v>
      </c>
      <c r="E47" s="163" t="s">
        <v>87</v>
      </c>
      <c r="F47" s="163" t="s">
        <v>238</v>
      </c>
      <c r="G47" s="163" t="s">
        <v>239</v>
      </c>
      <c r="H47" s="165">
        <v>2480</v>
      </c>
      <c r="I47" s="165">
        <v>2480</v>
      </c>
      <c r="J47" s="172"/>
      <c r="K47" s="172"/>
      <c r="L47" s="172"/>
      <c r="M47" s="173">
        <v>2480</v>
      </c>
      <c r="N47" s="163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customHeight="1" spans="1:25">
      <c r="A48" s="22" t="s">
        <v>71</v>
      </c>
      <c r="B48" s="261" t="s">
        <v>226</v>
      </c>
      <c r="C48" s="164" t="s">
        <v>227</v>
      </c>
      <c r="D48" s="163" t="s">
        <v>247</v>
      </c>
      <c r="E48" s="163" t="s">
        <v>87</v>
      </c>
      <c r="F48" s="163" t="s">
        <v>228</v>
      </c>
      <c r="G48" s="163" t="s">
        <v>229</v>
      </c>
      <c r="H48" s="165">
        <v>9440</v>
      </c>
      <c r="I48" s="165">
        <v>9440</v>
      </c>
      <c r="J48" s="172"/>
      <c r="K48" s="172"/>
      <c r="L48" s="172"/>
      <c r="M48" s="173">
        <v>9440</v>
      </c>
      <c r="N48" s="163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customHeight="1" spans="1:25">
      <c r="A49" s="22" t="s">
        <v>71</v>
      </c>
      <c r="B49" s="261" t="s">
        <v>226</v>
      </c>
      <c r="C49" s="164" t="s">
        <v>227</v>
      </c>
      <c r="D49" s="163" t="s">
        <v>247</v>
      </c>
      <c r="E49" s="163" t="s">
        <v>87</v>
      </c>
      <c r="F49" s="163" t="s">
        <v>241</v>
      </c>
      <c r="G49" s="163" t="s">
        <v>242</v>
      </c>
      <c r="H49" s="165">
        <v>5000</v>
      </c>
      <c r="I49" s="165">
        <v>5000</v>
      </c>
      <c r="J49" s="172"/>
      <c r="K49" s="172"/>
      <c r="L49" s="172"/>
      <c r="M49" s="173">
        <v>5000</v>
      </c>
      <c r="N49" s="163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customHeight="1" spans="1:25">
      <c r="A50" s="22" t="s">
        <v>71</v>
      </c>
      <c r="B50" s="261" t="s">
        <v>248</v>
      </c>
      <c r="C50" s="164" t="s">
        <v>249</v>
      </c>
      <c r="D50" s="163" t="s">
        <v>250</v>
      </c>
      <c r="E50" s="163" t="s">
        <v>95</v>
      </c>
      <c r="F50" s="22" t="s">
        <v>251</v>
      </c>
      <c r="G50" s="163" t="s">
        <v>252</v>
      </c>
      <c r="H50" s="165">
        <v>1224732</v>
      </c>
      <c r="I50" s="165">
        <v>1224732</v>
      </c>
      <c r="J50" s="165"/>
      <c r="K50" s="165"/>
      <c r="L50" s="165"/>
      <c r="M50" s="165">
        <v>1224732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customHeight="1" spans="1:25">
      <c r="A51" s="22" t="s">
        <v>71</v>
      </c>
      <c r="B51" s="261" t="s">
        <v>248</v>
      </c>
      <c r="C51" s="164" t="s">
        <v>249</v>
      </c>
      <c r="D51" s="163" t="s">
        <v>253</v>
      </c>
      <c r="E51" s="164" t="s">
        <v>96</v>
      </c>
      <c r="F51" s="167" t="s">
        <v>251</v>
      </c>
      <c r="G51" s="164" t="s">
        <v>252</v>
      </c>
      <c r="H51" s="165">
        <v>67512</v>
      </c>
      <c r="I51" s="165">
        <v>67512</v>
      </c>
      <c r="J51" s="165"/>
      <c r="K51" s="165"/>
      <c r="L51" s="165"/>
      <c r="M51" s="165">
        <v>67512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ht="23" customHeight="1" spans="1:25">
      <c r="A52" s="22" t="s">
        <v>71</v>
      </c>
      <c r="B52" s="261" t="s">
        <v>254</v>
      </c>
      <c r="C52" s="164" t="s">
        <v>255</v>
      </c>
      <c r="D52" s="163" t="s">
        <v>256</v>
      </c>
      <c r="E52" s="164" t="s">
        <v>257</v>
      </c>
      <c r="F52" s="167" t="s">
        <v>258</v>
      </c>
      <c r="G52" s="164" t="s">
        <v>255</v>
      </c>
      <c r="H52" s="165">
        <v>527312</v>
      </c>
      <c r="I52" s="165">
        <v>527312</v>
      </c>
      <c r="J52" s="165"/>
      <c r="K52" s="165"/>
      <c r="L52" s="165"/>
      <c r="M52" s="165">
        <v>527312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customHeight="1" spans="1:25">
      <c r="A53" s="22" t="s">
        <v>71</v>
      </c>
      <c r="B53" s="261" t="s">
        <v>259</v>
      </c>
      <c r="C53" s="164" t="s">
        <v>260</v>
      </c>
      <c r="D53" s="163" t="s">
        <v>261</v>
      </c>
      <c r="E53" s="164" t="s">
        <v>99</v>
      </c>
      <c r="F53" s="167" t="s">
        <v>217</v>
      </c>
      <c r="G53" s="164" t="s">
        <v>218</v>
      </c>
      <c r="H53" s="165">
        <v>64020</v>
      </c>
      <c r="I53" s="165">
        <v>64020</v>
      </c>
      <c r="J53" s="165"/>
      <c r="K53" s="165"/>
      <c r="L53" s="165"/>
      <c r="M53" s="165">
        <v>64020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customHeight="1" spans="1:25">
      <c r="A54" s="22" t="s">
        <v>71</v>
      </c>
      <c r="B54" s="262" t="s">
        <v>262</v>
      </c>
      <c r="C54" s="164" t="s">
        <v>263</v>
      </c>
      <c r="D54" s="163" t="s">
        <v>264</v>
      </c>
      <c r="E54" s="164" t="s">
        <v>102</v>
      </c>
      <c r="F54" s="167" t="s">
        <v>265</v>
      </c>
      <c r="G54" s="164" t="s">
        <v>266</v>
      </c>
      <c r="H54" s="165">
        <v>109010</v>
      </c>
      <c r="I54" s="165">
        <v>109010</v>
      </c>
      <c r="J54" s="165"/>
      <c r="K54" s="165"/>
      <c r="L54" s="165"/>
      <c r="M54" s="165">
        <v>109010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customHeight="1" spans="1:25">
      <c r="A55" s="22" t="s">
        <v>71</v>
      </c>
      <c r="B55" s="262" t="s">
        <v>262</v>
      </c>
      <c r="C55" s="164" t="s">
        <v>263</v>
      </c>
      <c r="D55" s="163" t="s">
        <v>267</v>
      </c>
      <c r="E55" s="164" t="s">
        <v>103</v>
      </c>
      <c r="F55" s="167" t="s">
        <v>265</v>
      </c>
      <c r="G55" s="164" t="s">
        <v>266</v>
      </c>
      <c r="H55" s="165">
        <v>134997</v>
      </c>
      <c r="I55" s="165">
        <v>134997</v>
      </c>
      <c r="J55" s="165"/>
      <c r="K55" s="165"/>
      <c r="L55" s="165"/>
      <c r="M55" s="165">
        <v>134997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customHeight="1" spans="1:25">
      <c r="A56" s="22" t="s">
        <v>71</v>
      </c>
      <c r="B56" s="262" t="s">
        <v>262</v>
      </c>
      <c r="C56" s="164" t="s">
        <v>263</v>
      </c>
      <c r="D56" s="163" t="s">
        <v>268</v>
      </c>
      <c r="E56" s="164" t="s">
        <v>104</v>
      </c>
      <c r="F56" s="167" t="s">
        <v>269</v>
      </c>
      <c r="G56" s="164" t="s">
        <v>270</v>
      </c>
      <c r="H56" s="165">
        <v>214617</v>
      </c>
      <c r="I56" s="165">
        <v>214617</v>
      </c>
      <c r="J56" s="165"/>
      <c r="K56" s="165"/>
      <c r="L56" s="165"/>
      <c r="M56" s="165">
        <v>214617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ht="27" customHeight="1" spans="1:25">
      <c r="A57" s="22" t="s">
        <v>71</v>
      </c>
      <c r="B57" s="261" t="s">
        <v>271</v>
      </c>
      <c r="C57" s="164" t="s">
        <v>272</v>
      </c>
      <c r="D57" s="163" t="s">
        <v>273</v>
      </c>
      <c r="E57" s="164" t="s">
        <v>105</v>
      </c>
      <c r="F57" s="164" t="s">
        <v>238</v>
      </c>
      <c r="G57" s="163" t="s">
        <v>239</v>
      </c>
      <c r="H57" s="165">
        <v>16479</v>
      </c>
      <c r="I57" s="165">
        <v>16479</v>
      </c>
      <c r="J57" s="165"/>
      <c r="K57" s="165"/>
      <c r="L57" s="165"/>
      <c r="M57" s="165">
        <v>16479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ht="26" customHeight="1" spans="1:25">
      <c r="A58" s="22" t="s">
        <v>71</v>
      </c>
      <c r="B58" s="262" t="s">
        <v>262</v>
      </c>
      <c r="C58" s="164" t="s">
        <v>263</v>
      </c>
      <c r="D58" s="163" t="s">
        <v>273</v>
      </c>
      <c r="E58" s="164" t="s">
        <v>105</v>
      </c>
      <c r="F58" s="164" t="s">
        <v>238</v>
      </c>
      <c r="G58" s="163" t="s">
        <v>239</v>
      </c>
      <c r="H58" s="165">
        <v>9870</v>
      </c>
      <c r="I58" s="165">
        <v>9870</v>
      </c>
      <c r="J58" s="165"/>
      <c r="K58" s="165"/>
      <c r="L58" s="165"/>
      <c r="M58" s="165">
        <v>9870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ht="30" customHeight="1" spans="1:25">
      <c r="A59" s="22" t="s">
        <v>71</v>
      </c>
      <c r="B59" s="262" t="s">
        <v>262</v>
      </c>
      <c r="C59" s="164" t="s">
        <v>263</v>
      </c>
      <c r="D59" s="163" t="s">
        <v>273</v>
      </c>
      <c r="E59" s="164" t="s">
        <v>105</v>
      </c>
      <c r="F59" s="164" t="s">
        <v>238</v>
      </c>
      <c r="G59" s="163" t="s">
        <v>239</v>
      </c>
      <c r="H59" s="165">
        <v>24910</v>
      </c>
      <c r="I59" s="165">
        <v>24910</v>
      </c>
      <c r="J59" s="165"/>
      <c r="K59" s="165"/>
      <c r="L59" s="165"/>
      <c r="M59" s="165">
        <v>24910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ht="17.25" customHeight="1" spans="1:25">
      <c r="A60" s="35" t="s">
        <v>106</v>
      </c>
      <c r="B60" s="168"/>
      <c r="C60" s="168"/>
      <c r="D60" s="168"/>
      <c r="E60" s="168"/>
      <c r="F60" s="168"/>
      <c r="G60" s="169"/>
      <c r="H60" s="165">
        <v>6473985</v>
      </c>
      <c r="I60" s="165">
        <v>6473985</v>
      </c>
      <c r="J60" s="165" t="s">
        <v>12</v>
      </c>
      <c r="K60" s="165" t="s">
        <v>12</v>
      </c>
      <c r="L60" s="165" t="s">
        <v>12</v>
      </c>
      <c r="M60" s="165">
        <v>6473985</v>
      </c>
      <c r="N60" s="55" t="s">
        <v>12</v>
      </c>
      <c r="O60" s="55" t="s">
        <v>12</v>
      </c>
      <c r="P60" s="55" t="s">
        <v>12</v>
      </c>
      <c r="Q60" s="55" t="s">
        <v>12</v>
      </c>
      <c r="R60" s="55" t="s">
        <v>12</v>
      </c>
      <c r="S60" s="55" t="s">
        <v>12</v>
      </c>
      <c r="T60" s="55" t="s">
        <v>12</v>
      </c>
      <c r="U60" s="55" t="s">
        <v>12</v>
      </c>
      <c r="V60" s="55" t="s">
        <v>12</v>
      </c>
      <c r="W60" s="55" t="s">
        <v>12</v>
      </c>
      <c r="X60" s="51" t="s">
        <v>12</v>
      </c>
      <c r="Y60" s="55" t="s">
        <v>12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60:G6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2"/>
  <sheetViews>
    <sheetView workbookViewId="0">
      <selection activeCell="B10" sqref="B10"/>
    </sheetView>
  </sheetViews>
  <sheetFormatPr defaultColWidth="9.14285714285714" defaultRowHeight="14.25" customHeight="1"/>
  <cols>
    <col min="1" max="1" width="10.2857142857143" style="1" customWidth="1"/>
    <col min="2" max="2" width="25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38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8"/>
      <c r="W1" s="42"/>
      <c r="X1" s="42" t="s">
        <v>274</v>
      </c>
    </row>
    <row r="2" ht="27.75" customHeight="1" spans="1:24">
      <c r="A2" s="5" t="s">
        <v>275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8"/>
      <c r="W3" s="111"/>
      <c r="X3" s="111" t="s">
        <v>154</v>
      </c>
    </row>
    <row r="4" ht="21.75" customHeight="1" spans="1:24">
      <c r="A4" s="10" t="s">
        <v>276</v>
      </c>
      <c r="B4" s="11" t="s">
        <v>165</v>
      </c>
      <c r="C4" s="10" t="s">
        <v>166</v>
      </c>
      <c r="D4" s="10" t="s">
        <v>164</v>
      </c>
      <c r="E4" s="11" t="s">
        <v>167</v>
      </c>
      <c r="F4" s="11" t="s">
        <v>168</v>
      </c>
      <c r="G4" s="11" t="s">
        <v>277</v>
      </c>
      <c r="H4" s="11" t="s">
        <v>278</v>
      </c>
      <c r="I4" s="17" t="s">
        <v>57</v>
      </c>
      <c r="J4" s="12" t="s">
        <v>279</v>
      </c>
      <c r="K4" s="13"/>
      <c r="L4" s="13"/>
      <c r="M4" s="14"/>
      <c r="N4" s="12" t="s">
        <v>173</v>
      </c>
      <c r="O4" s="13"/>
      <c r="P4" s="14"/>
      <c r="Q4" s="11" t="s">
        <v>63</v>
      </c>
      <c r="R4" s="12" t="s">
        <v>64</v>
      </c>
      <c r="S4" s="13"/>
      <c r="T4" s="13"/>
      <c r="U4" s="13"/>
      <c r="V4" s="13"/>
      <c r="W4" s="13"/>
      <c r="X4" s="14"/>
    </row>
    <row r="5" ht="21.75" customHeight="1" spans="1:24">
      <c r="A5" s="15"/>
      <c r="B5" s="31"/>
      <c r="C5" s="15"/>
      <c r="D5" s="15"/>
      <c r="E5" s="16"/>
      <c r="F5" s="16"/>
      <c r="G5" s="16"/>
      <c r="H5" s="16"/>
      <c r="I5" s="31"/>
      <c r="J5" s="154" t="s">
        <v>60</v>
      </c>
      <c r="K5" s="155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1" t="s">
        <v>65</v>
      </c>
      <c r="T5" s="11" t="s">
        <v>179</v>
      </c>
      <c r="U5" s="11" t="s">
        <v>67</v>
      </c>
      <c r="V5" s="11" t="s">
        <v>68</v>
      </c>
      <c r="W5" s="11" t="s">
        <v>69</v>
      </c>
      <c r="X5" s="11" t="s">
        <v>70</v>
      </c>
    </row>
    <row r="6" ht="21" customHeight="1" spans="1:24">
      <c r="A6" s="31"/>
      <c r="B6" s="31"/>
      <c r="C6" s="31"/>
      <c r="D6" s="31"/>
      <c r="E6" s="31"/>
      <c r="F6" s="31"/>
      <c r="G6" s="31"/>
      <c r="H6" s="31"/>
      <c r="I6" s="31"/>
      <c r="J6" s="156" t="s">
        <v>59</v>
      </c>
      <c r="K6" s="88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16"/>
      <c r="X6" s="31"/>
    </row>
    <row r="7" ht="39.75" customHeight="1" spans="1:24">
      <c r="A7" s="15"/>
      <c r="B7" s="31"/>
      <c r="C7" s="15"/>
      <c r="D7" s="15"/>
      <c r="E7" s="16"/>
      <c r="F7" s="16"/>
      <c r="G7" s="16"/>
      <c r="H7" s="19"/>
      <c r="I7" s="20"/>
      <c r="J7" s="48" t="s">
        <v>59</v>
      </c>
      <c r="K7" s="48" t="s">
        <v>280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40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37" t="s">
        <v>281</v>
      </c>
      <c r="B9" s="263" t="s">
        <v>282</v>
      </c>
      <c r="C9" s="142" t="s">
        <v>283</v>
      </c>
      <c r="D9" s="137" t="s">
        <v>284</v>
      </c>
      <c r="E9" s="143" t="s">
        <v>240</v>
      </c>
      <c r="F9" s="144" t="s">
        <v>88</v>
      </c>
      <c r="G9" s="145" t="s">
        <v>285</v>
      </c>
      <c r="H9" s="146" t="s">
        <v>286</v>
      </c>
      <c r="I9" s="157">
        <v>10000</v>
      </c>
      <c r="J9" s="157">
        <v>10000</v>
      </c>
      <c r="K9" s="157">
        <v>10000</v>
      </c>
      <c r="L9" s="34" t="s">
        <v>12</v>
      </c>
      <c r="M9" s="34" t="s">
        <v>12</v>
      </c>
      <c r="N9" s="55" t="s">
        <v>12</v>
      </c>
      <c r="O9" s="55" t="s">
        <v>12</v>
      </c>
      <c r="P9" s="34"/>
      <c r="Q9" s="34" t="s">
        <v>12</v>
      </c>
      <c r="R9" s="34" t="s">
        <v>12</v>
      </c>
      <c r="S9" s="34" t="s">
        <v>12</v>
      </c>
      <c r="T9" s="34" t="s">
        <v>12</v>
      </c>
      <c r="U9" s="55" t="s">
        <v>12</v>
      </c>
      <c r="V9" s="34" t="s">
        <v>12</v>
      </c>
      <c r="W9" s="51" t="s">
        <v>12</v>
      </c>
      <c r="X9" s="34" t="s">
        <v>12</v>
      </c>
    </row>
    <row r="10" ht="21.75" customHeight="1" spans="1:24">
      <c r="A10" s="147" t="s">
        <v>281</v>
      </c>
      <c r="B10" s="264" t="s">
        <v>282</v>
      </c>
      <c r="C10" s="142" t="s">
        <v>283</v>
      </c>
      <c r="D10" s="147" t="s">
        <v>287</v>
      </c>
      <c r="E10" s="143" t="s">
        <v>243</v>
      </c>
      <c r="F10" s="144" t="s">
        <v>89</v>
      </c>
      <c r="G10" s="145" t="s">
        <v>288</v>
      </c>
      <c r="H10" s="146" t="s">
        <v>289</v>
      </c>
      <c r="I10" s="157">
        <v>33800</v>
      </c>
      <c r="J10" s="157">
        <v>33800</v>
      </c>
      <c r="K10" s="157">
        <v>33800</v>
      </c>
      <c r="L10" s="33" t="s">
        <v>12</v>
      </c>
      <c r="M10" s="33" t="s">
        <v>12</v>
      </c>
      <c r="N10" s="51" t="s">
        <v>12</v>
      </c>
      <c r="O10" s="51" t="s">
        <v>12</v>
      </c>
      <c r="P10" s="33"/>
      <c r="Q10" s="33" t="s">
        <v>12</v>
      </c>
      <c r="R10" s="33" t="s">
        <v>12</v>
      </c>
      <c r="S10" s="33" t="s">
        <v>12</v>
      </c>
      <c r="T10" s="33" t="s">
        <v>12</v>
      </c>
      <c r="U10" s="51" t="s">
        <v>12</v>
      </c>
      <c r="V10" s="33" t="s">
        <v>12</v>
      </c>
      <c r="W10" s="51" t="s">
        <v>12</v>
      </c>
      <c r="X10" s="33" t="s">
        <v>12</v>
      </c>
    </row>
    <row r="11" ht="21.75" customHeight="1" spans="1:24">
      <c r="A11" s="147" t="s">
        <v>281</v>
      </c>
      <c r="B11" s="264" t="s">
        <v>290</v>
      </c>
      <c r="C11" s="142" t="s">
        <v>291</v>
      </c>
      <c r="D11" s="147" t="s">
        <v>292</v>
      </c>
      <c r="E11" s="149" t="s">
        <v>293</v>
      </c>
      <c r="F11" s="150" t="s">
        <v>92</v>
      </c>
      <c r="G11" s="151" t="s">
        <v>228</v>
      </c>
      <c r="H11" s="146" t="s">
        <v>229</v>
      </c>
      <c r="I11" s="157">
        <v>43800</v>
      </c>
      <c r="J11" s="157">
        <v>43800</v>
      </c>
      <c r="K11" s="157">
        <v>43800</v>
      </c>
      <c r="L11" s="33"/>
      <c r="M11" s="33"/>
      <c r="N11" s="51"/>
      <c r="O11" s="51"/>
      <c r="P11" s="33"/>
      <c r="Q11" s="33"/>
      <c r="R11" s="33"/>
      <c r="S11" s="33"/>
      <c r="T11" s="33"/>
      <c r="U11" s="51"/>
      <c r="V11" s="33"/>
      <c r="W11" s="51"/>
      <c r="X11" s="33"/>
    </row>
    <row r="12" ht="18.75" customHeight="1" spans="1:24">
      <c r="A12" s="152" t="s">
        <v>106</v>
      </c>
      <c r="B12" s="153"/>
      <c r="C12" s="153"/>
      <c r="D12" s="153"/>
      <c r="E12" s="153"/>
      <c r="F12" s="153"/>
      <c r="G12" s="153"/>
      <c r="H12" s="37"/>
      <c r="I12" s="157">
        <v>87600</v>
      </c>
      <c r="J12" s="157">
        <v>87600</v>
      </c>
      <c r="K12" s="157">
        <v>87600</v>
      </c>
      <c r="L12" s="34" t="s">
        <v>12</v>
      </c>
      <c r="M12" s="34" t="s">
        <v>12</v>
      </c>
      <c r="N12" s="34" t="s">
        <v>12</v>
      </c>
      <c r="O12" s="34" t="s">
        <v>12</v>
      </c>
      <c r="P12" s="34"/>
      <c r="Q12" s="34" t="s">
        <v>12</v>
      </c>
      <c r="R12" s="34" t="s">
        <v>12</v>
      </c>
      <c r="S12" s="34" t="s">
        <v>12</v>
      </c>
      <c r="T12" s="34" t="s">
        <v>12</v>
      </c>
      <c r="U12" s="51" t="s">
        <v>12</v>
      </c>
      <c r="V12" s="34" t="s">
        <v>12</v>
      </c>
      <c r="W12" s="51" t="s">
        <v>12</v>
      </c>
      <c r="X12" s="34" t="s">
        <v>12</v>
      </c>
    </row>
  </sheetData>
  <mergeCells count="29">
    <mergeCell ref="A2:X2"/>
    <mergeCell ref="A3:H3"/>
    <mergeCell ref="J4:M4"/>
    <mergeCell ref="N4:P4"/>
    <mergeCell ref="R4:X4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6"/>
  <sheetViews>
    <sheetView workbookViewId="0">
      <selection activeCell="C12" sqref="C12:C16"/>
    </sheetView>
  </sheetViews>
  <sheetFormatPr defaultColWidth="9.14285714285714" defaultRowHeight="12" customHeight="1"/>
  <cols>
    <col min="1" max="1" width="22.4285714285714" style="40" customWidth="1"/>
    <col min="2" max="2" width="18.8571428571429" style="41" customWidth="1"/>
    <col min="3" max="3" width="30.2857142857143" style="40" customWidth="1"/>
    <col min="4" max="4" width="14.5714285714286" style="40" customWidth="1"/>
    <col min="5" max="5" width="19.2857142857143" style="40" customWidth="1"/>
    <col min="6" max="6" width="30.2857142857143" style="40" customWidth="1"/>
    <col min="7" max="7" width="11.2857142857143" style="41" customWidth="1"/>
    <col min="8" max="8" width="13.1428571428571" style="40" customWidth="1"/>
    <col min="9" max="10" width="12.4285714285714" style="41" customWidth="1"/>
    <col min="11" max="11" width="17.8571428571429" style="40" customWidth="1"/>
    <col min="12" max="12" width="9.14285714285714" style="41" customWidth="1"/>
    <col min="13" max="16384" width="9.14285714285714" style="41"/>
  </cols>
  <sheetData>
    <row r="1" ht="15" customHeight="1" spans="11:11">
      <c r="K1" s="99" t="s">
        <v>294</v>
      </c>
    </row>
    <row r="2" ht="28.5" customHeight="1" spans="1:11">
      <c r="A2" s="57" t="s">
        <v>295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3</v>
      </c>
      <c r="B3" s="60"/>
    </row>
    <row r="4" ht="44.25" customHeight="1" spans="1:11">
      <c r="A4" s="48" t="s">
        <v>296</v>
      </c>
      <c r="B4" s="61" t="s">
        <v>165</v>
      </c>
      <c r="C4" s="48" t="s">
        <v>297</v>
      </c>
      <c r="D4" s="48" t="s">
        <v>298</v>
      </c>
      <c r="E4" s="48" t="s">
        <v>299</v>
      </c>
      <c r="F4" s="48" t="s">
        <v>300</v>
      </c>
      <c r="G4" s="61" t="s">
        <v>301</v>
      </c>
      <c r="H4" s="48" t="s">
        <v>302</v>
      </c>
      <c r="I4" s="61" t="s">
        <v>303</v>
      </c>
      <c r="J4" s="61" t="s">
        <v>304</v>
      </c>
      <c r="K4" s="48" t="s">
        <v>305</v>
      </c>
    </row>
    <row r="5" ht="14.25" customHeight="1" spans="1:11">
      <c r="A5" s="11">
        <v>1</v>
      </c>
      <c r="B5" s="119">
        <v>2</v>
      </c>
      <c r="C5" s="11">
        <v>3</v>
      </c>
      <c r="D5" s="11">
        <v>4</v>
      </c>
      <c r="E5" s="11">
        <v>5</v>
      </c>
      <c r="F5" s="11">
        <v>6</v>
      </c>
      <c r="G5" s="119">
        <v>7</v>
      </c>
      <c r="H5" s="11">
        <v>8</v>
      </c>
      <c r="I5" s="119">
        <v>9</v>
      </c>
      <c r="J5" s="119">
        <v>10</v>
      </c>
      <c r="K5" s="11">
        <v>11</v>
      </c>
    </row>
    <row r="6" ht="34" customHeight="1" spans="1:11">
      <c r="A6" s="130" t="s">
        <v>283</v>
      </c>
      <c r="B6" s="265" t="s">
        <v>282</v>
      </c>
      <c r="C6" s="132" t="s">
        <v>306</v>
      </c>
      <c r="D6" s="133" t="s">
        <v>307</v>
      </c>
      <c r="E6" s="133" t="s">
        <v>308</v>
      </c>
      <c r="F6" s="134" t="s">
        <v>309</v>
      </c>
      <c r="G6" s="135" t="s">
        <v>310</v>
      </c>
      <c r="H6" s="134">
        <v>1</v>
      </c>
      <c r="I6" s="135" t="s">
        <v>311</v>
      </c>
      <c r="J6" s="135" t="s">
        <v>312</v>
      </c>
      <c r="K6" s="134" t="s">
        <v>313</v>
      </c>
    </row>
    <row r="7" ht="32" customHeight="1" spans="1:11">
      <c r="A7" s="130"/>
      <c r="B7" s="131"/>
      <c r="C7" s="132"/>
      <c r="D7" s="133" t="s">
        <v>307</v>
      </c>
      <c r="E7" s="133" t="s">
        <v>308</v>
      </c>
      <c r="F7" s="134" t="s">
        <v>314</v>
      </c>
      <c r="G7" s="135" t="s">
        <v>310</v>
      </c>
      <c r="H7" s="134">
        <v>1</v>
      </c>
      <c r="I7" s="135" t="s">
        <v>311</v>
      </c>
      <c r="J7" s="135" t="s">
        <v>312</v>
      </c>
      <c r="K7" s="134" t="s">
        <v>315</v>
      </c>
    </row>
    <row r="8" ht="29" customHeight="1" spans="1:11">
      <c r="A8" s="130"/>
      <c r="B8" s="131"/>
      <c r="C8" s="132"/>
      <c r="D8" s="133" t="s">
        <v>307</v>
      </c>
      <c r="E8" s="133" t="s">
        <v>308</v>
      </c>
      <c r="F8" s="134" t="s">
        <v>314</v>
      </c>
      <c r="G8" s="136" t="s">
        <v>310</v>
      </c>
      <c r="H8" s="134">
        <v>12</v>
      </c>
      <c r="I8" s="136" t="s">
        <v>311</v>
      </c>
      <c r="J8" s="135" t="s">
        <v>312</v>
      </c>
      <c r="K8" s="134" t="s">
        <v>316</v>
      </c>
    </row>
    <row r="9" ht="39" customHeight="1" spans="1:11">
      <c r="A9" s="130"/>
      <c r="B9" s="131"/>
      <c r="C9" s="132"/>
      <c r="D9" s="133" t="s">
        <v>307</v>
      </c>
      <c r="E9" s="133" t="s">
        <v>317</v>
      </c>
      <c r="F9" s="134" t="s">
        <v>318</v>
      </c>
      <c r="G9" s="136" t="s">
        <v>319</v>
      </c>
      <c r="H9" s="134">
        <v>200</v>
      </c>
      <c r="I9" s="136" t="s">
        <v>320</v>
      </c>
      <c r="J9" s="136" t="s">
        <v>312</v>
      </c>
      <c r="K9" s="134" t="s">
        <v>321</v>
      </c>
    </row>
    <row r="10" ht="40" customHeight="1" spans="1:11">
      <c r="A10" s="130"/>
      <c r="B10" s="131"/>
      <c r="C10" s="132"/>
      <c r="D10" s="133" t="s">
        <v>322</v>
      </c>
      <c r="E10" s="133" t="s">
        <v>323</v>
      </c>
      <c r="F10" s="134" t="s">
        <v>324</v>
      </c>
      <c r="G10" s="136" t="s">
        <v>310</v>
      </c>
      <c r="H10" s="134" t="s">
        <v>325</v>
      </c>
      <c r="I10" s="136"/>
      <c r="J10" s="136" t="s">
        <v>326</v>
      </c>
      <c r="K10" s="134" t="s">
        <v>327</v>
      </c>
    </row>
    <row r="11" ht="36" customHeight="1" spans="1:11">
      <c r="A11" s="130"/>
      <c r="B11" s="131"/>
      <c r="C11" s="132"/>
      <c r="D11" s="133" t="s">
        <v>328</v>
      </c>
      <c r="E11" s="133" t="s">
        <v>329</v>
      </c>
      <c r="F11" s="134" t="s">
        <v>330</v>
      </c>
      <c r="G11" s="136" t="s">
        <v>331</v>
      </c>
      <c r="H11" s="134">
        <v>90</v>
      </c>
      <c r="I11" s="136" t="s">
        <v>332</v>
      </c>
      <c r="J11" s="136" t="s">
        <v>312</v>
      </c>
      <c r="K11" s="134" t="s">
        <v>333</v>
      </c>
    </row>
    <row r="12" ht="30" customHeight="1" spans="1:11">
      <c r="A12" s="137" t="s">
        <v>291</v>
      </c>
      <c r="B12" s="266" t="s">
        <v>290</v>
      </c>
      <c r="C12" s="137" t="s">
        <v>334</v>
      </c>
      <c r="D12" s="133" t="s">
        <v>307</v>
      </c>
      <c r="E12" s="133" t="s">
        <v>308</v>
      </c>
      <c r="F12" s="134" t="s">
        <v>335</v>
      </c>
      <c r="G12" s="135" t="s">
        <v>310</v>
      </c>
      <c r="H12" s="134">
        <v>1</v>
      </c>
      <c r="I12" s="135" t="s">
        <v>311</v>
      </c>
      <c r="J12" s="135" t="s">
        <v>312</v>
      </c>
      <c r="K12" s="134" t="s">
        <v>336</v>
      </c>
    </row>
    <row r="13" ht="36" customHeight="1" spans="1:11">
      <c r="A13" s="137"/>
      <c r="B13" s="137"/>
      <c r="C13" s="137"/>
      <c r="D13" s="133" t="s">
        <v>307</v>
      </c>
      <c r="E13" s="133" t="s">
        <v>308</v>
      </c>
      <c r="F13" s="134" t="s">
        <v>337</v>
      </c>
      <c r="G13" s="136" t="s">
        <v>331</v>
      </c>
      <c r="H13" s="134">
        <v>5</v>
      </c>
      <c r="I13" s="136" t="s">
        <v>338</v>
      </c>
      <c r="J13" s="136" t="s">
        <v>312</v>
      </c>
      <c r="K13" s="134" t="s">
        <v>339</v>
      </c>
    </row>
    <row r="14" ht="30" customHeight="1" spans="1:11">
      <c r="A14" s="137"/>
      <c r="B14" s="137"/>
      <c r="C14" s="137"/>
      <c r="D14" s="133" t="s">
        <v>307</v>
      </c>
      <c r="E14" s="133" t="s">
        <v>317</v>
      </c>
      <c r="F14" s="134" t="s">
        <v>318</v>
      </c>
      <c r="G14" s="136" t="s">
        <v>319</v>
      </c>
      <c r="H14" s="134">
        <v>200</v>
      </c>
      <c r="I14" s="136" t="s">
        <v>320</v>
      </c>
      <c r="J14" s="136" t="s">
        <v>312</v>
      </c>
      <c r="K14" s="134" t="s">
        <v>340</v>
      </c>
    </row>
    <row r="15" ht="39" customHeight="1" spans="1:11">
      <c r="A15" s="137"/>
      <c r="B15" s="137"/>
      <c r="C15" s="137"/>
      <c r="D15" s="133" t="s">
        <v>322</v>
      </c>
      <c r="E15" s="133" t="s">
        <v>323</v>
      </c>
      <c r="F15" s="134" t="s">
        <v>324</v>
      </c>
      <c r="G15" s="136" t="s">
        <v>310</v>
      </c>
      <c r="H15" s="134" t="s">
        <v>325</v>
      </c>
      <c r="I15" s="136"/>
      <c r="J15" s="136" t="s">
        <v>326</v>
      </c>
      <c r="K15" s="134" t="s">
        <v>341</v>
      </c>
    </row>
    <row r="16" ht="39" customHeight="1" spans="1:11">
      <c r="A16" s="137"/>
      <c r="B16" s="137"/>
      <c r="C16" s="137"/>
      <c r="D16" s="133" t="s">
        <v>328</v>
      </c>
      <c r="E16" s="133" t="s">
        <v>329</v>
      </c>
      <c r="F16" s="134" t="s">
        <v>342</v>
      </c>
      <c r="G16" s="136" t="s">
        <v>331</v>
      </c>
      <c r="H16" s="134">
        <v>90</v>
      </c>
      <c r="I16" s="136" t="s">
        <v>332</v>
      </c>
      <c r="J16" s="136" t="s">
        <v>312</v>
      </c>
      <c r="K16" s="134" t="s">
        <v>343</v>
      </c>
    </row>
  </sheetData>
  <mergeCells count="8">
    <mergeCell ref="A2:K2"/>
    <mergeCell ref="A3:I3"/>
    <mergeCell ref="A6:A11"/>
    <mergeCell ref="A12:A16"/>
    <mergeCell ref="B6:B11"/>
    <mergeCell ref="B12:B16"/>
    <mergeCell ref="C6:C11"/>
    <mergeCell ref="C12:C16"/>
  </mergeCells>
  <printOptions horizontalCentered="1"/>
  <pageMargins left="1" right="1" top="0.75" bottom="0.75" header="0" footer="0"/>
  <pageSetup paperSize="9" scale="69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收文员</cp:lastModifiedBy>
  <dcterms:created xsi:type="dcterms:W3CDTF">2023-01-17T10:53:00Z</dcterms:created>
  <dcterms:modified xsi:type="dcterms:W3CDTF">2023-03-29T07:40:40Z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2052-9.1.0.4715</vt:lpwstr>
  </property>
</Properties>
</file>