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50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Sheet1" sheetId="18" r:id="rId18"/>
  </sheets>
  <definedNames>
    <definedName name="_xlnm._FilterDatabase" localSheetId="6" hidden="1">基本支出预算表04!$D$8:$L$43</definedName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<sst xmlns="http://schemas.openxmlformats.org/spreadsheetml/2006/main" count="1096" uniqueCount="384">
  <si>
    <t>附件2-3</t>
  </si>
  <si>
    <t>预算01-1表</t>
  </si>
  <si>
    <t>部门财务收支预算总表</t>
  </si>
  <si>
    <t>单位名称：大姚县公安局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</si>
  <si>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</si>
  <si>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</si>
  <si>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</si>
  <si>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</si>
  <si>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</si>
  <si>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</si>
  <si>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</si>
  <si>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</si>
  <si>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</si>
  <si>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</si>
  <si>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</si>
  <si>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</si>
  <si>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</si>
  <si>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</si>
  <si>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</si>
  <si>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</si>
  <si>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</si>
  <si>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</si>
  <si>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</si>
  <si>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</si>
  <si>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</si>
  <si>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</si>
  <si>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</si>
  <si>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</si>
  <si>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</si>
  <si>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</si>
  <si>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</si>
  <si>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</si>
  <si>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</si>
  <si>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</si>
  <si>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</si>
  <si>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</si>
  <si>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</si>
  <si>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</si>
  <si>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</si>
  <si>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</si>
  <si>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</si>
  <si>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</si>
  <si>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</si>
  <si>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</si>
  <si>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</si>
  <si>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</si>
  <si>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</si>
  <si>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</si>
  <si>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</si>
  <si>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</si>
  <si>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</si>
  <si>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</si>
  <si>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</si>
  <si>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</si>
  <si>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</si>
  <si>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</si>
  <si>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</si>
  <si>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</si>
  <si>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</si>
  <si>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</si>
  <si>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</si>
  <si>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</si>
  <si>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</si>
  <si>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</si>
  <si>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</si>
  <si>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</si>
  <si>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</si>
  <si>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</si>
  <si>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</si>
  <si>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</si>
  <si>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</si>
  <si>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大姚县公安局</t>
  </si>
  <si>
    <t xml:space="preserve">  大姚县公安局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</si>
  <si>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</si>
  <si>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</si>
  <si>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</si>
  <si>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</si>
  <si>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</si>
  <si>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</si>
  <si>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</si>
  <si>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</si>
  <si>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</si>
  <si>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</si>
  <si>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</si>
  <si>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</si>
  <si>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</si>
  <si>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公共安全支出</t>
  </si>
  <si>
    <t xml:space="preserve">  公安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</si>
  <si>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</si>
  <si>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</si>
  <si>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</si>
  <si>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</si>
  <si>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</si>
  <si>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</si>
  <si>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</si>
  <si>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</si>
  <si>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</si>
  <si>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</si>
  <si>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</si>
  <si>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 xml:space="preserve">  抚恤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</si>
  <si>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</si>
  <si>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</si>
  <si>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</si>
  <si>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</si>
  <si>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</si>
  <si>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</si>
  <si>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</si>
  <si>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</si>
  <si>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</si>
  <si>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</si>
  <si>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</si>
  <si>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</si>
  <si>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</si>
  <si>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</si>
  <si>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</si>
  <si>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</si>
  <si>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</si>
  <si>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</si>
  <si>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</si>
  <si>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</si>
  <si>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</si>
  <si>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</si>
  <si>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</si>
  <si>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</si>
  <si>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</si>
  <si>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</si>
  <si>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</si>
  <si>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</si>
  <si>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</si>
  <si>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</si>
  <si>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</si>
  <si>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</si>
  <si>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</si>
  <si>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</si>
  <si>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</si>
  <si>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</si>
  <si>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</si>
  <si>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</si>
  <si>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</si>
  <si>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</si>
  <si>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</si>
  <si>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</si>
  <si>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</si>
  <si>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</si>
  <si>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</si>
  <si>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</si>
  <si>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</si>
  <si>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</si>
  <si>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</si>
  <si>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</si>
  <si>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</si>
  <si>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</si>
  <si>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</si>
  <si>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</si>
  <si>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</si>
  <si>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</si>
  <si>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</si>
  <si>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</si>
  <si>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</si>
  <si>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</si>
  <si>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</si>
  <si>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</si>
  <si>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</si>
  <si>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</si>
  <si>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</si>
  <si>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</si>
  <si>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大姚县公安局2023年一般公共预算财政拨款“三公”经费预算合计115,000.00元，较上年增加0元，增长0%，具体变动情况如下：
（一）因公出国（境）费
大姚县公安局2023年因公出国（境）费预算为0元，较上年增加0元，增长0%，共计安排因公出国（境）团组0个，因公出国（境）0人次。
与上年对比无变化。
（二）公务接待费
大姚县公安局2023年公务接待费预算为25,000.00元，较上年增加0元，增长0%，国内公务接待批次为38次，共计接待235人次。
与上年对比无变化。
（三）公务用车购置及运行维护费
大姚县公安局2023年县级预算公务用车购置及运行维护费为90,000.00元，较上年增加0元，增长0%。其中：公务用车购置费0元，较上年增加0元，增长0%；公务用车运行维护费90,000.00元，较上年增加0元，增长0%。共计购置公务用车0辆，年末公务用车保有量为31辆（待报废2辆）。
与上年对比无变化。
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</si>
  <si>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</si>
  <si>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</si>
  <si>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</si>
  <si>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</si>
  <si>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</si>
  <si>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</si>
  <si>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</si>
  <si>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</si>
  <si>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</si>
  <si>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</si>
  <si>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</si>
  <si>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</si>
  <si>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</si>
  <si>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</si>
  <si>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</si>
  <si>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</si>
  <si>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</si>
  <si>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</si>
  <si>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</si>
  <si>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</si>
  <si>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532326231100001367334</t>
  </si>
  <si>
    <t>政法部门公用经费</t>
  </si>
  <si>
    <t>2040201</t>
  </si>
  <si>
    <t>行政运行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</si>
  <si>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</si>
  <si>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</si>
  <si>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</si>
  <si>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</si>
  <si>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</si>
  <si>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</si>
  <si>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</si>
  <si>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</si>
  <si>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30226</t>
  </si>
  <si>
    <t>劳务费</t>
  </si>
  <si>
    <t>30213</t>
  </si>
  <si>
    <t>维修（护）费</t>
  </si>
  <si>
    <t>31002</t>
  </si>
  <si>
    <t>办公设备购置</t>
  </si>
  <si>
    <t>532326231100001208660</t>
  </si>
  <si>
    <t>看守所、拘留所在押人员伙食补助</t>
  </si>
  <si>
    <t>30305</t>
  </si>
  <si>
    <t>生活补助</t>
  </si>
  <si>
    <t>532326221100000344454</t>
  </si>
  <si>
    <t>公车购置及运维费</t>
  </si>
  <si>
    <t>30231</t>
  </si>
  <si>
    <t>公务用车运行维护费</t>
  </si>
  <si>
    <t>532326231100001367321</t>
  </si>
  <si>
    <t>年终考核奖（行政）</t>
  </si>
  <si>
    <t>30103</t>
  </si>
  <si>
    <t>奖金</t>
  </si>
  <si>
    <t>532326231100001367324</t>
  </si>
  <si>
    <t>行政人员年终一次性资金</t>
  </si>
  <si>
    <t>532326231100001367322</t>
  </si>
  <si>
    <t>行政人员基本工资</t>
  </si>
  <si>
    <t>30101</t>
  </si>
  <si>
    <t>基本工资</t>
  </si>
  <si>
    <t>532326231100001126423</t>
  </si>
  <si>
    <t>武警中队公用支出保障经费</t>
  </si>
  <si>
    <t>532326231100001367307</t>
  </si>
  <si>
    <t>退休生活补助</t>
  </si>
  <si>
    <t>行政单位离退休</t>
  </si>
  <si>
    <t>30302</t>
  </si>
  <si>
    <t>退休费</t>
  </si>
  <si>
    <t>532326221100000344439</t>
  </si>
  <si>
    <t>工会经费</t>
  </si>
  <si>
    <t>30228</t>
  </si>
  <si>
    <t>532326231100001367323</t>
  </si>
  <si>
    <t>行政人员津贴补贴</t>
  </si>
  <si>
    <t>30102</t>
  </si>
  <si>
    <t>津贴补贴</t>
  </si>
  <si>
    <t>532326231100001367325</t>
  </si>
  <si>
    <t>工伤保险</t>
  </si>
  <si>
    <t>其他行政事业单位医疗支出</t>
  </si>
  <si>
    <t>30112</t>
  </si>
  <si>
    <t>其他社会保障缴费</t>
  </si>
  <si>
    <t>532326210000000020036</t>
  </si>
  <si>
    <t>公务交通专项经费</t>
  </si>
  <si>
    <t>30239</t>
  </si>
  <si>
    <t>其他交通费用</t>
  </si>
  <si>
    <t>532326231100001208641</t>
  </si>
  <si>
    <t>看守所、拘留所监区水电、公杂资金</t>
  </si>
  <si>
    <t>532326210000000020028</t>
  </si>
  <si>
    <t>机关事业单位基本养老保险缴费</t>
  </si>
  <si>
    <t>机关事业单位基本养老保险缴费支出</t>
  </si>
  <si>
    <t>30108</t>
  </si>
  <si>
    <t>532326231100001208571</t>
  </si>
  <si>
    <t>公安警务辅助人员经费</t>
  </si>
  <si>
    <t>532326231100001121975</t>
  </si>
  <si>
    <t>遗属人员生活补助经费</t>
  </si>
  <si>
    <t>2080801</t>
  </si>
  <si>
    <t>死亡抚恤</t>
  </si>
  <si>
    <t>532326231100001383646</t>
  </si>
  <si>
    <t>机关事业单位职业年金</t>
  </si>
  <si>
    <t>机关事业单位职业年金缴费支出</t>
  </si>
  <si>
    <t>30109</t>
  </si>
  <si>
    <t>职业年金缴费</t>
  </si>
  <si>
    <t>532326231100001208525</t>
  </si>
  <si>
    <t>武警部队伙食补助经费</t>
  </si>
  <si>
    <t>532326221100000344455</t>
  </si>
  <si>
    <t>30217</t>
  </si>
  <si>
    <t>532326221100000344436</t>
  </si>
  <si>
    <t>2017年新增绩效奖励（行政）</t>
  </si>
  <si>
    <t>532326221100000344456</t>
  </si>
  <si>
    <t>行政公务交通补贴</t>
  </si>
  <si>
    <t>532326231100001367306</t>
  </si>
  <si>
    <t>医疗保险缴费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</si>
  <si>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</si>
  <si>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</si>
  <si>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</si>
  <si>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</si>
  <si>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</si>
  <si>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</si>
  <si>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532326231100001367349</t>
  </si>
  <si>
    <t>退休公用经费</t>
  </si>
  <si>
    <t>532326231100001208447</t>
  </si>
  <si>
    <t>武警中队公务车运行经费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</si>
  <si>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</si>
  <si>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</si>
  <si>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</si>
  <si>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</si>
  <si>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</si>
  <si>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</si>
  <si>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</si>
  <si>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本单位年初未下达项目支出预算，此表无数据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</si>
  <si>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</si>
  <si>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</si>
  <si>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</si>
  <si>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</si>
  <si>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</si>
  <si>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</si>
  <si>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</si>
  <si>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</si>
  <si>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</si>
  <si>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</si>
  <si>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</si>
  <si>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</si>
  <si>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</si>
  <si>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</si>
  <si>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单位名称：国库处</t>
  </si>
  <si>
    <t>单位名称</t>
  </si>
  <si>
    <t>本年政府性基金预算支出</t>
  </si>
  <si>
    <t>本单位年初未下达政府性基金支出预算，此表无数据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</si>
  <si>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</si>
  <si>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</si>
  <si>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</si>
  <si>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</si>
  <si>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</si>
  <si>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</si>
  <si>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</si>
  <si>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</si>
  <si>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</si>
  <si>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</si>
  <si>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</si>
  <si>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公用经费-办公设备购置</t>
  </si>
  <si>
    <t>办公家具购置</t>
  </si>
  <si>
    <t>A05010299 其他台、桌类</t>
  </si>
  <si>
    <t>张</t>
  </si>
  <si>
    <t>A05010502 文件柜</t>
  </si>
  <si>
    <t>组</t>
  </si>
  <si>
    <t>备勤室单人床购置</t>
  </si>
  <si>
    <t>A05010104 木制床类</t>
  </si>
  <si>
    <t>A05010599 其他柜类</t>
  </si>
  <si>
    <t>A05010302 桌前椅</t>
  </si>
  <si>
    <t>把</t>
  </si>
  <si>
    <t>A05010201 办公桌</t>
  </si>
  <si>
    <t>A05010399 其他椅凳类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</si>
  <si>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</si>
  <si>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</si>
  <si>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</si>
  <si>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</si>
  <si>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</si>
  <si>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</si>
  <si>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</si>
  <si>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</si>
  <si>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本单位年初未下达政府购买服务预算，此表无数据</t>
  </si>
  <si>
    <t>预算09-1表</t>
  </si>
  <si>
    <t>对下转移支付预算表</t>
  </si>
  <si>
    <t>单位名称（项目）</t>
  </si>
  <si>
    <t>地区</t>
  </si>
  <si>
    <t>政府性基金</t>
  </si>
  <si>
    <t>大姚县</t>
  </si>
  <si>
    <t>本单位年初未下达对下转移支付预算，此表无数据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</si>
  <si>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</si>
  <si>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</si>
  <si>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</si>
  <si>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</si>
  <si>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</si>
  <si>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</si>
  <si>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</si>
  <si>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</si>
  <si>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</si>
  <si>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</si>
  <si>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</si>
  <si>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家具、用具、装具及动植物</t>
  </si>
  <si>
    <t>6010200.台桌类</t>
  </si>
  <si>
    <t>其他台、桌类</t>
  </si>
  <si>
    <t>6010501.文件柜</t>
  </si>
  <si>
    <t>文件柜</t>
  </si>
  <si>
    <t>6010100.床类</t>
  </si>
  <si>
    <t>木制床类</t>
  </si>
  <si>
    <t>6010599.其他柜</t>
  </si>
  <si>
    <t>其他柜类</t>
  </si>
  <si>
    <t>6010300.椅凳类</t>
  </si>
  <si>
    <t>桌前椅</t>
  </si>
  <si>
    <t>办公桌</t>
  </si>
  <si>
    <t>其他椅凳类</t>
  </si>
  <si>
    <t>预算11表</t>
  </si>
  <si>
    <t>上级补助项目支出预算表</t>
  </si>
  <si>
    <t>上级补助</t>
  </si>
  <si>
    <t>本单位年初未下达上级补助项目支出预算，此表无数据</t>
  </si>
  <si>
    <t>预算12表</t>
  </si>
  <si>
    <t>部门项目中期规划预算表</t>
  </si>
  <si>
    <t>项目级次</t>
  </si>
  <si>
    <t>2023年</t>
  </si>
  <si>
    <t>2024年</t>
  </si>
  <si>
    <t>2025年</t>
  </si>
  <si>
    <t>本单位年初未下达中期规划预算支出预算，此表无数据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</si>
</sst>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-0.00\ "/>
    <numFmt numFmtId="178" formatCode="#,##0.00_);[Red]\-#,##0.00\ "/>
  </numFmts>
  <fonts count="43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sz val="16"/>
      <name val="Times New Roman"/>
      <charset val="1"/>
    </font>
    <font>
      <sz val="9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top"/>
      <protection locked="0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19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22" applyNumberFormat="0" applyAlignment="0" applyProtection="0">
      <alignment vertical="center"/>
    </xf>
    <xf numFmtId="0" fontId="35" fillId="11" borderId="18" applyNumberFormat="0" applyAlignment="0" applyProtection="0">
      <alignment vertical="center"/>
    </xf>
    <xf numFmtId="0" fontId="36" fillId="12" borderId="23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2" fillId="0" borderId="0">
      <alignment vertical="top"/>
      <protection locked="0"/>
    </xf>
    <xf numFmtId="0" fontId="41" fillId="0" borderId="0">
      <alignment vertical="center"/>
    </xf>
    <xf numFmtId="0" fontId="1" fillId="0" borderId="0"/>
  </cellStyleXfs>
  <cellXfs count="26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49" fontId="2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/>
      <protection locked="0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horizontal="left" vertical="center" wrapText="1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 wrapText="1"/>
      <protection locked="0"/>
    </xf>
    <xf numFmtId="0" fontId="6" fillId="0" borderId="4" xfId="50" applyFont="1" applyFill="1" applyBorder="1" applyAlignment="1" applyProtection="1">
      <alignment horizontal="left" vertical="center" wrapText="1"/>
      <protection locked="0"/>
    </xf>
    <xf numFmtId="0" fontId="6" fillId="0" borderId="7" xfId="50" applyFont="1" applyFill="1" applyBorder="1" applyAlignment="1" applyProtection="1">
      <alignment horizontal="right" vertical="center" wrapText="1"/>
      <protection locked="0"/>
    </xf>
    <xf numFmtId="0" fontId="1" fillId="0" borderId="0" xfId="50" applyFont="1" applyFill="1" applyBorder="1" applyAlignment="1" applyProtection="1">
      <alignment vertical="center"/>
    </xf>
    <xf numFmtId="0" fontId="5" fillId="0" borderId="5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 wrapText="1"/>
    </xf>
    <xf numFmtId="0" fontId="6" fillId="0" borderId="7" xfId="50" applyFont="1" applyFill="1" applyBorder="1" applyAlignment="1" applyProtection="1">
      <alignment horizontal="left" vertical="center" wrapText="1"/>
      <protection locked="0"/>
    </xf>
    <xf numFmtId="0" fontId="6" fillId="0" borderId="7" xfId="50" applyFont="1" applyFill="1" applyBorder="1" applyAlignment="1" applyProtection="1">
      <alignment horizontal="right" vertical="center" wrapText="1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/>
    </xf>
    <xf numFmtId="0" fontId="6" fillId="0" borderId="4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7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left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1" fillId="0" borderId="8" xfId="50" applyFont="1" applyFill="1" applyBorder="1" applyAlignment="1" applyProtection="1">
      <alignment vertical="center"/>
    </xf>
    <xf numFmtId="0" fontId="4" fillId="0" borderId="8" xfId="50" applyFont="1" applyFill="1" applyBorder="1" applyAlignment="1" applyProtection="1">
      <alignment horizontal="center" vertical="center"/>
    </xf>
    <xf numFmtId="0" fontId="4" fillId="0" borderId="8" xfId="50" applyFont="1" applyFill="1" applyBorder="1" applyAlignment="1" applyProtection="1">
      <alignment horizontal="left" vertical="center" wrapText="1"/>
    </xf>
    <xf numFmtId="0" fontId="4" fillId="0" borderId="8" xfId="50" applyFont="1" applyFill="1" applyBorder="1" applyAlignment="1" applyProtection="1">
      <alignment horizontal="center" vertical="center" wrapText="1"/>
    </xf>
    <xf numFmtId="176" fontId="4" fillId="0" borderId="7" xfId="50" applyNumberFormat="1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center" vertical="center" wrapText="1"/>
      <protection locked="0"/>
    </xf>
    <xf numFmtId="0" fontId="4" fillId="0" borderId="9" xfId="50" applyFont="1" applyFill="1" applyBorder="1" applyAlignment="1" applyProtection="1">
      <alignment vertical="center" wrapText="1"/>
      <protection locked="0"/>
    </xf>
    <xf numFmtId="0" fontId="4" fillId="0" borderId="4" xfId="50" applyFont="1" applyFill="1" applyBorder="1" applyAlignment="1" applyProtection="1">
      <alignment vertical="center" wrapText="1"/>
      <protection locked="0"/>
    </xf>
    <xf numFmtId="0" fontId="7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" fillId="0" borderId="0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vertical="center"/>
      <protection locked="0"/>
    </xf>
    <xf numFmtId="0" fontId="4" fillId="0" borderId="7" xfId="50" applyFont="1" applyFill="1" applyBorder="1" applyAlignment="1" applyProtection="1">
      <alignment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2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alignment horizontal="right" wrapText="1"/>
    </xf>
    <xf numFmtId="0" fontId="4" fillId="0" borderId="0" xfId="50" applyFont="1" applyFill="1" applyBorder="1" applyAlignment="1" applyProtection="1">
      <alignment horizontal="right"/>
      <protection locked="0"/>
    </xf>
    <xf numFmtId="0" fontId="5" fillId="0" borderId="7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center" vertical="center" wrapText="1"/>
    </xf>
    <xf numFmtId="0" fontId="8" fillId="0" borderId="6" xfId="50" applyFont="1" applyFill="1" applyBorder="1" applyAlignment="1" applyProtection="1">
      <alignment horizontal="center" vertical="center"/>
    </xf>
    <xf numFmtId="0" fontId="8" fillId="0" borderId="2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right" vertical="center"/>
      <protection locked="0"/>
    </xf>
    <xf numFmtId="0" fontId="6" fillId="0" borderId="2" xfId="50" applyFont="1" applyFill="1" applyBorder="1" applyAlignment="1" applyProtection="1">
      <alignment horizontal="right" vertical="center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protection locked="0"/>
    </xf>
    <xf numFmtId="0" fontId="5" fillId="0" borderId="11" xfId="50" applyFont="1" applyFill="1" applyBorder="1" applyAlignment="1" applyProtection="1">
      <alignment horizontal="center" vertical="center" wrapText="1"/>
    </xf>
    <xf numFmtId="0" fontId="5" fillId="0" borderId="11" xfId="50" applyFont="1" applyFill="1" applyBorder="1" applyAlignment="1" applyProtection="1">
      <alignment horizontal="center" vertical="center" wrapText="1"/>
      <protection locked="0"/>
    </xf>
    <xf numFmtId="0" fontId="5" fillId="0" borderId="12" xfId="50" applyFont="1" applyFill="1" applyBorder="1" applyAlignment="1" applyProtection="1">
      <alignment horizontal="center" vertical="center" wrapText="1"/>
    </xf>
    <xf numFmtId="0" fontId="8" fillId="0" borderId="12" xfId="50" applyFont="1" applyFill="1" applyBorder="1" applyAlignment="1" applyProtection="1">
      <alignment horizontal="center" vertical="center" wrapText="1"/>
      <protection locked="0"/>
    </xf>
    <xf numFmtId="0" fontId="5" fillId="0" borderId="9" xfId="50" applyFont="1" applyFill="1" applyBorder="1" applyAlignment="1" applyProtection="1">
      <alignment horizontal="center" vertical="center" wrapText="1"/>
    </xf>
    <xf numFmtId="0" fontId="5" fillId="0" borderId="9" xfId="50" applyFont="1" applyFill="1" applyBorder="1" applyAlignment="1" applyProtection="1">
      <alignment horizontal="center" vertical="center" wrapText="1"/>
      <protection locked="0"/>
    </xf>
    <xf numFmtId="0" fontId="5" fillId="0" borderId="9" xfId="50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left" vertical="center" wrapText="1"/>
    </xf>
    <xf numFmtId="0" fontId="4" fillId="0" borderId="9" xfId="50" applyFont="1" applyFill="1" applyBorder="1" applyAlignment="1" applyProtection="1">
      <alignment horizontal="left" vertical="center" wrapText="1"/>
    </xf>
    <xf numFmtId="0" fontId="4" fillId="0" borderId="9" xfId="50" applyFont="1" applyFill="1" applyBorder="1" applyAlignment="1" applyProtection="1">
      <alignment horizontal="right" vertical="center"/>
      <protection locked="0"/>
    </xf>
    <xf numFmtId="0" fontId="4" fillId="0" borderId="9" xfId="50" applyFont="1" applyFill="1" applyBorder="1" applyAlignment="1" applyProtection="1">
      <alignment horizontal="left" vertical="center" wrapText="1"/>
      <protection locked="0"/>
    </xf>
    <xf numFmtId="0" fontId="4" fillId="0" borderId="9" xfId="50" applyFont="1" applyFill="1" applyBorder="1" applyAlignment="1" applyProtection="1">
      <alignment horizontal="right" vertical="center"/>
    </xf>
    <xf numFmtId="0" fontId="4" fillId="0" borderId="13" xfId="50" applyFont="1" applyFill="1" applyBorder="1" applyAlignment="1" applyProtection="1">
      <alignment horizontal="center" vertical="center"/>
    </xf>
    <xf numFmtId="0" fontId="4" fillId="0" borderId="14" xfId="50" applyFont="1" applyFill="1" applyBorder="1" applyAlignment="1" applyProtection="1">
      <alignment horizontal="left" vertical="center"/>
    </xf>
    <xf numFmtId="0" fontId="4" fillId="0" borderId="9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top" wrapText="1"/>
      <protection locked="0"/>
    </xf>
    <xf numFmtId="0" fontId="1" fillId="0" borderId="0" xfId="50" applyFont="1" applyFill="1" applyBorder="1" applyAlignment="1" applyProtection="1">
      <alignment wrapText="1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wrapText="1"/>
      <protection locked="0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/>
      <protection locked="0"/>
    </xf>
    <xf numFmtId="0" fontId="5" fillId="0" borderId="14" xfId="50" applyFont="1" applyFill="1" applyBorder="1" applyAlignment="1" applyProtection="1">
      <alignment horizontal="center" vertical="center" wrapText="1"/>
    </xf>
    <xf numFmtId="0" fontId="8" fillId="0" borderId="14" xfId="50" applyFont="1" applyFill="1" applyBorder="1" applyAlignment="1" applyProtection="1">
      <alignment horizontal="center" vertical="center"/>
      <protection locked="0"/>
    </xf>
    <xf numFmtId="0" fontId="8" fillId="0" borderId="14" xfId="50" applyFont="1" applyFill="1" applyBorder="1" applyAlignment="1" applyProtection="1">
      <alignment horizontal="center" vertical="center" wrapText="1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4" fillId="0" borderId="0" xfId="50" applyFont="1" applyFill="1" applyBorder="1" applyAlignment="1" applyProtection="1">
      <alignment horizontal="right" wrapText="1"/>
    </xf>
    <xf numFmtId="0" fontId="5" fillId="0" borderId="8" xfId="50" applyFont="1" applyFill="1" applyBorder="1" applyAlignment="1" applyProtection="1">
      <alignment horizontal="center" vertical="center"/>
    </xf>
    <xf numFmtId="0" fontId="5" fillId="0" borderId="8" xfId="50" applyFont="1" applyFill="1" applyBorder="1" applyAlignment="1" applyProtection="1">
      <alignment horizontal="center" vertical="center"/>
      <protection locked="0"/>
    </xf>
    <xf numFmtId="176" fontId="4" fillId="0" borderId="8" xfId="50" applyNumberFormat="1" applyFont="1" applyFill="1" applyBorder="1" applyAlignment="1" applyProtection="1">
      <alignment horizontal="center" vertical="center" wrapText="1"/>
    </xf>
    <xf numFmtId="0" fontId="4" fillId="0" borderId="8" xfId="50" applyFont="1" applyFill="1" applyBorder="1" applyAlignment="1" applyProtection="1">
      <alignment horizontal="right" vertical="center"/>
    </xf>
    <xf numFmtId="0" fontId="4" fillId="0" borderId="8" xfId="50" applyFont="1" applyFill="1" applyBorder="1" applyAlignment="1" applyProtection="1">
      <alignment horizontal="left" vertical="center"/>
    </xf>
    <xf numFmtId="176" fontId="4" fillId="0" borderId="8" xfId="50" applyNumberFormat="1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>
      <alignment horizontal="center"/>
    </xf>
    <xf numFmtId="0" fontId="5" fillId="0" borderId="12" xfId="50" applyFont="1" applyFill="1" applyBorder="1" applyAlignment="1" applyProtection="1">
      <alignment horizontal="center" vertical="center"/>
      <protection locked="0"/>
    </xf>
    <xf numFmtId="0" fontId="5" fillId="0" borderId="15" xfId="50" applyFont="1" applyFill="1" applyBorder="1" applyAlignment="1" applyProtection="1">
      <alignment horizontal="center" vertical="center"/>
      <protection locked="0"/>
    </xf>
    <xf numFmtId="0" fontId="4" fillId="0" borderId="15" xfId="50" applyFont="1" applyFill="1" applyBorder="1" applyAlignment="1" applyProtection="1">
      <alignment horizontal="right" vertical="center"/>
      <protection locked="0"/>
    </xf>
    <xf numFmtId="0" fontId="4" fillId="0" borderId="8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/>
    </xf>
    <xf numFmtId="0" fontId="5" fillId="0" borderId="9" xfId="50" applyFont="1" applyFill="1" applyBorder="1" applyAlignment="1" applyProtection="1">
      <alignment horizontal="center" vertical="center"/>
      <protection locked="0"/>
    </xf>
    <xf numFmtId="49" fontId="1" fillId="0" borderId="0" xfId="50" applyNumberFormat="1" applyFont="1" applyFill="1" applyBorder="1" applyAlignment="1" applyProtection="1"/>
    <xf numFmtId="0" fontId="9" fillId="0" borderId="0" xfId="50" applyFont="1" applyFill="1" applyBorder="1" applyAlignment="1" applyProtection="1">
      <alignment horizontal="right"/>
      <protection locked="0"/>
    </xf>
    <xf numFmtId="49" fontId="9" fillId="0" borderId="0" xfId="50" applyNumberFormat="1" applyFont="1" applyFill="1" applyBorder="1" applyAlignment="1" applyProtection="1">
      <protection locked="0"/>
    </xf>
    <xf numFmtId="0" fontId="2" fillId="0" borderId="0" xfId="50" applyFont="1" applyFill="1" applyBorder="1" applyAlignment="1" applyProtection="1">
      <alignment horizontal="right"/>
    </xf>
    <xf numFmtId="0" fontId="10" fillId="0" borderId="0" xfId="50" applyFont="1" applyFill="1" applyBorder="1" applyAlignment="1" applyProtection="1">
      <alignment horizontal="center" vertical="center" wrapText="1"/>
      <protection locked="0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  <protection locked="0"/>
    </xf>
    <xf numFmtId="49" fontId="5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Fill="1" applyBorder="1" applyAlignment="1" applyProtection="1">
      <alignment horizontal="center" vertical="center"/>
      <protection locked="0"/>
    </xf>
    <xf numFmtId="177" fontId="4" fillId="0" borderId="7" xfId="50" applyNumberFormat="1" applyFont="1" applyFill="1" applyBorder="1" applyAlignment="1" applyProtection="1">
      <alignment horizontal="right" vertical="center"/>
      <protection locked="0"/>
    </xf>
    <xf numFmtId="177" fontId="4" fillId="0" borderId="7" xfId="50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50" applyNumberFormat="1" applyFont="1" applyFill="1" applyBorder="1" applyAlignment="1" applyProtection="1">
      <alignment horizontal="right" vertical="center"/>
    </xf>
    <xf numFmtId="177" fontId="4" fillId="0" borderId="7" xfId="50" applyNumberFormat="1" applyFont="1" applyFill="1" applyBorder="1" applyAlignment="1" applyProtection="1">
      <alignment horizontal="right" vertical="center" wrapText="1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>
      <alignment vertical="top"/>
    </xf>
    <xf numFmtId="0" fontId="6" fillId="0" borderId="7" xfId="50" applyFont="1" applyFill="1" applyBorder="1" applyAlignment="1" applyProtection="1">
      <alignment horizontal="left" vertical="top" wrapText="1"/>
      <protection locked="0"/>
    </xf>
    <xf numFmtId="0" fontId="6" fillId="0" borderId="7" xfId="50" applyFont="1" applyFill="1" applyBorder="1" applyAlignment="1" applyProtection="1">
      <alignment horizontal="left" vertical="top" wrapText="1"/>
    </xf>
    <xf numFmtId="0" fontId="5" fillId="0" borderId="10" xfId="50" applyFont="1" applyFill="1" applyBorder="1" applyAlignment="1" applyProtection="1">
      <alignment horizontal="center" vertical="center"/>
    </xf>
    <xf numFmtId="0" fontId="5" fillId="0" borderId="11" xfId="50" applyFont="1" applyFill="1" applyBorder="1" applyAlignment="1" applyProtection="1">
      <alignment horizontal="center" vertical="center"/>
    </xf>
    <xf numFmtId="0" fontId="5" fillId="0" borderId="13" xfId="50" applyFont="1" applyFill="1" applyBorder="1" applyAlignment="1" applyProtection="1">
      <alignment horizontal="center" vertical="center" wrapText="1"/>
      <protection locked="0"/>
    </xf>
    <xf numFmtId="0" fontId="4" fillId="0" borderId="7" xfId="50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top"/>
      <protection locked="0"/>
    </xf>
    <xf numFmtId="49" fontId="2" fillId="0" borderId="0" xfId="50" applyNumberFormat="1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6" xfId="50" applyFont="1" applyFill="1" applyBorder="1" applyAlignment="1" applyProtection="1">
      <alignment horizontal="center" vertical="center"/>
      <protection locked="0"/>
    </xf>
    <xf numFmtId="49" fontId="11" fillId="0" borderId="8" xfId="50" applyNumberFormat="1" applyFont="1" applyFill="1" applyBorder="1" applyAlignment="1" applyProtection="1">
      <alignment vertical="center"/>
    </xf>
    <xf numFmtId="0" fontId="12" fillId="0" borderId="9" xfId="50" applyFont="1" applyFill="1" applyBorder="1" applyAlignment="1" applyProtection="1">
      <alignment horizontal="left" vertical="center" shrinkToFit="1"/>
    </xf>
    <xf numFmtId="0" fontId="12" fillId="0" borderId="9" xfId="50" applyFont="1" applyFill="1" applyBorder="1" applyAlignment="1" applyProtection="1">
      <alignment horizontal="left" vertical="center" wrapText="1"/>
    </xf>
    <xf numFmtId="0" fontId="12" fillId="0" borderId="9" xfId="50" applyFont="1" applyFill="1" applyBorder="1" applyAlignment="1" applyProtection="1">
      <alignment horizontal="left" vertical="center" wrapText="1" shrinkToFit="1"/>
    </xf>
    <xf numFmtId="0" fontId="12" fillId="0" borderId="9" xfId="50" applyFont="1" applyFill="1" applyBorder="1" applyAlignment="1" applyProtection="1">
      <alignment horizontal="left" vertical="center" wrapText="1"/>
      <protection locked="0"/>
    </xf>
    <xf numFmtId="0" fontId="12" fillId="0" borderId="9" xfId="50" applyFont="1" applyFill="1" applyBorder="1" applyAlignment="1" applyProtection="1">
      <alignment horizontal="left" vertical="center" wrapText="1" shrinkToFit="1"/>
      <protection locked="0"/>
    </xf>
    <xf numFmtId="176" fontId="12" fillId="0" borderId="9" xfId="50" applyNumberFormat="1" applyFont="1" applyFill="1" applyBorder="1" applyAlignment="1" applyProtection="1">
      <alignment horizontal="right" vertical="center"/>
      <protection locked="0"/>
    </xf>
    <xf numFmtId="176" fontId="4" fillId="0" borderId="7" xfId="50" applyNumberFormat="1" applyFont="1" applyFill="1" applyBorder="1" applyAlignment="1" applyProtection="1">
      <alignment horizontal="center" vertical="center"/>
      <protection locked="0"/>
    </xf>
    <xf numFmtId="0" fontId="6" fillId="0" borderId="3" xfId="50" applyFont="1" applyFill="1" applyBorder="1" applyAlignment="1" applyProtection="1">
      <alignment horizontal="left" vertical="center"/>
      <protection locked="0"/>
    </xf>
    <xf numFmtId="0" fontId="6" fillId="0" borderId="4" xfId="50" applyFont="1" applyFill="1" applyBorder="1" applyAlignment="1" applyProtection="1">
      <alignment horizontal="left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/>
      <protection locked="0"/>
    </xf>
    <xf numFmtId="0" fontId="5" fillId="0" borderId="4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horizontal="center"/>
    </xf>
    <xf numFmtId="0" fontId="13" fillId="0" borderId="0" xfId="50" applyFont="1" applyFill="1" applyBorder="1" applyAlignment="1" applyProtection="1">
      <alignment horizontal="center" wrapText="1"/>
    </xf>
    <xf numFmtId="0" fontId="13" fillId="0" borderId="0" xfId="50" applyFont="1" applyFill="1" applyBorder="1" applyAlignment="1" applyProtection="1">
      <alignment wrapText="1"/>
    </xf>
    <xf numFmtId="0" fontId="13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horizontal="right" wrapText="1"/>
    </xf>
    <xf numFmtId="0" fontId="14" fillId="0" borderId="0" xfId="50" applyFont="1" applyFill="1" applyBorder="1" applyAlignment="1" applyProtection="1">
      <alignment horizontal="center" vertical="center" wrapText="1"/>
    </xf>
    <xf numFmtId="0" fontId="13" fillId="0" borderId="7" xfId="50" applyFont="1" applyFill="1" applyBorder="1" applyAlignment="1" applyProtection="1">
      <alignment horizontal="center" vertical="center" wrapText="1"/>
    </xf>
    <xf numFmtId="0" fontId="13" fillId="0" borderId="2" xfId="50" applyFont="1" applyFill="1" applyBorder="1" applyAlignment="1" applyProtection="1">
      <alignment horizontal="center" vertical="center" wrapText="1"/>
    </xf>
    <xf numFmtId="4" fontId="4" fillId="0" borderId="7" xfId="50" applyNumberFormat="1" applyFont="1" applyFill="1" applyBorder="1" applyAlignment="1" applyProtection="1">
      <alignment horizontal="center" vertical="center"/>
    </xf>
    <xf numFmtId="4" fontId="4" fillId="0" borderId="7" xfId="50" applyNumberFormat="1" applyFont="1" applyFill="1" applyBorder="1" applyAlignment="1" applyProtection="1">
      <alignment horizontal="right" vertical="center"/>
    </xf>
    <xf numFmtId="4" fontId="6" fillId="0" borderId="2" xfId="50" applyNumberFormat="1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top" wrapText="1"/>
    </xf>
    <xf numFmtId="4" fontId="15" fillId="0" borderId="0" xfId="0" applyNumberFormat="1" applyFont="1" applyAlignment="1">
      <alignment horizontal="justify" vertical="top"/>
      <protection locked="0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0" fontId="16" fillId="0" borderId="16" xfId="50" applyFont="1" applyFill="1" applyBorder="1" applyAlignment="1" applyProtection="1">
      <alignment horizontal="left" vertical="center" wrapText="1"/>
    </xf>
    <xf numFmtId="0" fontId="16" fillId="0" borderId="17" xfId="50" applyFont="1" applyFill="1" applyBorder="1" applyAlignment="1" applyProtection="1">
      <alignment vertical="center" wrapText="1"/>
    </xf>
    <xf numFmtId="176" fontId="16" fillId="0" borderId="16" xfId="50" applyNumberFormat="1" applyFont="1" applyFill="1" applyBorder="1" applyAlignment="1" applyProtection="1">
      <alignment horizontal="right" vertical="center" wrapText="1"/>
    </xf>
    <xf numFmtId="0" fontId="16" fillId="0" borderId="16" xfId="50" applyFont="1" applyFill="1" applyBorder="1" applyAlignment="1" applyProtection="1">
      <alignment vertical="center" wrapText="1"/>
    </xf>
    <xf numFmtId="176" fontId="4" fillId="0" borderId="7" xfId="50" applyNumberFormat="1" applyFont="1" applyFill="1" applyBorder="1" applyAlignment="1" applyProtection="1">
      <alignment horizontal="right" vertical="center"/>
    </xf>
    <xf numFmtId="49" fontId="5" fillId="0" borderId="7" xfId="50" applyNumberFormat="1" applyFont="1" applyFill="1" applyBorder="1" applyAlignment="1" applyProtection="1">
      <alignment horizontal="right" vertical="center"/>
    </xf>
    <xf numFmtId="49" fontId="16" fillId="0" borderId="16" xfId="50" applyNumberFormat="1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horizontal="right" vertical="center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176" fontId="6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vertical="center"/>
    </xf>
    <xf numFmtId="0" fontId="17" fillId="0" borderId="0" xfId="50" applyFont="1" applyFill="1" applyBorder="1" applyAlignment="1" applyProtection="1">
      <alignment horizontal="center" vertical="center"/>
    </xf>
    <xf numFmtId="0" fontId="18" fillId="0" borderId="0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vertical="center"/>
    </xf>
    <xf numFmtId="0" fontId="4" fillId="0" borderId="7" xfId="50" applyFont="1" applyFill="1" applyBorder="1" applyAlignment="1" applyProtection="1">
      <alignment horizontal="left" vertical="center"/>
      <protection locked="0"/>
    </xf>
    <xf numFmtId="176" fontId="4" fillId="0" borderId="1" xfId="50" applyNumberFormat="1" applyFont="1" applyFill="1" applyBorder="1" applyAlignment="1" applyProtection="1">
      <alignment horizontal="right" vertical="center"/>
    </xf>
    <xf numFmtId="0" fontId="4" fillId="0" borderId="2" xfId="50" applyFont="1" applyFill="1" applyBorder="1" applyAlignment="1" applyProtection="1">
      <alignment horizontal="left" vertical="center"/>
      <protection locked="0"/>
    </xf>
    <xf numFmtId="0" fontId="6" fillId="0" borderId="8" xfId="50" applyFont="1" applyFill="1" applyBorder="1" applyAlignment="1" applyProtection="1">
      <alignment vertical="top"/>
      <protection locked="0"/>
    </xf>
    <xf numFmtId="176" fontId="4" fillId="0" borderId="8" xfId="50" applyNumberFormat="1" applyFont="1" applyFill="1" applyBorder="1" applyAlignment="1" applyProtection="1">
      <alignment horizontal="right" vertical="center"/>
    </xf>
    <xf numFmtId="0" fontId="4" fillId="0" borderId="7" xfId="50" applyFont="1" applyFill="1" applyBorder="1" applyAlignment="1" applyProtection="1">
      <alignment horizontal="left" vertical="center"/>
    </xf>
    <xf numFmtId="176" fontId="19" fillId="0" borderId="8" xfId="50" applyNumberFormat="1" applyFont="1" applyFill="1" applyBorder="1" applyAlignment="1" applyProtection="1">
      <alignment horizontal="right" vertical="center"/>
    </xf>
    <xf numFmtId="176" fontId="19" fillId="0" borderId="6" xfId="50" applyNumberFormat="1" applyFont="1" applyFill="1" applyBorder="1" applyAlignment="1" applyProtection="1">
      <alignment horizontal="right" vertical="center"/>
    </xf>
    <xf numFmtId="176" fontId="19" fillId="0" borderId="7" xfId="50" applyNumberFormat="1" applyFont="1" applyFill="1" applyBorder="1" applyAlignment="1" applyProtection="1">
      <alignment horizontal="right" vertical="center"/>
    </xf>
    <xf numFmtId="4" fontId="4" fillId="0" borderId="7" xfId="50" applyNumberFormat="1" applyFont="1" applyFill="1" applyBorder="1" applyAlignment="1" applyProtection="1">
      <alignment horizontal="right" vertical="center"/>
      <protection locked="0"/>
    </xf>
    <xf numFmtId="0" fontId="19" fillId="0" borderId="7" xfId="50" applyFont="1" applyFill="1" applyBorder="1" applyAlignment="1" applyProtection="1">
      <alignment horizontal="center" vertical="center"/>
    </xf>
    <xf numFmtId="0" fontId="19" fillId="0" borderId="7" xfId="50" applyFont="1" applyFill="1" applyBorder="1" applyAlignment="1" applyProtection="1">
      <alignment horizontal="right" vertical="center"/>
    </xf>
    <xf numFmtId="0" fontId="19" fillId="0" borderId="7" xfId="50" applyFont="1" applyFill="1" applyBorder="1" applyAlignment="1" applyProtection="1">
      <alignment horizontal="center" vertical="center"/>
      <protection locked="0"/>
    </xf>
    <xf numFmtId="4" fontId="19" fillId="0" borderId="7" xfId="50" applyNumberFormat="1" applyFont="1" applyFill="1" applyBorder="1" applyAlignment="1" applyProtection="1">
      <alignment horizontal="right" vertical="center"/>
    </xf>
    <xf numFmtId="178" fontId="19" fillId="0" borderId="7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5" fillId="0" borderId="0" xfId="50" applyFont="1" applyFill="1" applyBorder="1" applyAlignment="1" applyProtection="1">
      <alignment horizontal="left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2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/>
    </xf>
    <xf numFmtId="3" fontId="2" fillId="0" borderId="2" xfId="50" applyNumberFormat="1" applyFont="1" applyFill="1" applyBorder="1" applyAlignment="1" applyProtection="1">
      <alignment horizontal="center" vertical="center"/>
    </xf>
    <xf numFmtId="3" fontId="2" fillId="0" borderId="7" xfId="50" applyNumberFormat="1" applyFont="1" applyFill="1" applyBorder="1" applyAlignment="1" applyProtection="1">
      <alignment horizontal="center" vertical="center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4" fillId="0" borderId="4" xfId="50" applyFont="1" applyFill="1" applyBorder="1" applyAlignment="1" applyProtection="1">
      <alignment horizontal="right" vertical="center"/>
      <protection locked="0"/>
    </xf>
    <xf numFmtId="0" fontId="1" fillId="0" borderId="14" xfId="50" applyFont="1" applyFill="1" applyBorder="1" applyAlignment="1" applyProtection="1">
      <alignment horizontal="center" vertical="center"/>
      <protection locked="0"/>
    </xf>
    <xf numFmtId="0" fontId="1" fillId="0" borderId="14" xfId="50" applyFont="1" applyFill="1" applyBorder="1" applyAlignment="1" applyProtection="1">
      <alignment horizontal="center" vertical="center" wrapText="1"/>
    </xf>
    <xf numFmtId="0" fontId="1" fillId="0" borderId="9" xfId="50" applyFont="1" applyFill="1" applyBorder="1" applyAlignment="1" applyProtection="1">
      <alignment horizontal="center" vertical="center" wrapText="1"/>
    </xf>
    <xf numFmtId="0" fontId="1" fillId="0" borderId="12" xfId="50" applyFont="1" applyFill="1" applyBorder="1" applyAlignment="1" applyProtection="1">
      <alignment horizontal="center" vertical="center" wrapText="1"/>
      <protection locked="0"/>
    </xf>
    <xf numFmtId="0" fontId="1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/>
      <protection locked="0"/>
    </xf>
    <xf numFmtId="3" fontId="2" fillId="0" borderId="2" xfId="50" applyNumberFormat="1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11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  <protection locked="0"/>
    </xf>
    <xf numFmtId="3" fontId="2" fillId="0" borderId="6" xfId="50" applyNumberFormat="1" applyFont="1" applyFill="1" applyBorder="1" applyAlignment="1" applyProtection="1">
      <alignment horizontal="center" vertical="center"/>
      <protection locked="0"/>
    </xf>
    <xf numFmtId="3" fontId="2" fillId="0" borderId="9" xfId="50" applyNumberFormat="1" applyFont="1" applyFill="1" applyBorder="1" applyAlignment="1" applyProtection="1">
      <alignment horizontal="center" vertical="center"/>
      <protection locked="0"/>
    </xf>
    <xf numFmtId="3" fontId="2" fillId="0" borderId="9" xfId="50" applyNumberFormat="1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right" vertical="center"/>
      <protection locked="0"/>
    </xf>
    <xf numFmtId="0" fontId="20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center" vertical="top"/>
    </xf>
    <xf numFmtId="0" fontId="4" fillId="0" borderId="6" xfId="50" applyFont="1" applyFill="1" applyBorder="1" applyAlignment="1" applyProtection="1">
      <alignment horizontal="left" vertical="center"/>
      <protection locked="0"/>
    </xf>
    <xf numFmtId="4" fontId="4" fillId="0" borderId="13" xfId="50" applyNumberFormat="1" applyFont="1" applyFill="1" applyBorder="1" applyAlignment="1" applyProtection="1">
      <alignment horizontal="right" vertical="center"/>
      <protection locked="0"/>
    </xf>
    <xf numFmtId="0" fontId="19" fillId="0" borderId="6" xfId="50" applyFont="1" applyFill="1" applyBorder="1" applyAlignment="1" applyProtection="1">
      <alignment horizontal="center" vertical="center"/>
    </xf>
    <xf numFmtId="4" fontId="19" fillId="0" borderId="13" xfId="50" applyNumberFormat="1" applyFont="1" applyFill="1" applyBorder="1" applyAlignment="1" applyProtection="1">
      <alignment horizontal="right" vertical="center"/>
    </xf>
    <xf numFmtId="0" fontId="4" fillId="0" borderId="6" xfId="50" applyFont="1" applyFill="1" applyBorder="1" applyAlignment="1" applyProtection="1">
      <alignment horizontal="left" vertical="center"/>
    </xf>
    <xf numFmtId="4" fontId="4" fillId="0" borderId="13" xfId="50" applyNumberFormat="1" applyFont="1" applyFill="1" applyBorder="1" applyAlignment="1" applyProtection="1">
      <alignment horizontal="right" vertical="center"/>
    </xf>
    <xf numFmtId="0" fontId="19" fillId="0" borderId="6" xfId="50" applyFont="1" applyFill="1" applyBorder="1" applyAlignment="1" applyProtection="1">
      <alignment horizontal="center" vertical="center"/>
      <protection locked="0"/>
    </xf>
    <xf numFmtId="176" fontId="19" fillId="0" borderId="7" xfId="50" applyNumberFormat="1" applyFont="1" applyFill="1" applyBorder="1" applyAlignment="1" applyProtection="1">
      <alignment horizontal="right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3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4" workbookViewId="0">
      <selection activeCell="B15" sqref="B15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6" customWidth="1"/>
    <col min="6" max="16384" width="8" style="36"/>
  </cols>
  <sheetData>
    <row r="1" ht="13.5" customHeight="1" spans="1:4">
      <c r="A1" s="251" t="s">
        <v>0</v>
      </c>
      <c r="B1" s="3"/>
      <c r="C1" s="3"/>
      <c r="D1" s="117" t="s">
        <v>1</v>
      </c>
    </row>
    <row r="2" ht="36" customHeight="1" spans="1:4">
      <c r="A2" s="52" t="s">
        <v>2</v>
      </c>
      <c r="B2" s="252"/>
      <c r="C2" s="252"/>
      <c r="D2" s="252"/>
    </row>
    <row r="3" ht="21" customHeight="1" spans="1:4">
      <c r="A3" s="39" t="s">
        <v>3</v>
      </c>
      <c r="B3" s="194"/>
      <c r="C3" s="194"/>
      <c r="D3" s="11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201" t="s">
        <v>10</v>
      </c>
      <c r="B7" s="174">
        <v>54397943</v>
      </c>
      <c r="C7" s="201" t="s">
        <v>11</v>
      </c>
      <c r="D7" s="143" t="s">
        <v>12</v>
      </c>
    </row>
    <row r="8" ht="20.25" customHeight="1" spans="1:4">
      <c r="A8" s="201" t="s">
        <v>13</v>
      </c>
      <c r="B8" s="174"/>
      <c r="C8" s="201" t="s">
        <v>14</v>
      </c>
      <c r="D8" s="185"/>
    </row>
    <row r="9" ht="20.25" customHeight="1" spans="1:4">
      <c r="A9" s="201" t="s">
        <v>15</v>
      </c>
      <c r="B9" s="174"/>
      <c r="C9" s="201" t="s">
        <v>16</v>
      </c>
      <c r="D9" s="185"/>
    </row>
    <row r="10" ht="20.25" customHeight="1" spans="1:4">
      <c r="A10" s="201" t="s">
        <v>17</v>
      </c>
      <c r="B10" s="205"/>
      <c r="C10" s="201" t="s">
        <v>18</v>
      </c>
      <c r="D10" s="185">
        <v>45733245</v>
      </c>
    </row>
    <row r="11" ht="21.75" customHeight="1" spans="1:4">
      <c r="A11" s="196" t="s">
        <v>19</v>
      </c>
      <c r="B11" s="174"/>
      <c r="C11" s="201" t="s">
        <v>20</v>
      </c>
      <c r="D11" s="185"/>
    </row>
    <row r="12" ht="20.25" customHeight="1" spans="1:4">
      <c r="A12" s="196" t="s">
        <v>21</v>
      </c>
      <c r="B12" s="205"/>
      <c r="C12" s="201" t="s">
        <v>22</v>
      </c>
      <c r="D12" s="185"/>
    </row>
    <row r="13" ht="20.25" customHeight="1" spans="1:4">
      <c r="A13" s="196" t="s">
        <v>23</v>
      </c>
      <c r="B13" s="205"/>
      <c r="C13" s="201" t="s">
        <v>24</v>
      </c>
      <c r="D13" s="185"/>
    </row>
    <row r="14" ht="20.25" customHeight="1" spans="1:4">
      <c r="A14" s="196" t="s">
        <v>25</v>
      </c>
      <c r="B14" s="205"/>
      <c r="C14" s="201" t="s">
        <v>26</v>
      </c>
      <c r="D14" s="185">
        <v>5773453</v>
      </c>
    </row>
    <row r="15" ht="21" customHeight="1" spans="1:4">
      <c r="A15" s="253" t="s">
        <v>27</v>
      </c>
      <c r="B15" s="205"/>
      <c r="C15" s="201" t="s">
        <v>28</v>
      </c>
      <c r="D15" s="185">
        <v>2891245</v>
      </c>
    </row>
    <row r="16" ht="21" customHeight="1" spans="1:4">
      <c r="A16" s="253" t="s">
        <v>29</v>
      </c>
      <c r="B16" s="254"/>
      <c r="C16" s="201" t="s">
        <v>30</v>
      </c>
      <c r="D16" s="204"/>
    </row>
    <row r="17" ht="21" customHeight="1" spans="1:4">
      <c r="A17" s="253" t="s">
        <v>31</v>
      </c>
      <c r="B17" s="254"/>
      <c r="C17" s="201" t="s">
        <v>32</v>
      </c>
      <c r="D17" s="204"/>
    </row>
    <row r="18" s="36" customFormat="1" ht="21" customHeight="1" spans="1:4">
      <c r="A18" s="253"/>
      <c r="B18" s="254"/>
      <c r="C18" s="201" t="s">
        <v>33</v>
      </c>
      <c r="D18" s="204"/>
    </row>
    <row r="19" s="36" customFormat="1" ht="21" customHeight="1" spans="1:4">
      <c r="A19" s="253"/>
      <c r="B19" s="254"/>
      <c r="C19" s="201" t="s">
        <v>34</v>
      </c>
      <c r="D19" s="204"/>
    </row>
    <row r="20" s="36" customFormat="1" ht="21" customHeight="1" spans="1:4">
      <c r="A20" s="253"/>
      <c r="B20" s="254"/>
      <c r="C20" s="201" t="s">
        <v>35</v>
      </c>
      <c r="D20" s="204"/>
    </row>
    <row r="21" s="36" customFormat="1" ht="21" customHeight="1" spans="1:4">
      <c r="A21" s="253"/>
      <c r="B21" s="254"/>
      <c r="C21" s="201" t="s">
        <v>36</v>
      </c>
      <c r="D21" s="204"/>
    </row>
    <row r="22" s="36" customFormat="1" ht="21" customHeight="1" spans="1:4">
      <c r="A22" s="253"/>
      <c r="B22" s="254"/>
      <c r="C22" s="201" t="s">
        <v>37</v>
      </c>
      <c r="D22" s="204"/>
    </row>
    <row r="23" s="36" customFormat="1" ht="21" customHeight="1" spans="1:4">
      <c r="A23" s="253"/>
      <c r="B23" s="254"/>
      <c r="C23" s="201" t="s">
        <v>38</v>
      </c>
      <c r="D23" s="204"/>
    </row>
    <row r="24" s="36" customFormat="1" ht="21" customHeight="1" spans="1:4">
      <c r="A24" s="253"/>
      <c r="B24" s="254"/>
      <c r="C24" s="201" t="s">
        <v>39</v>
      </c>
      <c r="D24" s="204"/>
    </row>
    <row r="25" s="36" customFormat="1" ht="21" customHeight="1" spans="1:4">
      <c r="A25" s="253"/>
      <c r="B25" s="254"/>
      <c r="C25" s="201" t="s">
        <v>40</v>
      </c>
      <c r="D25" s="204"/>
    </row>
    <row r="26" s="36" customFormat="1" ht="21" customHeight="1" spans="1:4">
      <c r="A26" s="253"/>
      <c r="B26" s="254"/>
      <c r="C26" s="201" t="s">
        <v>41</v>
      </c>
      <c r="D26" s="204"/>
    </row>
    <row r="27" s="36" customFormat="1" ht="21" customHeight="1" spans="1:4">
      <c r="A27" s="253"/>
      <c r="B27" s="254"/>
      <c r="C27" s="201" t="s">
        <v>42</v>
      </c>
      <c r="D27" s="204"/>
    </row>
    <row r="28" s="36" customFormat="1" ht="21" customHeight="1" spans="1:4">
      <c r="A28" s="253"/>
      <c r="B28" s="254"/>
      <c r="C28" s="201" t="s">
        <v>43</v>
      </c>
      <c r="D28" s="204"/>
    </row>
    <row r="29" s="36" customFormat="1" ht="21" customHeight="1" spans="1:4">
      <c r="A29" s="253"/>
      <c r="B29" s="254"/>
      <c r="C29" s="201" t="s">
        <v>44</v>
      </c>
      <c r="D29" s="204"/>
    </row>
    <row r="30" ht="20.25" customHeight="1" spans="1:4">
      <c r="A30" s="255" t="s">
        <v>45</v>
      </c>
      <c r="B30" s="256">
        <f>SUM(B7:B29)</f>
        <v>54397943</v>
      </c>
      <c r="C30" s="206" t="s">
        <v>46</v>
      </c>
      <c r="D30" s="204">
        <f>SUM(D7:D29)</f>
        <v>54397943</v>
      </c>
    </row>
    <row r="31" ht="20.25" customHeight="1" spans="1:4">
      <c r="A31" s="257" t="s">
        <v>47</v>
      </c>
      <c r="B31" s="258"/>
      <c r="C31" s="201" t="s">
        <v>48</v>
      </c>
      <c r="D31" s="185" t="s">
        <v>49</v>
      </c>
    </row>
    <row r="32" ht="20.25" customHeight="1" spans="1:4">
      <c r="A32" s="259" t="s">
        <v>50</v>
      </c>
      <c r="B32" s="256">
        <f>B30</f>
        <v>54397943</v>
      </c>
      <c r="C32" s="206" t="s">
        <v>51</v>
      </c>
      <c r="D32" s="260">
        <f>D30</f>
        <v>54397943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9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20">
        <v>1</v>
      </c>
      <c r="B1" s="121">
        <v>0</v>
      </c>
      <c r="C1" s="120">
        <v>1</v>
      </c>
      <c r="D1" s="122"/>
      <c r="E1" s="122"/>
      <c r="F1" s="117" t="s">
        <v>303</v>
      </c>
    </row>
    <row r="2" ht="26.25" customHeight="1" spans="1:6">
      <c r="A2" s="123" t="s">
        <v>304</v>
      </c>
      <c r="B2" s="123" t="s">
        <v>304</v>
      </c>
      <c r="C2" s="124"/>
      <c r="D2" s="125"/>
      <c r="E2" s="125"/>
      <c r="F2" s="125"/>
    </row>
    <row r="3" ht="13.5" customHeight="1" spans="1:6">
      <c r="A3" s="6" t="s">
        <v>3</v>
      </c>
      <c r="B3" s="6" t="s">
        <v>305</v>
      </c>
      <c r="C3" s="120"/>
      <c r="D3" s="122"/>
      <c r="E3" s="122"/>
      <c r="F3" s="117" t="s">
        <v>4</v>
      </c>
    </row>
    <row r="4" ht="19.5" customHeight="1" spans="1:6">
      <c r="A4" s="126" t="s">
        <v>306</v>
      </c>
      <c r="B4" s="127" t="s">
        <v>75</v>
      </c>
      <c r="C4" s="126" t="s">
        <v>76</v>
      </c>
      <c r="D4" s="12" t="s">
        <v>307</v>
      </c>
      <c r="E4" s="13"/>
      <c r="F4" s="14"/>
    </row>
    <row r="5" ht="18.75" customHeight="1" spans="1:6">
      <c r="A5" s="128"/>
      <c r="B5" s="129"/>
      <c r="C5" s="128"/>
      <c r="D5" s="17" t="s">
        <v>57</v>
      </c>
      <c r="E5" s="12" t="s">
        <v>78</v>
      </c>
      <c r="F5" s="17" t="s">
        <v>79</v>
      </c>
    </row>
    <row r="6" ht="18.75" customHeight="1" spans="1:6">
      <c r="A6" s="56">
        <v>1</v>
      </c>
      <c r="B6" s="130" t="s">
        <v>152</v>
      </c>
      <c r="C6" s="56">
        <v>3</v>
      </c>
      <c r="D6" s="67">
        <v>4</v>
      </c>
      <c r="E6" s="67">
        <v>5</v>
      </c>
      <c r="F6" s="67">
        <v>6</v>
      </c>
    </row>
    <row r="7" ht="21" customHeight="1" spans="1:6">
      <c r="A7" s="31" t="s">
        <v>12</v>
      </c>
      <c r="B7" s="31"/>
      <c r="C7" s="31"/>
      <c r="D7" s="131" t="s">
        <v>12</v>
      </c>
      <c r="E7" s="132" t="s">
        <v>12</v>
      </c>
      <c r="F7" s="132" t="s">
        <v>12</v>
      </c>
    </row>
    <row r="8" ht="21" customHeight="1" spans="1:6">
      <c r="A8" s="31"/>
      <c r="B8" s="31" t="s">
        <v>12</v>
      </c>
      <c r="C8" s="31" t="s">
        <v>12</v>
      </c>
      <c r="D8" s="133" t="s">
        <v>12</v>
      </c>
      <c r="E8" s="134" t="s">
        <v>12</v>
      </c>
      <c r="F8" s="134" t="s">
        <v>12</v>
      </c>
    </row>
    <row r="9" ht="18.75" customHeight="1" spans="1:6">
      <c r="A9" s="135" t="s">
        <v>111</v>
      </c>
      <c r="B9" s="135" t="s">
        <v>111</v>
      </c>
      <c r="C9" s="136" t="s">
        <v>111</v>
      </c>
      <c r="D9" s="133" t="s">
        <v>12</v>
      </c>
      <c r="E9" s="134" t="s">
        <v>12</v>
      </c>
      <c r="F9" s="134" t="s">
        <v>12</v>
      </c>
    </row>
    <row r="10" customHeight="1" spans="1:1">
      <c r="A10" s="1" t="s">
        <v>308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9"/>
  <sheetViews>
    <sheetView workbookViewId="0">
      <selection activeCell="F18" sqref="F18"/>
    </sheetView>
  </sheetViews>
  <sheetFormatPr defaultColWidth="9.14285714285714" defaultRowHeight="14.25" customHeight="1"/>
  <cols>
    <col min="1" max="1" width="22" style="1" customWidth="1"/>
    <col min="2" max="2" width="17.2857142857143" style="1" customWidth="1"/>
    <col min="3" max="3" width="21.5714285714286" style="1" customWidth="1"/>
    <col min="4" max="6" width="16" style="1" customWidth="1"/>
    <col min="7" max="7" width="13.8571428571429" style="1" customWidth="1"/>
    <col min="8" max="10" width="12.5714285714286" style="1" customWidth="1"/>
    <col min="11" max="11" width="12.5714285714286" style="36" customWidth="1"/>
    <col min="12" max="14" width="12.5714285714286" style="1" customWidth="1"/>
    <col min="15" max="16" width="12.5714285714286" style="36" customWidth="1"/>
    <col min="17" max="17" width="12.4285714285714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1"/>
      <c r="P1" s="61"/>
      <c r="Q1" s="61"/>
      <c r="R1" s="37" t="s">
        <v>309</v>
      </c>
    </row>
    <row r="2" ht="27.75" customHeight="1" spans="1:18">
      <c r="A2" s="38" t="s">
        <v>310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39" t="s">
        <v>3</v>
      </c>
      <c r="B3" s="8"/>
      <c r="C3" s="8"/>
      <c r="D3" s="8"/>
      <c r="E3" s="8"/>
      <c r="F3" s="8"/>
      <c r="G3" s="8"/>
      <c r="H3" s="8"/>
      <c r="I3" s="8"/>
      <c r="J3" s="8"/>
      <c r="O3" s="66"/>
      <c r="P3" s="66"/>
      <c r="Q3" s="66"/>
      <c r="R3" s="117" t="s">
        <v>159</v>
      </c>
    </row>
    <row r="4" ht="15.75" customHeight="1" spans="1:18">
      <c r="A4" s="11" t="s">
        <v>311</v>
      </c>
      <c r="B4" s="78" t="s">
        <v>312</v>
      </c>
      <c r="C4" s="78" t="s">
        <v>313</v>
      </c>
      <c r="D4" s="78" t="s">
        <v>314</v>
      </c>
      <c r="E4" s="78" t="s">
        <v>315</v>
      </c>
      <c r="F4" s="78" t="s">
        <v>316</v>
      </c>
      <c r="G4" s="41" t="s">
        <v>176</v>
      </c>
      <c r="H4" s="41"/>
      <c r="I4" s="41"/>
      <c r="J4" s="41"/>
      <c r="K4" s="98"/>
      <c r="L4" s="41"/>
      <c r="M4" s="41"/>
      <c r="N4" s="41"/>
      <c r="O4" s="99"/>
      <c r="P4" s="98"/>
      <c r="Q4" s="99"/>
      <c r="R4" s="42"/>
    </row>
    <row r="5" ht="17.25" customHeight="1" spans="1:18">
      <c r="A5" s="16"/>
      <c r="B5" s="80"/>
      <c r="C5" s="80"/>
      <c r="D5" s="80"/>
      <c r="E5" s="80"/>
      <c r="F5" s="80"/>
      <c r="G5" s="80" t="s">
        <v>57</v>
      </c>
      <c r="H5" s="80" t="s">
        <v>60</v>
      </c>
      <c r="I5" s="80" t="s">
        <v>317</v>
      </c>
      <c r="J5" s="80" t="s">
        <v>318</v>
      </c>
      <c r="K5" s="81" t="s">
        <v>319</v>
      </c>
      <c r="L5" s="100" t="s">
        <v>64</v>
      </c>
      <c r="M5" s="100"/>
      <c r="N5" s="100"/>
      <c r="O5" s="101"/>
      <c r="P5" s="102"/>
      <c r="Q5" s="101"/>
      <c r="R5" s="82"/>
    </row>
    <row r="6" ht="54" customHeight="1" spans="1:18">
      <c r="A6" s="16"/>
      <c r="B6" s="80"/>
      <c r="C6" s="80"/>
      <c r="D6" s="80"/>
      <c r="E6" s="80"/>
      <c r="F6" s="80"/>
      <c r="G6" s="80"/>
      <c r="H6" s="80" t="s">
        <v>59</v>
      </c>
      <c r="I6" s="80"/>
      <c r="J6" s="80"/>
      <c r="K6" s="83"/>
      <c r="L6" s="82" t="s">
        <v>59</v>
      </c>
      <c r="M6" s="82" t="s">
        <v>65</v>
      </c>
      <c r="N6" s="82" t="s">
        <v>184</v>
      </c>
      <c r="O6" s="103" t="s">
        <v>67</v>
      </c>
      <c r="P6" s="83" t="s">
        <v>68</v>
      </c>
      <c r="Q6" s="83" t="s">
        <v>69</v>
      </c>
      <c r="R6" s="82" t="s">
        <v>70</v>
      </c>
    </row>
    <row r="7" ht="21" customHeight="1" spans="1:18">
      <c r="A7" s="106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7">
        <v>7</v>
      </c>
      <c r="H7" s="107">
        <v>8</v>
      </c>
      <c r="I7" s="107">
        <v>9</v>
      </c>
      <c r="J7" s="107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  <c r="R7" s="118">
        <v>18</v>
      </c>
    </row>
    <row r="8" ht="24" customHeight="1" spans="1:18">
      <c r="A8" s="46" t="s">
        <v>320</v>
      </c>
      <c r="B8" s="46" t="s">
        <v>321</v>
      </c>
      <c r="C8" s="46" t="s">
        <v>322</v>
      </c>
      <c r="D8" s="47" t="s">
        <v>323</v>
      </c>
      <c r="E8" s="47">
        <v>2</v>
      </c>
      <c r="F8" s="108">
        <v>5320</v>
      </c>
      <c r="G8" s="108">
        <v>5320</v>
      </c>
      <c r="H8" s="108">
        <v>5320</v>
      </c>
      <c r="I8" s="47"/>
      <c r="J8" s="107"/>
      <c r="K8" s="114"/>
      <c r="L8" s="107"/>
      <c r="M8" s="107"/>
      <c r="N8" s="107"/>
      <c r="O8" s="107"/>
      <c r="P8" s="107"/>
      <c r="Q8" s="107"/>
      <c r="R8" s="118"/>
    </row>
    <row r="9" ht="19" customHeight="1" spans="1:18">
      <c r="A9" s="46" t="s">
        <v>320</v>
      </c>
      <c r="B9" s="46" t="s">
        <v>321</v>
      </c>
      <c r="C9" s="46" t="s">
        <v>324</v>
      </c>
      <c r="D9" s="47" t="s">
        <v>325</v>
      </c>
      <c r="E9" s="47">
        <v>17</v>
      </c>
      <c r="F9" s="108">
        <v>14620</v>
      </c>
      <c r="G9" s="108">
        <v>14620</v>
      </c>
      <c r="H9" s="108">
        <v>14620</v>
      </c>
      <c r="I9" s="47"/>
      <c r="J9" s="107"/>
      <c r="K9" s="114"/>
      <c r="L9" s="107"/>
      <c r="M9" s="107"/>
      <c r="N9" s="107"/>
      <c r="O9" s="107"/>
      <c r="P9" s="107"/>
      <c r="Q9" s="107"/>
      <c r="R9" s="118"/>
    </row>
    <row r="10" ht="19" customHeight="1" spans="1:18">
      <c r="A10" s="46" t="s">
        <v>320</v>
      </c>
      <c r="B10" s="46" t="s">
        <v>326</v>
      </c>
      <c r="C10" s="46" t="s">
        <v>327</v>
      </c>
      <c r="D10" s="47" t="s">
        <v>323</v>
      </c>
      <c r="E10" s="47">
        <v>3</v>
      </c>
      <c r="F10" s="108">
        <v>3180</v>
      </c>
      <c r="G10" s="108">
        <v>3180</v>
      </c>
      <c r="H10" s="108">
        <v>3180</v>
      </c>
      <c r="I10" s="47"/>
      <c r="J10" s="107"/>
      <c r="K10" s="114"/>
      <c r="L10" s="107"/>
      <c r="M10" s="107"/>
      <c r="N10" s="107"/>
      <c r="O10" s="107"/>
      <c r="P10" s="107"/>
      <c r="Q10" s="107"/>
      <c r="R10" s="118"/>
    </row>
    <row r="11" ht="19" customHeight="1" spans="1:18">
      <c r="A11" s="46" t="s">
        <v>320</v>
      </c>
      <c r="B11" s="46" t="s">
        <v>321</v>
      </c>
      <c r="C11" s="46" t="s">
        <v>328</v>
      </c>
      <c r="D11" s="47" t="s">
        <v>325</v>
      </c>
      <c r="E11" s="47">
        <v>1</v>
      </c>
      <c r="F11" s="108">
        <v>580</v>
      </c>
      <c r="G11" s="108">
        <v>580</v>
      </c>
      <c r="H11" s="108">
        <v>580</v>
      </c>
      <c r="I11" s="47"/>
      <c r="J11" s="107"/>
      <c r="K11" s="114"/>
      <c r="L11" s="107"/>
      <c r="M11" s="107"/>
      <c r="N11" s="107"/>
      <c r="O11" s="107"/>
      <c r="P11" s="107"/>
      <c r="Q11" s="107"/>
      <c r="R11" s="118"/>
    </row>
    <row r="12" ht="19" customHeight="1" spans="1:18">
      <c r="A12" s="46" t="s">
        <v>320</v>
      </c>
      <c r="B12" s="46" t="s">
        <v>321</v>
      </c>
      <c r="C12" s="46" t="s">
        <v>329</v>
      </c>
      <c r="D12" s="47" t="s">
        <v>330</v>
      </c>
      <c r="E12" s="47">
        <v>2</v>
      </c>
      <c r="F12" s="108">
        <v>440</v>
      </c>
      <c r="G12" s="108">
        <v>440</v>
      </c>
      <c r="H12" s="108">
        <v>440</v>
      </c>
      <c r="I12" s="47"/>
      <c r="J12" s="107"/>
      <c r="K12" s="114"/>
      <c r="L12" s="107"/>
      <c r="M12" s="107"/>
      <c r="N12" s="107"/>
      <c r="O12" s="107"/>
      <c r="P12" s="107"/>
      <c r="Q12" s="107"/>
      <c r="R12" s="118"/>
    </row>
    <row r="13" ht="19" customHeight="1" spans="1:18">
      <c r="A13" s="46" t="s">
        <v>320</v>
      </c>
      <c r="B13" s="46" t="s">
        <v>321</v>
      </c>
      <c r="C13" s="46" t="s">
        <v>331</v>
      </c>
      <c r="D13" s="47" t="s">
        <v>323</v>
      </c>
      <c r="E13" s="47">
        <v>2</v>
      </c>
      <c r="F13" s="108">
        <v>960</v>
      </c>
      <c r="G13" s="108">
        <v>960</v>
      </c>
      <c r="H13" s="108">
        <v>960</v>
      </c>
      <c r="I13" s="47"/>
      <c r="J13" s="107"/>
      <c r="K13" s="114"/>
      <c r="L13" s="107"/>
      <c r="M13" s="107"/>
      <c r="N13" s="107"/>
      <c r="O13" s="107"/>
      <c r="P13" s="107"/>
      <c r="Q13" s="107"/>
      <c r="R13" s="118"/>
    </row>
    <row r="14" ht="19" customHeight="1" spans="1:18">
      <c r="A14" s="46" t="s">
        <v>320</v>
      </c>
      <c r="B14" s="46" t="s">
        <v>321</v>
      </c>
      <c r="C14" s="46" t="s">
        <v>332</v>
      </c>
      <c r="D14" s="47" t="s">
        <v>330</v>
      </c>
      <c r="E14" s="47">
        <v>1</v>
      </c>
      <c r="F14" s="108">
        <v>400</v>
      </c>
      <c r="G14" s="108">
        <v>400</v>
      </c>
      <c r="H14" s="108">
        <v>400</v>
      </c>
      <c r="I14" s="47"/>
      <c r="J14" s="107"/>
      <c r="K14" s="114"/>
      <c r="L14" s="107"/>
      <c r="M14" s="107"/>
      <c r="N14" s="107"/>
      <c r="O14" s="107"/>
      <c r="P14" s="107"/>
      <c r="Q14" s="107"/>
      <c r="R14" s="118"/>
    </row>
    <row r="15" ht="19" customHeight="1" spans="1:18">
      <c r="A15" s="46" t="s">
        <v>320</v>
      </c>
      <c r="B15" s="46" t="s">
        <v>321</v>
      </c>
      <c r="C15" s="46" t="s">
        <v>332</v>
      </c>
      <c r="D15" s="47" t="s">
        <v>330</v>
      </c>
      <c r="E15" s="47">
        <v>1</v>
      </c>
      <c r="F15" s="108">
        <v>700</v>
      </c>
      <c r="G15" s="108">
        <v>700</v>
      </c>
      <c r="H15" s="108">
        <v>700</v>
      </c>
      <c r="I15" s="47"/>
      <c r="J15" s="107"/>
      <c r="K15" s="114"/>
      <c r="L15" s="107"/>
      <c r="M15" s="107"/>
      <c r="N15" s="107"/>
      <c r="O15" s="107"/>
      <c r="P15" s="107"/>
      <c r="Q15" s="107"/>
      <c r="R15" s="118"/>
    </row>
    <row r="16" ht="19" customHeight="1" spans="1:18">
      <c r="A16" s="46" t="s">
        <v>320</v>
      </c>
      <c r="B16" s="46" t="s">
        <v>321</v>
      </c>
      <c r="C16" s="46" t="s">
        <v>331</v>
      </c>
      <c r="D16" s="47" t="s">
        <v>323</v>
      </c>
      <c r="E16" s="47">
        <v>5</v>
      </c>
      <c r="F16" s="108">
        <v>3800</v>
      </c>
      <c r="G16" s="108">
        <v>3800</v>
      </c>
      <c r="H16" s="108">
        <v>3800</v>
      </c>
      <c r="I16" s="47" t="s">
        <v>12</v>
      </c>
      <c r="J16" s="107"/>
      <c r="K16" s="115" t="s">
        <v>12</v>
      </c>
      <c r="L16" s="116" t="s">
        <v>12</v>
      </c>
      <c r="M16" s="116" t="s">
        <v>12</v>
      </c>
      <c r="N16" s="116" t="s">
        <v>12</v>
      </c>
      <c r="O16" s="116" t="s">
        <v>12</v>
      </c>
      <c r="P16" s="116" t="s">
        <v>12</v>
      </c>
      <c r="Q16" s="116" t="s">
        <v>12</v>
      </c>
      <c r="R16" s="87" t="s">
        <v>12</v>
      </c>
    </row>
    <row r="17" ht="19" customHeight="1" spans="1:18">
      <c r="A17" s="46" t="s">
        <v>12</v>
      </c>
      <c r="B17" s="46" t="s">
        <v>12</v>
      </c>
      <c r="C17" s="46" t="s">
        <v>12</v>
      </c>
      <c r="D17" s="46" t="s">
        <v>12</v>
      </c>
      <c r="E17" s="109" t="s">
        <v>12</v>
      </c>
      <c r="F17" s="109" t="s">
        <v>12</v>
      </c>
      <c r="G17" s="109" t="s">
        <v>12</v>
      </c>
      <c r="H17" s="109" t="s">
        <v>12</v>
      </c>
      <c r="I17" s="109" t="s">
        <v>12</v>
      </c>
      <c r="J17" s="109" t="s">
        <v>12</v>
      </c>
      <c r="K17" s="115" t="s">
        <v>12</v>
      </c>
      <c r="L17" s="109" t="s">
        <v>12</v>
      </c>
      <c r="M17" s="109" t="s">
        <v>12</v>
      </c>
      <c r="N17" s="109" t="s">
        <v>12</v>
      </c>
      <c r="O17" s="116" t="s">
        <v>12</v>
      </c>
      <c r="P17" s="116" t="s">
        <v>12</v>
      </c>
      <c r="Q17" s="116" t="s">
        <v>12</v>
      </c>
      <c r="R17" s="89" t="s">
        <v>12</v>
      </c>
    </row>
    <row r="18" ht="21" customHeight="1" spans="1:18">
      <c r="A18" s="45" t="s">
        <v>111</v>
      </c>
      <c r="B18" s="110"/>
      <c r="C18" s="110"/>
      <c r="D18" s="110"/>
      <c r="E18" s="109"/>
      <c r="F18" s="111">
        <f>SUM(F8:F17)</f>
        <v>30000</v>
      </c>
      <c r="G18" s="111">
        <f>SUM(G8:G17)</f>
        <v>30000</v>
      </c>
      <c r="H18" s="111">
        <f>SUM(H8:H17)</f>
        <v>30000</v>
      </c>
      <c r="I18" s="116" t="s">
        <v>12</v>
      </c>
      <c r="J18" s="116" t="s">
        <v>12</v>
      </c>
      <c r="K18" s="115" t="s">
        <v>12</v>
      </c>
      <c r="L18" s="116" t="s">
        <v>12</v>
      </c>
      <c r="M18" s="116" t="s">
        <v>12</v>
      </c>
      <c r="N18" s="116" t="s">
        <v>12</v>
      </c>
      <c r="O18" s="116" t="s">
        <v>12</v>
      </c>
      <c r="P18" s="116" t="s">
        <v>12</v>
      </c>
      <c r="Q18" s="116" t="s">
        <v>12</v>
      </c>
      <c r="R18" s="87" t="s">
        <v>12</v>
      </c>
    </row>
    <row r="19" customHeight="1" spans="6:8">
      <c r="F19" s="112"/>
      <c r="G19" s="112"/>
      <c r="H19" s="112"/>
    </row>
  </sheetData>
  <mergeCells count="16">
    <mergeCell ref="A2:R2"/>
    <mergeCell ref="A3:F3"/>
    <mergeCell ref="G4:R4"/>
    <mergeCell ref="L5:R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7" sqref="C7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6" customWidth="1"/>
    <col min="5" max="5" width="17.2857142857143" style="36" customWidth="1"/>
    <col min="6" max="6" width="29.2857142857143" style="36" customWidth="1"/>
    <col min="7" max="7" width="12" style="1" customWidth="1"/>
    <col min="8" max="10" width="10" style="1" customWidth="1"/>
    <col min="11" max="11" width="9.14285714285714" style="36" customWidth="1"/>
    <col min="12" max="13" width="9.14285714285714" style="1" customWidth="1"/>
    <col min="14" max="14" width="12.7142857142857" style="1" customWidth="1"/>
    <col min="15" max="16" width="9.14285714285714" style="36" customWidth="1"/>
    <col min="17" max="17" width="12.1428571428571" style="36" customWidth="1"/>
    <col min="18" max="18" width="10.4285714285714" style="1" customWidth="1"/>
    <col min="19" max="19" width="9.14285714285714" style="36" customWidth="1"/>
    <col min="20" max="16384" width="9.14285714285714" style="36"/>
  </cols>
  <sheetData>
    <row r="1" ht="13.5" customHeight="1" spans="1:18">
      <c r="A1" s="74"/>
      <c r="B1" s="74"/>
      <c r="C1" s="74"/>
      <c r="D1" s="75"/>
      <c r="E1" s="75"/>
      <c r="F1" s="75"/>
      <c r="G1" s="74"/>
      <c r="H1" s="74"/>
      <c r="I1" s="74"/>
      <c r="J1" s="74"/>
      <c r="K1" s="93"/>
      <c r="L1" s="94"/>
      <c r="M1" s="94"/>
      <c r="N1" s="94"/>
      <c r="O1" s="61"/>
      <c r="P1" s="95"/>
      <c r="Q1" s="61"/>
      <c r="R1" s="104" t="s">
        <v>333</v>
      </c>
    </row>
    <row r="2" ht="27.75" customHeight="1" spans="1:18">
      <c r="A2" s="38" t="s">
        <v>334</v>
      </c>
      <c r="B2" s="76"/>
      <c r="C2" s="76"/>
      <c r="D2" s="53"/>
      <c r="E2" s="53"/>
      <c r="F2" s="53"/>
      <c r="G2" s="76"/>
      <c r="H2" s="76"/>
      <c r="I2" s="76"/>
      <c r="J2" s="76"/>
      <c r="K2" s="96"/>
      <c r="L2" s="76"/>
      <c r="M2" s="76"/>
      <c r="N2" s="76"/>
      <c r="O2" s="53"/>
      <c r="P2" s="96"/>
      <c r="Q2" s="53"/>
      <c r="R2" s="76"/>
    </row>
    <row r="3" ht="18.75" customHeight="1" spans="1:18">
      <c r="A3" s="63" t="s">
        <v>3</v>
      </c>
      <c r="B3" s="64"/>
      <c r="C3" s="64"/>
      <c r="D3" s="77"/>
      <c r="E3" s="77"/>
      <c r="F3" s="77"/>
      <c r="G3" s="64"/>
      <c r="H3" s="64"/>
      <c r="I3" s="64"/>
      <c r="J3" s="64"/>
      <c r="K3" s="93"/>
      <c r="L3" s="94"/>
      <c r="M3" s="94"/>
      <c r="N3" s="94"/>
      <c r="O3" s="66"/>
      <c r="P3" s="97"/>
      <c r="Q3" s="66"/>
      <c r="R3" s="105" t="s">
        <v>159</v>
      </c>
    </row>
    <row r="4" ht="15.75" customHeight="1" spans="1:18">
      <c r="A4" s="11" t="s">
        <v>311</v>
      </c>
      <c r="B4" s="78" t="s">
        <v>335</v>
      </c>
      <c r="C4" s="78" t="s">
        <v>336</v>
      </c>
      <c r="D4" s="79" t="s">
        <v>337</v>
      </c>
      <c r="E4" s="79" t="s">
        <v>338</v>
      </c>
      <c r="F4" s="79" t="s">
        <v>339</v>
      </c>
      <c r="G4" s="41" t="s">
        <v>176</v>
      </c>
      <c r="H4" s="41"/>
      <c r="I4" s="41"/>
      <c r="J4" s="41"/>
      <c r="K4" s="98"/>
      <c r="L4" s="41"/>
      <c r="M4" s="41"/>
      <c r="N4" s="41"/>
      <c r="O4" s="99"/>
      <c r="P4" s="98"/>
      <c r="Q4" s="99"/>
      <c r="R4" s="42"/>
    </row>
    <row r="5" ht="17.25" customHeight="1" spans="1:18">
      <c r="A5" s="16"/>
      <c r="B5" s="80"/>
      <c r="C5" s="80"/>
      <c r="D5" s="81"/>
      <c r="E5" s="81"/>
      <c r="F5" s="81"/>
      <c r="G5" s="80" t="s">
        <v>57</v>
      </c>
      <c r="H5" s="80" t="s">
        <v>60</v>
      </c>
      <c r="I5" s="80" t="s">
        <v>317</v>
      </c>
      <c r="J5" s="80" t="s">
        <v>318</v>
      </c>
      <c r="K5" s="81" t="s">
        <v>319</v>
      </c>
      <c r="L5" s="100" t="s">
        <v>340</v>
      </c>
      <c r="M5" s="100"/>
      <c r="N5" s="100"/>
      <c r="O5" s="101"/>
      <c r="P5" s="102"/>
      <c r="Q5" s="101"/>
      <c r="R5" s="82"/>
    </row>
    <row r="6" ht="54" customHeight="1" spans="1:18">
      <c r="A6" s="19"/>
      <c r="B6" s="82"/>
      <c r="C6" s="82"/>
      <c r="D6" s="83"/>
      <c r="E6" s="83"/>
      <c r="F6" s="83"/>
      <c r="G6" s="82"/>
      <c r="H6" s="82" t="s">
        <v>59</v>
      </c>
      <c r="I6" s="82"/>
      <c r="J6" s="82"/>
      <c r="K6" s="83"/>
      <c r="L6" s="82" t="s">
        <v>59</v>
      </c>
      <c r="M6" s="82" t="s">
        <v>65</v>
      </c>
      <c r="N6" s="82" t="s">
        <v>184</v>
      </c>
      <c r="O6" s="103" t="s">
        <v>67</v>
      </c>
      <c r="P6" s="83" t="s">
        <v>68</v>
      </c>
      <c r="Q6" s="83" t="s">
        <v>69</v>
      </c>
      <c r="R6" s="82" t="s">
        <v>70</v>
      </c>
    </row>
    <row r="7" ht="24" customHeight="1" spans="1:18">
      <c r="A7" s="20">
        <v>1</v>
      </c>
      <c r="B7" s="84">
        <v>2</v>
      </c>
      <c r="C7" s="84">
        <v>3</v>
      </c>
      <c r="D7" s="20">
        <v>4</v>
      </c>
      <c r="E7" s="84">
        <v>5</v>
      </c>
      <c r="F7" s="84">
        <v>6</v>
      </c>
      <c r="G7" s="20">
        <v>7</v>
      </c>
      <c r="H7" s="84">
        <v>8</v>
      </c>
      <c r="I7" s="84">
        <v>9</v>
      </c>
      <c r="J7" s="20">
        <v>10</v>
      </c>
      <c r="K7" s="84">
        <v>11</v>
      </c>
      <c r="L7" s="84">
        <v>12</v>
      </c>
      <c r="M7" s="20">
        <v>13</v>
      </c>
      <c r="N7" s="84">
        <v>14</v>
      </c>
      <c r="O7" s="84">
        <v>15</v>
      </c>
      <c r="P7" s="20">
        <v>16</v>
      </c>
      <c r="Q7" s="84">
        <v>17</v>
      </c>
      <c r="R7" s="84">
        <v>18</v>
      </c>
    </row>
    <row r="8" ht="30" customHeight="1" spans="1:18">
      <c r="A8" s="85" t="s">
        <v>12</v>
      </c>
      <c r="B8" s="86"/>
      <c r="C8" s="86"/>
      <c r="D8" s="87"/>
      <c r="E8" s="87"/>
      <c r="F8" s="87"/>
      <c r="G8" s="87" t="s">
        <v>12</v>
      </c>
      <c r="H8" s="87" t="s">
        <v>12</v>
      </c>
      <c r="I8" s="87" t="s">
        <v>12</v>
      </c>
      <c r="J8" s="87" t="s">
        <v>12</v>
      </c>
      <c r="K8" s="87" t="s">
        <v>12</v>
      </c>
      <c r="L8" s="87" t="s">
        <v>12</v>
      </c>
      <c r="M8" s="87" t="s">
        <v>12</v>
      </c>
      <c r="N8" s="87" t="s">
        <v>12</v>
      </c>
      <c r="O8" s="71" t="s">
        <v>12</v>
      </c>
      <c r="P8" s="87" t="s">
        <v>12</v>
      </c>
      <c r="Q8" s="87" t="s">
        <v>12</v>
      </c>
      <c r="R8" s="87" t="s">
        <v>12</v>
      </c>
    </row>
    <row r="9" ht="30" customHeight="1" spans="1:18">
      <c r="A9" s="85" t="s">
        <v>12</v>
      </c>
      <c r="B9" s="86" t="s">
        <v>12</v>
      </c>
      <c r="C9" s="86" t="s">
        <v>12</v>
      </c>
      <c r="D9" s="88" t="s">
        <v>12</v>
      </c>
      <c r="E9" s="88" t="s">
        <v>12</v>
      </c>
      <c r="F9" s="88" t="s">
        <v>12</v>
      </c>
      <c r="G9" s="89" t="s">
        <v>12</v>
      </c>
      <c r="H9" s="89" t="s">
        <v>12</v>
      </c>
      <c r="I9" s="89" t="s">
        <v>12</v>
      </c>
      <c r="J9" s="89" t="s">
        <v>12</v>
      </c>
      <c r="K9" s="87" t="s">
        <v>12</v>
      </c>
      <c r="L9" s="89" t="s">
        <v>12</v>
      </c>
      <c r="M9" s="89" t="s">
        <v>12</v>
      </c>
      <c r="N9" s="89" t="s">
        <v>12</v>
      </c>
      <c r="O9" s="71" t="s">
        <v>12</v>
      </c>
      <c r="P9" s="87" t="s">
        <v>12</v>
      </c>
      <c r="Q9" s="87" t="s">
        <v>12</v>
      </c>
      <c r="R9" s="89" t="s">
        <v>12</v>
      </c>
    </row>
    <row r="10" ht="21" customHeight="1" spans="1:18">
      <c r="A10" s="90" t="s">
        <v>111</v>
      </c>
      <c r="B10" s="91"/>
      <c r="C10" s="92"/>
      <c r="D10" s="87"/>
      <c r="E10" s="87"/>
      <c r="F10" s="87"/>
      <c r="G10" s="87" t="s">
        <v>12</v>
      </c>
      <c r="H10" s="87" t="s">
        <v>12</v>
      </c>
      <c r="I10" s="87" t="s">
        <v>12</v>
      </c>
      <c r="J10" s="87" t="s">
        <v>12</v>
      </c>
      <c r="K10" s="87" t="s">
        <v>12</v>
      </c>
      <c r="L10" s="87" t="s">
        <v>12</v>
      </c>
      <c r="M10" s="87" t="s">
        <v>12</v>
      </c>
      <c r="N10" s="87" t="s">
        <v>12</v>
      </c>
      <c r="O10" s="71" t="s">
        <v>12</v>
      </c>
      <c r="P10" s="87" t="s">
        <v>12</v>
      </c>
      <c r="Q10" s="87" t="s">
        <v>12</v>
      </c>
      <c r="R10" s="87" t="s">
        <v>12</v>
      </c>
    </row>
    <row r="11" customHeight="1" spans="1:1">
      <c r="A11" s="1" t="s">
        <v>341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A21" sqref="A21"/>
    </sheetView>
  </sheetViews>
  <sheetFormatPr defaultColWidth="9.14285714285714" defaultRowHeight="14.25" customHeight="1" outlineLevelCol="4"/>
  <cols>
    <col min="1" max="1" width="20" style="1" customWidth="1"/>
    <col min="2" max="4" width="13.4285714285714" style="1" customWidth="1"/>
    <col min="5" max="5" width="24.4285714285714" style="1" customWidth="1"/>
    <col min="6" max="6" width="9.14285714285714" style="36" customWidth="1"/>
    <col min="7" max="16384" width="9.14285714285714" style="36"/>
  </cols>
  <sheetData>
    <row r="1" ht="13.5" customHeight="1" spans="1:5">
      <c r="A1" s="3"/>
      <c r="B1" s="3"/>
      <c r="C1" s="3"/>
      <c r="D1" s="62"/>
      <c r="E1" s="61" t="s">
        <v>342</v>
      </c>
    </row>
    <row r="2" ht="27.75" customHeight="1" spans="1:5">
      <c r="A2" s="38" t="s">
        <v>343</v>
      </c>
      <c r="B2" s="5"/>
      <c r="C2" s="5"/>
      <c r="D2" s="5"/>
      <c r="E2" s="5"/>
    </row>
    <row r="3" ht="18" customHeight="1" spans="1:5">
      <c r="A3" s="63" t="s">
        <v>3</v>
      </c>
      <c r="B3" s="64"/>
      <c r="C3" s="64"/>
      <c r="D3" s="65"/>
      <c r="E3" s="66" t="s">
        <v>159</v>
      </c>
    </row>
    <row r="4" ht="19.5" customHeight="1" spans="1:5">
      <c r="A4" s="17" t="s">
        <v>344</v>
      </c>
      <c r="B4" s="12" t="s">
        <v>176</v>
      </c>
      <c r="C4" s="13"/>
      <c r="D4" s="13"/>
      <c r="E4" s="67" t="s">
        <v>345</v>
      </c>
    </row>
    <row r="5" ht="40.5" customHeight="1" spans="1:5">
      <c r="A5" s="20"/>
      <c r="B5" s="29" t="s">
        <v>57</v>
      </c>
      <c r="C5" s="11" t="s">
        <v>60</v>
      </c>
      <c r="D5" s="68" t="s">
        <v>346</v>
      </c>
      <c r="E5" s="69" t="s">
        <v>347</v>
      </c>
    </row>
    <row r="6" ht="19.5" customHeight="1" spans="1:5">
      <c r="A6" s="67">
        <v>1</v>
      </c>
      <c r="B6" s="67">
        <v>2</v>
      </c>
      <c r="C6" s="67">
        <v>3</v>
      </c>
      <c r="D6" s="70">
        <v>4</v>
      </c>
      <c r="E6" s="67">
        <v>5</v>
      </c>
    </row>
    <row r="7" ht="19.5" customHeight="1" spans="1:5">
      <c r="A7" s="30" t="s">
        <v>12</v>
      </c>
      <c r="B7" s="71" t="s">
        <v>12</v>
      </c>
      <c r="C7" s="71" t="s">
        <v>12</v>
      </c>
      <c r="D7" s="72" t="s">
        <v>12</v>
      </c>
      <c r="E7" s="71" t="s">
        <v>12</v>
      </c>
    </row>
    <row r="8" ht="19.5" customHeight="1" spans="1:5">
      <c r="A8" s="58" t="s">
        <v>12</v>
      </c>
      <c r="B8" s="71" t="s">
        <v>12</v>
      </c>
      <c r="C8" s="71" t="s">
        <v>12</v>
      </c>
      <c r="D8" s="72" t="s">
        <v>12</v>
      </c>
      <c r="E8" s="71" t="s">
        <v>12</v>
      </c>
    </row>
    <row r="9" ht="19.5" customHeight="1" spans="1:5">
      <c r="A9" s="73" t="s">
        <v>57</v>
      </c>
      <c r="B9" s="71" t="s">
        <v>12</v>
      </c>
      <c r="C9" s="71" t="s">
        <v>12</v>
      </c>
      <c r="D9" s="72" t="s">
        <v>12</v>
      </c>
      <c r="E9" s="71" t="s">
        <v>12</v>
      </c>
    </row>
    <row r="10" customHeight="1" spans="1:1">
      <c r="A10" s="1" t="s">
        <v>348</v>
      </c>
    </row>
  </sheetData>
  <mergeCells count="4">
    <mergeCell ref="A2:E2"/>
    <mergeCell ref="A3:D3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18" sqref="B18"/>
    </sheetView>
  </sheetViews>
  <sheetFormatPr defaultColWidth="9.14285714285714" defaultRowHeight="12" customHeight="1" outlineLevelRow="7"/>
  <cols>
    <col min="1" max="1" width="27.8571428571429" style="28" customWidth="1"/>
    <col min="2" max="2" width="27.8571428571429" style="36" customWidth="1"/>
    <col min="3" max="3" width="27.8571428571429" style="28" customWidth="1"/>
    <col min="4" max="4" width="15" style="28" customWidth="1"/>
    <col min="5" max="5" width="14.5714285714286" style="28" customWidth="1"/>
    <col min="6" max="6" width="23.5714285714286" style="28" customWidth="1"/>
    <col min="7" max="7" width="11.2857142857143" style="36" customWidth="1"/>
    <col min="8" max="8" width="18.7142857142857" style="28" customWidth="1"/>
    <col min="9" max="9" width="15.5714285714286" style="36" customWidth="1"/>
    <col min="10" max="10" width="18.8571428571429" style="36" customWidth="1"/>
    <col min="11" max="11" width="23.2857142857143" style="28" customWidth="1"/>
    <col min="12" max="12" width="9.14285714285714" style="36" customWidth="1"/>
    <col min="13" max="16384" width="9.14285714285714" style="36"/>
  </cols>
  <sheetData>
    <row r="1" customHeight="1" spans="11:11">
      <c r="K1" s="61" t="s">
        <v>349</v>
      </c>
    </row>
    <row r="2" ht="28.5" customHeight="1" spans="1:11">
      <c r="A2" s="52" t="s">
        <v>350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3</v>
      </c>
      <c r="B3" s="55"/>
    </row>
    <row r="4" ht="44.25" customHeight="1" spans="1:11">
      <c r="A4" s="43" t="s">
        <v>293</v>
      </c>
      <c r="B4" s="56" t="s">
        <v>170</v>
      </c>
      <c r="C4" s="43" t="s">
        <v>294</v>
      </c>
      <c r="D4" s="43" t="s">
        <v>295</v>
      </c>
      <c r="E4" s="43" t="s">
        <v>296</v>
      </c>
      <c r="F4" s="43" t="s">
        <v>297</v>
      </c>
      <c r="G4" s="56" t="s">
        <v>298</v>
      </c>
      <c r="H4" s="43" t="s">
        <v>299</v>
      </c>
      <c r="I4" s="56" t="s">
        <v>300</v>
      </c>
      <c r="J4" s="56" t="s">
        <v>301</v>
      </c>
      <c r="K4" s="43" t="s">
        <v>302</v>
      </c>
    </row>
    <row r="5" ht="22" customHeight="1" spans="1:11">
      <c r="A5" s="43">
        <v>1</v>
      </c>
      <c r="B5" s="56">
        <v>2</v>
      </c>
      <c r="C5" s="43">
        <v>3</v>
      </c>
      <c r="D5" s="43">
        <v>4</v>
      </c>
      <c r="E5" s="43">
        <v>5</v>
      </c>
      <c r="F5" s="43">
        <v>6</v>
      </c>
      <c r="G5" s="56">
        <v>7</v>
      </c>
      <c r="H5" s="43">
        <v>8</v>
      </c>
      <c r="I5" s="56">
        <v>9</v>
      </c>
      <c r="J5" s="56">
        <v>10</v>
      </c>
      <c r="K5" s="43">
        <v>11</v>
      </c>
    </row>
    <row r="6" ht="22" customHeight="1" spans="1:11">
      <c r="A6" s="30" t="s">
        <v>12</v>
      </c>
      <c r="B6" s="57"/>
      <c r="C6" s="58"/>
      <c r="D6" s="58"/>
      <c r="E6" s="58"/>
      <c r="F6" s="59"/>
      <c r="G6" s="60"/>
      <c r="H6" s="59"/>
      <c r="I6" s="60"/>
      <c r="J6" s="60"/>
      <c r="K6" s="59"/>
    </row>
    <row r="7" ht="22" customHeight="1" spans="1:11">
      <c r="A7" s="31" t="s">
        <v>12</v>
      </c>
      <c r="B7" s="31" t="s">
        <v>12</v>
      </c>
      <c r="C7" s="31" t="s">
        <v>12</v>
      </c>
      <c r="D7" s="31" t="s">
        <v>12</v>
      </c>
      <c r="E7" s="31" t="s">
        <v>12</v>
      </c>
      <c r="F7" s="30" t="s">
        <v>12</v>
      </c>
      <c r="G7" s="31" t="s">
        <v>12</v>
      </c>
      <c r="H7" s="30" t="s">
        <v>12</v>
      </c>
      <c r="I7" s="31" t="s">
        <v>12</v>
      </c>
      <c r="J7" s="31" t="s">
        <v>12</v>
      </c>
      <c r="K7" s="30" t="s">
        <v>12</v>
      </c>
    </row>
    <row r="8" customHeight="1" spans="1:1">
      <c r="A8" s="28" t="s">
        <v>348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6"/>
  <sheetViews>
    <sheetView workbookViewId="0">
      <selection activeCell="E25" sqref="E25"/>
    </sheetView>
  </sheetViews>
  <sheetFormatPr defaultColWidth="9.14285714285714" defaultRowHeight="12" customHeight="1" outlineLevelCol="7"/>
  <cols>
    <col min="1" max="1" width="14.4285714285714" style="28" customWidth="1"/>
    <col min="2" max="2" width="23.5714285714286" style="28" customWidth="1"/>
    <col min="3" max="3" width="24.8571428571429" style="28" customWidth="1"/>
    <col min="4" max="4" width="23.5714285714286" style="28" customWidth="1"/>
    <col min="5" max="5" width="16" style="28" customWidth="1"/>
    <col min="6" max="6" width="23.5714285714286" style="28" customWidth="1"/>
    <col min="7" max="7" width="25.1428571428571" style="28" customWidth="1"/>
    <col min="8" max="8" width="18.8571428571429" style="28" customWidth="1"/>
    <col min="9" max="16384" width="9.14285714285714" style="36"/>
  </cols>
  <sheetData>
    <row r="1" ht="14.25" customHeight="1" spans="8:8">
      <c r="H1" s="37" t="s">
        <v>351</v>
      </c>
    </row>
    <row r="2" ht="28.5" customHeight="1" spans="1:8">
      <c r="A2" s="38" t="s">
        <v>352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3</v>
      </c>
      <c r="B3" s="7"/>
    </row>
    <row r="4" ht="18" customHeight="1" spans="1:8">
      <c r="A4" s="11" t="s">
        <v>306</v>
      </c>
      <c r="B4" s="11" t="s">
        <v>353</v>
      </c>
      <c r="C4" s="11" t="s">
        <v>354</v>
      </c>
      <c r="D4" s="11" t="s">
        <v>355</v>
      </c>
      <c r="E4" s="11" t="s">
        <v>356</v>
      </c>
      <c r="F4" s="40" t="s">
        <v>357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315</v>
      </c>
      <c r="G5" s="43" t="s">
        <v>358</v>
      </c>
      <c r="H5" s="43" t="s">
        <v>359</v>
      </c>
    </row>
    <row r="6" ht="21" customHeight="1" spans="1:8">
      <c r="A6" s="11">
        <v>1</v>
      </c>
      <c r="B6" s="11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29" customHeight="1" spans="1:8">
      <c r="A7" s="44" t="s">
        <v>71</v>
      </c>
      <c r="B7" s="45" t="s">
        <v>360</v>
      </c>
      <c r="C7" s="46" t="s">
        <v>361</v>
      </c>
      <c r="D7" s="46" t="s">
        <v>362</v>
      </c>
      <c r="E7" s="47" t="s">
        <v>323</v>
      </c>
      <c r="F7" s="47">
        <v>2</v>
      </c>
      <c r="G7" s="48">
        <v>2660</v>
      </c>
      <c r="H7" s="48">
        <f>F7*G7</f>
        <v>5320</v>
      </c>
    </row>
    <row r="8" ht="29" customHeight="1" spans="1:8">
      <c r="A8" s="44" t="s">
        <v>71</v>
      </c>
      <c r="B8" s="45" t="s">
        <v>360</v>
      </c>
      <c r="C8" s="46" t="s">
        <v>363</v>
      </c>
      <c r="D8" s="46" t="s">
        <v>364</v>
      </c>
      <c r="E8" s="47" t="s">
        <v>325</v>
      </c>
      <c r="F8" s="47">
        <v>17</v>
      </c>
      <c r="G8" s="48">
        <v>860</v>
      </c>
      <c r="H8" s="48">
        <f t="shared" ref="H8:H15" si="0">F8*G8</f>
        <v>14620</v>
      </c>
    </row>
    <row r="9" ht="29" customHeight="1" spans="1:8">
      <c r="A9" s="44" t="s">
        <v>71</v>
      </c>
      <c r="B9" s="45" t="s">
        <v>360</v>
      </c>
      <c r="C9" s="46" t="s">
        <v>365</v>
      </c>
      <c r="D9" s="46" t="s">
        <v>366</v>
      </c>
      <c r="E9" s="47" t="s">
        <v>323</v>
      </c>
      <c r="F9" s="47">
        <v>3</v>
      </c>
      <c r="G9" s="48">
        <v>1060</v>
      </c>
      <c r="H9" s="48">
        <f t="shared" si="0"/>
        <v>3180</v>
      </c>
    </row>
    <row r="10" ht="29" customHeight="1" spans="1:8">
      <c r="A10" s="44" t="s">
        <v>71</v>
      </c>
      <c r="B10" s="45" t="s">
        <v>360</v>
      </c>
      <c r="C10" s="46" t="s">
        <v>367</v>
      </c>
      <c r="D10" s="46" t="s">
        <v>368</v>
      </c>
      <c r="E10" s="47" t="s">
        <v>325</v>
      </c>
      <c r="F10" s="47">
        <v>1</v>
      </c>
      <c r="G10" s="48">
        <v>580</v>
      </c>
      <c r="H10" s="48">
        <f t="shared" si="0"/>
        <v>580</v>
      </c>
    </row>
    <row r="11" ht="29" customHeight="1" spans="1:8">
      <c r="A11" s="44" t="s">
        <v>71</v>
      </c>
      <c r="B11" s="45" t="s">
        <v>360</v>
      </c>
      <c r="C11" s="46" t="s">
        <v>369</v>
      </c>
      <c r="D11" s="46" t="s">
        <v>370</v>
      </c>
      <c r="E11" s="47" t="s">
        <v>330</v>
      </c>
      <c r="F11" s="47">
        <v>2</v>
      </c>
      <c r="G11" s="48">
        <v>220</v>
      </c>
      <c r="H11" s="48">
        <f t="shared" si="0"/>
        <v>440</v>
      </c>
    </row>
    <row r="12" ht="29" customHeight="1" spans="1:8">
      <c r="A12" s="44" t="s">
        <v>71</v>
      </c>
      <c r="B12" s="45" t="s">
        <v>360</v>
      </c>
      <c r="C12" s="46" t="s">
        <v>361</v>
      </c>
      <c r="D12" s="46" t="s">
        <v>371</v>
      </c>
      <c r="E12" s="47" t="s">
        <v>323</v>
      </c>
      <c r="F12" s="47">
        <v>2</v>
      </c>
      <c r="G12" s="48">
        <v>480</v>
      </c>
      <c r="H12" s="48">
        <f t="shared" si="0"/>
        <v>960</v>
      </c>
    </row>
    <row r="13" ht="29" customHeight="1" spans="1:8">
      <c r="A13" s="44" t="s">
        <v>71</v>
      </c>
      <c r="B13" s="45" t="s">
        <v>360</v>
      </c>
      <c r="C13" s="46" t="s">
        <v>369</v>
      </c>
      <c r="D13" s="46" t="s">
        <v>372</v>
      </c>
      <c r="E13" s="47" t="s">
        <v>330</v>
      </c>
      <c r="F13" s="47">
        <v>1</v>
      </c>
      <c r="G13" s="48">
        <v>400</v>
      </c>
      <c r="H13" s="48">
        <f t="shared" si="0"/>
        <v>400</v>
      </c>
    </row>
    <row r="14" ht="29" customHeight="1" spans="1:8">
      <c r="A14" s="44" t="s">
        <v>71</v>
      </c>
      <c r="B14" s="45" t="s">
        <v>360</v>
      </c>
      <c r="C14" s="46" t="s">
        <v>369</v>
      </c>
      <c r="D14" s="46" t="s">
        <v>372</v>
      </c>
      <c r="E14" s="47" t="s">
        <v>330</v>
      </c>
      <c r="F14" s="47">
        <v>1</v>
      </c>
      <c r="G14" s="48">
        <v>700</v>
      </c>
      <c r="H14" s="48">
        <f t="shared" si="0"/>
        <v>700</v>
      </c>
    </row>
    <row r="15" ht="29" customHeight="1" spans="1:8">
      <c r="A15" s="44" t="s">
        <v>71</v>
      </c>
      <c r="B15" s="45" t="s">
        <v>360</v>
      </c>
      <c r="C15" s="46" t="s">
        <v>361</v>
      </c>
      <c r="D15" s="46" t="s">
        <v>371</v>
      </c>
      <c r="E15" s="47" t="s">
        <v>323</v>
      </c>
      <c r="F15" s="47">
        <v>5</v>
      </c>
      <c r="G15" s="48">
        <v>760</v>
      </c>
      <c r="H15" s="48">
        <f t="shared" si="0"/>
        <v>3800</v>
      </c>
    </row>
    <row r="16" ht="29" customHeight="1" spans="1:8">
      <c r="A16" s="49" t="s">
        <v>57</v>
      </c>
      <c r="B16" s="50"/>
      <c r="C16" s="51"/>
      <c r="D16" s="51"/>
      <c r="E16" s="51"/>
      <c r="F16" s="47">
        <f>SUM(F7:F15)</f>
        <v>34</v>
      </c>
      <c r="G16" s="48">
        <f>SUM(G7:G15)</f>
        <v>7720</v>
      </c>
      <c r="H16" s="48">
        <f>SUM(H7:H15)</f>
        <v>30000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9" sqref="D9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373</v>
      </c>
    </row>
    <row r="2" ht="27.75" customHeight="1" spans="1:11">
      <c r="A2" s="5" t="s">
        <v>374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159</v>
      </c>
    </row>
    <row r="4" ht="21.75" customHeight="1" spans="1:11">
      <c r="A4" s="10" t="s">
        <v>285</v>
      </c>
      <c r="B4" s="10" t="s">
        <v>171</v>
      </c>
      <c r="C4" s="10" t="s">
        <v>169</v>
      </c>
      <c r="D4" s="11" t="s">
        <v>172</v>
      </c>
      <c r="E4" s="11" t="s">
        <v>173</v>
      </c>
      <c r="F4" s="11" t="s">
        <v>286</v>
      </c>
      <c r="G4" s="11" t="s">
        <v>287</v>
      </c>
      <c r="H4" s="17" t="s">
        <v>57</v>
      </c>
      <c r="I4" s="12" t="s">
        <v>375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9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9" customHeight="1" spans="1:11">
      <c r="A8" s="30"/>
      <c r="B8" s="31" t="s">
        <v>12</v>
      </c>
      <c r="C8" s="30"/>
      <c r="D8" s="30"/>
      <c r="E8" s="30"/>
      <c r="F8" s="30"/>
      <c r="G8" s="30"/>
      <c r="H8" s="32" t="s">
        <v>12</v>
      </c>
      <c r="I8" s="32" t="s">
        <v>12</v>
      </c>
      <c r="J8" s="32" t="s">
        <v>12</v>
      </c>
      <c r="K8" s="32"/>
    </row>
    <row r="9" ht="19" customHeight="1" spans="1:11">
      <c r="A9" s="31" t="s">
        <v>12</v>
      </c>
      <c r="B9" s="31" t="s">
        <v>12</v>
      </c>
      <c r="C9" s="31" t="s">
        <v>12</v>
      </c>
      <c r="D9" s="31" t="s">
        <v>12</v>
      </c>
      <c r="E9" s="31" t="s">
        <v>12</v>
      </c>
      <c r="F9" s="31" t="s">
        <v>12</v>
      </c>
      <c r="G9" s="31" t="s">
        <v>12</v>
      </c>
      <c r="H9" s="27" t="s">
        <v>12</v>
      </c>
      <c r="I9" s="27" t="s">
        <v>12</v>
      </c>
      <c r="J9" s="27" t="s">
        <v>12</v>
      </c>
      <c r="K9" s="27"/>
    </row>
    <row r="10" ht="19" customHeight="1" spans="1:11">
      <c r="A10" s="33" t="s">
        <v>111</v>
      </c>
      <c r="B10" s="34"/>
      <c r="C10" s="34"/>
      <c r="D10" s="34"/>
      <c r="E10" s="34"/>
      <c r="F10" s="34"/>
      <c r="G10" s="35"/>
      <c r="H10" s="27" t="s">
        <v>12</v>
      </c>
      <c r="I10" s="27" t="s">
        <v>12</v>
      </c>
      <c r="J10" s="27" t="s">
        <v>12</v>
      </c>
      <c r="K10" s="27"/>
    </row>
    <row r="11" ht="22" customHeight="1" spans="1:1">
      <c r="A11" s="28" t="s">
        <v>376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1" sqref="A11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377</v>
      </c>
    </row>
    <row r="2" ht="27.75" customHeight="1" spans="1:7">
      <c r="A2" s="5" t="s">
        <v>378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159</v>
      </c>
    </row>
    <row r="4" ht="21.75" customHeight="1" spans="1:7">
      <c r="A4" s="10" t="s">
        <v>169</v>
      </c>
      <c r="B4" s="10" t="s">
        <v>285</v>
      </c>
      <c r="C4" s="10" t="s">
        <v>171</v>
      </c>
      <c r="D4" s="11" t="s">
        <v>379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380</v>
      </c>
      <c r="F5" s="11" t="s">
        <v>381</v>
      </c>
      <c r="G5" s="11" t="s">
        <v>382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2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25" customHeight="1" spans="1:7">
      <c r="A8" s="21"/>
      <c r="B8" s="23"/>
      <c r="C8" s="23"/>
      <c r="D8" s="21"/>
      <c r="E8" s="21"/>
      <c r="F8" s="21"/>
      <c r="G8" s="22"/>
    </row>
    <row r="9" ht="25" customHeight="1" spans="1:7">
      <c r="A9" s="21"/>
      <c r="B9" s="23"/>
      <c r="C9" s="23"/>
      <c r="D9" s="21"/>
      <c r="E9" s="21"/>
      <c r="F9" s="21"/>
      <c r="G9" s="22"/>
    </row>
    <row r="10" ht="25" customHeight="1" spans="1:7">
      <c r="A10" s="24" t="s">
        <v>57</v>
      </c>
      <c r="B10" s="25" t="s">
        <v>12</v>
      </c>
      <c r="C10" s="25"/>
      <c r="D10" s="26"/>
      <c r="E10" s="27" t="s">
        <v>12</v>
      </c>
      <c r="F10" s="27" t="s">
        <v>12</v>
      </c>
      <c r="G10" s="27" t="s">
        <v>12</v>
      </c>
    </row>
    <row r="11" ht="23" customHeight="1" spans="1:1">
      <c r="A11" s="28" t="s">
        <v>383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C20" sqref="C20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3" width="14.8571428571429" style="1" customWidth="1"/>
    <col min="4" max="4" width="15.4285714285714" style="1" customWidth="1"/>
    <col min="5" max="5" width="14.4285714285714" style="1" customWidth="1"/>
    <col min="6" max="8" width="12.5714285714286" style="1" customWidth="1"/>
    <col min="9" max="9" width="11.7142857142857" style="36" customWidth="1"/>
    <col min="10" max="13" width="12.5714285714286" style="1" customWidth="1"/>
    <col min="14" max="14" width="12.1428571428571" style="36" customWidth="1"/>
    <col min="15" max="15" width="12.5714285714286" style="1" customWidth="1"/>
    <col min="16" max="16" width="8" style="36" customWidth="1"/>
    <col min="17" max="17" width="9.57142857142857" style="36" customWidth="1"/>
    <col min="18" max="18" width="9.71428571428571" style="36" customWidth="1"/>
    <col min="19" max="19" width="10.5714285714286" style="36" customWidth="1"/>
    <col min="20" max="21" width="10.1428571428571" style="1" customWidth="1"/>
    <col min="22" max="22" width="8" style="36" customWidth="1"/>
    <col min="23" max="16384" width="8" style="36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5"/>
      <c r="J1" s="3"/>
      <c r="K1" s="3"/>
      <c r="L1" s="3"/>
      <c r="M1" s="3"/>
      <c r="N1" s="75"/>
      <c r="O1" s="3"/>
      <c r="P1" s="75"/>
      <c r="Q1" s="75"/>
      <c r="R1" s="75"/>
      <c r="S1" s="75"/>
      <c r="T1" s="97" t="s">
        <v>52</v>
      </c>
      <c r="U1" s="4" t="s">
        <v>52</v>
      </c>
    </row>
    <row r="2" ht="36" customHeight="1" spans="1:21">
      <c r="A2" s="225" t="s">
        <v>53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39" t="s">
        <v>3</v>
      </c>
      <c r="B3" s="8"/>
      <c r="C3" s="8"/>
      <c r="D3" s="8"/>
      <c r="E3" s="8"/>
      <c r="F3" s="8"/>
      <c r="G3" s="8"/>
      <c r="H3" s="8"/>
      <c r="I3" s="77"/>
      <c r="J3" s="8"/>
      <c r="K3" s="8"/>
      <c r="L3" s="8"/>
      <c r="M3" s="8"/>
      <c r="N3" s="77"/>
      <c r="O3" s="8"/>
      <c r="P3" s="77"/>
      <c r="Q3" s="77"/>
      <c r="R3" s="77"/>
      <c r="S3" s="77"/>
      <c r="T3" s="97" t="s">
        <v>4</v>
      </c>
      <c r="U3" s="9" t="s">
        <v>54</v>
      </c>
    </row>
    <row r="4" ht="18.75" customHeight="1" spans="1:21">
      <c r="A4" s="226" t="s">
        <v>55</v>
      </c>
      <c r="B4" s="227" t="s">
        <v>56</v>
      </c>
      <c r="C4" s="227" t="s">
        <v>57</v>
      </c>
      <c r="D4" s="228" t="s">
        <v>58</v>
      </c>
      <c r="E4" s="229"/>
      <c r="F4" s="229"/>
      <c r="G4" s="229"/>
      <c r="H4" s="229"/>
      <c r="I4" s="135"/>
      <c r="J4" s="229"/>
      <c r="K4" s="229"/>
      <c r="L4" s="229"/>
      <c r="M4" s="229"/>
      <c r="N4" s="135"/>
      <c r="O4" s="220"/>
      <c r="P4" s="228" t="s">
        <v>47</v>
      </c>
      <c r="Q4" s="228"/>
      <c r="R4" s="228"/>
      <c r="S4" s="228"/>
      <c r="T4" s="229"/>
      <c r="U4" s="244"/>
    </row>
    <row r="5" ht="24.75" customHeight="1" spans="1:21">
      <c r="A5" s="230"/>
      <c r="B5" s="231"/>
      <c r="C5" s="231"/>
      <c r="D5" s="231" t="s">
        <v>59</v>
      </c>
      <c r="E5" s="231" t="s">
        <v>60</v>
      </c>
      <c r="F5" s="231" t="s">
        <v>61</v>
      </c>
      <c r="G5" s="231" t="s">
        <v>62</v>
      </c>
      <c r="H5" s="231" t="s">
        <v>63</v>
      </c>
      <c r="I5" s="237" t="s">
        <v>64</v>
      </c>
      <c r="J5" s="238"/>
      <c r="K5" s="238"/>
      <c r="L5" s="238"/>
      <c r="M5" s="238"/>
      <c r="N5" s="237"/>
      <c r="O5" s="239"/>
      <c r="P5" s="240" t="s">
        <v>59</v>
      </c>
      <c r="Q5" s="240" t="s">
        <v>60</v>
      </c>
      <c r="R5" s="226" t="s">
        <v>61</v>
      </c>
      <c r="S5" s="227" t="s">
        <v>62</v>
      </c>
      <c r="T5" s="245" t="s">
        <v>63</v>
      </c>
      <c r="U5" s="227" t="s">
        <v>64</v>
      </c>
    </row>
    <row r="6" ht="24.75" customHeight="1" spans="1:21">
      <c r="A6" s="219"/>
      <c r="B6" s="232"/>
      <c r="C6" s="232"/>
      <c r="D6" s="232"/>
      <c r="E6" s="232"/>
      <c r="F6" s="232"/>
      <c r="G6" s="232"/>
      <c r="H6" s="232"/>
      <c r="I6" s="22" t="s">
        <v>59</v>
      </c>
      <c r="J6" s="241" t="s">
        <v>65</v>
      </c>
      <c r="K6" s="241" t="s">
        <v>66</v>
      </c>
      <c r="L6" s="241" t="s">
        <v>67</v>
      </c>
      <c r="M6" s="241" t="s">
        <v>68</v>
      </c>
      <c r="N6" s="241" t="s">
        <v>69</v>
      </c>
      <c r="O6" s="241" t="s">
        <v>70</v>
      </c>
      <c r="P6" s="242"/>
      <c r="Q6" s="242"/>
      <c r="R6" s="246"/>
      <c r="S6" s="242"/>
      <c r="T6" s="232"/>
      <c r="U6" s="232"/>
    </row>
    <row r="7" ht="21" customHeight="1" spans="1:21">
      <c r="A7" s="215">
        <v>1</v>
      </c>
      <c r="B7" s="21">
        <v>2</v>
      </c>
      <c r="C7" s="21">
        <v>3</v>
      </c>
      <c r="D7" s="21">
        <v>4</v>
      </c>
      <c r="E7" s="233">
        <v>5</v>
      </c>
      <c r="F7" s="234">
        <v>6</v>
      </c>
      <c r="G7" s="234">
        <v>7</v>
      </c>
      <c r="H7" s="233">
        <v>8</v>
      </c>
      <c r="I7" s="233">
        <v>9</v>
      </c>
      <c r="J7" s="234">
        <v>10</v>
      </c>
      <c r="K7" s="234">
        <v>11</v>
      </c>
      <c r="L7" s="233">
        <v>12</v>
      </c>
      <c r="M7" s="233">
        <v>13</v>
      </c>
      <c r="N7" s="22">
        <v>14</v>
      </c>
      <c r="O7" s="21">
        <v>15</v>
      </c>
      <c r="P7" s="243">
        <v>16</v>
      </c>
      <c r="Q7" s="247">
        <v>17</v>
      </c>
      <c r="R7" s="248">
        <v>18</v>
      </c>
      <c r="S7" s="248">
        <v>19</v>
      </c>
      <c r="T7" s="248">
        <v>20</v>
      </c>
      <c r="U7" s="249">
        <v>0.02</v>
      </c>
    </row>
    <row r="8" ht="21" customHeight="1" spans="1:21">
      <c r="A8" s="30">
        <v>111</v>
      </c>
      <c r="B8" s="30" t="s">
        <v>71</v>
      </c>
      <c r="C8" s="185">
        <v>54397943</v>
      </c>
      <c r="D8" s="185">
        <v>54397943</v>
      </c>
      <c r="E8" s="160">
        <v>54397943</v>
      </c>
      <c r="F8" s="234"/>
      <c r="G8" s="234"/>
      <c r="H8" s="233"/>
      <c r="I8" s="233"/>
      <c r="J8" s="234"/>
      <c r="K8" s="234"/>
      <c r="L8" s="233"/>
      <c r="M8" s="233"/>
      <c r="N8" s="22"/>
      <c r="O8" s="21"/>
      <c r="P8" s="243"/>
      <c r="Q8" s="247"/>
      <c r="R8" s="248"/>
      <c r="S8" s="248"/>
      <c r="T8" s="248"/>
      <c r="U8" s="249"/>
    </row>
    <row r="9" ht="24" customHeight="1" spans="1:21">
      <c r="A9" s="30">
        <v>111001</v>
      </c>
      <c r="B9" s="30" t="s">
        <v>72</v>
      </c>
      <c r="C9" s="185">
        <v>54397943</v>
      </c>
      <c r="D9" s="185">
        <v>54397943</v>
      </c>
      <c r="E9" s="160">
        <v>54397943</v>
      </c>
      <c r="F9" s="71" t="s">
        <v>12</v>
      </c>
      <c r="G9" s="71" t="s">
        <v>12</v>
      </c>
      <c r="H9" s="71" t="s">
        <v>12</v>
      </c>
      <c r="I9" s="71" t="s">
        <v>12</v>
      </c>
      <c r="J9" s="71" t="s">
        <v>12</v>
      </c>
      <c r="K9" s="71" t="s">
        <v>12</v>
      </c>
      <c r="L9" s="71" t="s">
        <v>12</v>
      </c>
      <c r="M9" s="71" t="s">
        <v>12</v>
      </c>
      <c r="N9" s="71" t="s">
        <v>12</v>
      </c>
      <c r="O9" s="71" t="s">
        <v>12</v>
      </c>
      <c r="P9" s="71" t="s">
        <v>12</v>
      </c>
      <c r="Q9" s="71" t="s">
        <v>12</v>
      </c>
      <c r="R9" s="250" t="s">
        <v>12</v>
      </c>
      <c r="S9" s="87"/>
      <c r="T9" s="89"/>
      <c r="U9" s="87"/>
    </row>
    <row r="10" ht="24" customHeight="1" spans="1:21">
      <c r="A10" s="235" t="s">
        <v>57</v>
      </c>
      <c r="B10" s="236"/>
      <c r="C10" s="185">
        <v>54397943</v>
      </c>
      <c r="D10" s="185">
        <v>54397943</v>
      </c>
      <c r="E10" s="160">
        <v>54397943</v>
      </c>
      <c r="F10" s="71" t="s">
        <v>12</v>
      </c>
      <c r="G10" s="71" t="s">
        <v>12</v>
      </c>
      <c r="H10" s="71" t="s">
        <v>12</v>
      </c>
      <c r="I10" s="71" t="s">
        <v>12</v>
      </c>
      <c r="J10" s="71" t="s">
        <v>12</v>
      </c>
      <c r="K10" s="71" t="s">
        <v>12</v>
      </c>
      <c r="L10" s="71" t="s">
        <v>12</v>
      </c>
      <c r="M10" s="71" t="s">
        <v>12</v>
      </c>
      <c r="N10" s="71" t="s">
        <v>12</v>
      </c>
      <c r="O10" s="71" t="s">
        <v>12</v>
      </c>
      <c r="P10" s="71" t="s">
        <v>12</v>
      </c>
      <c r="Q10" s="71" t="s">
        <v>12</v>
      </c>
      <c r="R10" s="250" t="s">
        <v>12</v>
      </c>
      <c r="S10" s="87"/>
      <c r="T10" s="87"/>
      <c r="U10" s="87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topLeftCell="A2" workbookViewId="0">
      <selection activeCell="B30" sqref="B30"/>
    </sheetView>
  </sheetViews>
  <sheetFormatPr defaultColWidth="9.14285714285714" defaultRowHeight="14.25" customHeight="1"/>
  <cols>
    <col min="1" max="1" width="14.2857142857143" style="1" customWidth="1"/>
    <col min="2" max="2" width="40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7"/>
      <c r="P1" s="37" t="s">
        <v>73</v>
      </c>
    </row>
    <row r="2" ht="28.5" customHeight="1" spans="1:16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11" t="s">
        <v>3</v>
      </c>
      <c r="B3" s="212"/>
      <c r="C3" s="64"/>
      <c r="D3" s="8"/>
      <c r="E3" s="64"/>
      <c r="F3" s="64"/>
      <c r="G3" s="8"/>
      <c r="H3" s="8"/>
      <c r="I3" s="64"/>
      <c r="J3" s="8"/>
      <c r="K3" s="64"/>
      <c r="L3" s="64"/>
      <c r="M3" s="8"/>
      <c r="N3" s="8"/>
      <c r="O3" s="37"/>
      <c r="P3" s="37" t="s">
        <v>4</v>
      </c>
    </row>
    <row r="4" s="1" customFormat="1" ht="17.25" customHeight="1" spans="1:16">
      <c r="A4" s="213" t="s">
        <v>75</v>
      </c>
      <c r="B4" s="213" t="s">
        <v>76</v>
      </c>
      <c r="C4" s="214" t="s">
        <v>57</v>
      </c>
      <c r="D4" s="215" t="s">
        <v>60</v>
      </c>
      <c r="E4" s="216"/>
      <c r="F4" s="217"/>
      <c r="G4" s="218" t="s">
        <v>61</v>
      </c>
      <c r="H4" s="218" t="s">
        <v>62</v>
      </c>
      <c r="I4" s="213" t="s">
        <v>77</v>
      </c>
      <c r="J4" s="215" t="s">
        <v>64</v>
      </c>
      <c r="K4" s="221"/>
      <c r="L4" s="221"/>
      <c r="M4" s="221"/>
      <c r="N4" s="221"/>
      <c r="O4" s="216"/>
      <c r="P4" s="222"/>
    </row>
    <row r="5" s="1" customFormat="1" ht="26.25" customHeight="1" spans="1:16">
      <c r="A5" s="219"/>
      <c r="B5" s="219"/>
      <c r="C5" s="219"/>
      <c r="D5" s="219" t="s">
        <v>59</v>
      </c>
      <c r="E5" s="22" t="s">
        <v>78</v>
      </c>
      <c r="F5" s="22" t="s">
        <v>79</v>
      </c>
      <c r="G5" s="219"/>
      <c r="H5" s="219"/>
      <c r="I5" s="219"/>
      <c r="J5" s="21" t="s">
        <v>59</v>
      </c>
      <c r="K5" s="223" t="s">
        <v>80</v>
      </c>
      <c r="L5" s="223" t="s">
        <v>81</v>
      </c>
      <c r="M5" s="223" t="s">
        <v>82</v>
      </c>
      <c r="N5" s="223" t="s">
        <v>83</v>
      </c>
      <c r="O5" s="224" t="s">
        <v>84</v>
      </c>
      <c r="P5" s="223" t="s">
        <v>85</v>
      </c>
    </row>
    <row r="6" ht="16.5" customHeight="1" spans="1:16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  <c r="P6" s="67">
        <v>16</v>
      </c>
    </row>
    <row r="7" ht="16.5" customHeight="1" spans="1:16">
      <c r="A7" s="181">
        <v>204</v>
      </c>
      <c r="B7" s="182" t="s">
        <v>86</v>
      </c>
      <c r="C7" s="183">
        <v>45733245</v>
      </c>
      <c r="D7" s="183">
        <v>45733245</v>
      </c>
      <c r="E7" s="183">
        <v>45733245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6.5" customHeight="1" spans="1:16">
      <c r="A8" s="181">
        <v>20402</v>
      </c>
      <c r="B8" s="184" t="s">
        <v>87</v>
      </c>
      <c r="C8" s="183">
        <v>45733245</v>
      </c>
      <c r="D8" s="183">
        <v>45733245</v>
      </c>
      <c r="E8" s="183">
        <v>45733245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ht="16.5" customHeight="1" spans="1:16">
      <c r="A9" s="181">
        <v>2040201</v>
      </c>
      <c r="B9" s="184" t="s">
        <v>88</v>
      </c>
      <c r="C9" s="183">
        <v>45733245</v>
      </c>
      <c r="D9" s="183">
        <v>45733245</v>
      </c>
      <c r="E9" s="183">
        <v>45733245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ht="16.5" customHeight="1" spans="1:16">
      <c r="A10" s="184" t="s">
        <v>89</v>
      </c>
      <c r="B10" s="184" t="s">
        <v>90</v>
      </c>
      <c r="C10" s="185">
        <v>5773453</v>
      </c>
      <c r="D10" s="185">
        <v>5773453</v>
      </c>
      <c r="E10" s="185">
        <v>5773453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ht="16.5" customHeight="1" spans="1:16">
      <c r="A11" s="184" t="s">
        <v>91</v>
      </c>
      <c r="B11" s="184" t="s">
        <v>92</v>
      </c>
      <c r="C11" s="185">
        <v>5524537</v>
      </c>
      <c r="D11" s="185">
        <v>5524537</v>
      </c>
      <c r="E11" s="185">
        <v>5524537</v>
      </c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ht="16.5" customHeight="1" spans="1:16">
      <c r="A12" s="184" t="s">
        <v>93</v>
      </c>
      <c r="B12" s="184" t="s">
        <v>94</v>
      </c>
      <c r="C12" s="156">
        <v>1268619</v>
      </c>
      <c r="D12" s="156">
        <v>1268619</v>
      </c>
      <c r="E12" s="156">
        <v>1268619</v>
      </c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ht="16.5" customHeight="1" spans="1:16">
      <c r="A13" s="184" t="s">
        <v>95</v>
      </c>
      <c r="B13" s="184" t="s">
        <v>96</v>
      </c>
      <c r="C13" s="156">
        <v>3621690</v>
      </c>
      <c r="D13" s="156">
        <v>3621690</v>
      </c>
      <c r="E13" s="156">
        <v>3621690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ht="16.5" customHeight="1" spans="1:16">
      <c r="A14" s="184" t="s">
        <v>97</v>
      </c>
      <c r="B14" s="184" t="s">
        <v>98</v>
      </c>
      <c r="C14" s="185">
        <v>634228</v>
      </c>
      <c r="D14" s="185">
        <v>634228</v>
      </c>
      <c r="E14" s="185">
        <v>634228</v>
      </c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ht="16.5" customHeight="1" spans="1:16">
      <c r="A15" s="187">
        <v>20808</v>
      </c>
      <c r="B15" s="184" t="s">
        <v>99</v>
      </c>
      <c r="C15" s="185">
        <v>248916</v>
      </c>
      <c r="D15" s="185">
        <v>248916</v>
      </c>
      <c r="E15" s="185">
        <v>248916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ht="16.5" customHeight="1" spans="1:16">
      <c r="A16" s="187">
        <v>2080801</v>
      </c>
      <c r="B16" s="184" t="s">
        <v>100</v>
      </c>
      <c r="C16" s="185">
        <v>248916</v>
      </c>
      <c r="D16" s="185">
        <v>248916</v>
      </c>
      <c r="E16" s="185">
        <v>248916</v>
      </c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ht="16.5" customHeight="1" spans="1:16">
      <c r="A17" s="184" t="s">
        <v>101</v>
      </c>
      <c r="B17" s="184" t="s">
        <v>102</v>
      </c>
      <c r="C17" s="185">
        <v>2891245</v>
      </c>
      <c r="D17" s="185">
        <v>2891245</v>
      </c>
      <c r="E17" s="185">
        <v>2891245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ht="16.5" customHeight="1" spans="1:16">
      <c r="A18" s="184" t="s">
        <v>103</v>
      </c>
      <c r="B18" s="184" t="s">
        <v>104</v>
      </c>
      <c r="C18" s="185">
        <v>2891245</v>
      </c>
      <c r="D18" s="185">
        <v>2891245</v>
      </c>
      <c r="E18" s="185">
        <v>2891245</v>
      </c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ht="16.5" customHeight="1" spans="1:16">
      <c r="A19" s="184" t="s">
        <v>105</v>
      </c>
      <c r="B19" s="184" t="s">
        <v>106</v>
      </c>
      <c r="C19" s="156">
        <v>1728148</v>
      </c>
      <c r="D19" s="156">
        <v>1728148</v>
      </c>
      <c r="E19" s="156">
        <v>1728148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ht="16.5" customHeight="1" spans="1:16">
      <c r="A20" s="184" t="s">
        <v>107</v>
      </c>
      <c r="B20" s="184" t="s">
        <v>108</v>
      </c>
      <c r="C20" s="156">
        <v>937589</v>
      </c>
      <c r="D20" s="156">
        <v>937589</v>
      </c>
      <c r="E20" s="156">
        <v>937589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ht="16.5" customHeight="1" spans="1:16">
      <c r="A21" s="187" t="s">
        <v>109</v>
      </c>
      <c r="B21" s="184" t="s">
        <v>110</v>
      </c>
      <c r="C21" s="185">
        <v>225508</v>
      </c>
      <c r="D21" s="185">
        <v>225508</v>
      </c>
      <c r="E21" s="185">
        <v>225508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ht="16.5" customHeight="1" spans="1:16">
      <c r="A22" s="67"/>
      <c r="B22" s="67"/>
      <c r="C22" s="185"/>
      <c r="D22" s="185"/>
      <c r="E22" s="185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ht="20.25" customHeight="1" spans="1:16">
      <c r="A23" s="30" t="s">
        <v>12</v>
      </c>
      <c r="B23" s="30" t="s">
        <v>12</v>
      </c>
      <c r="C23" s="185" t="s">
        <v>12</v>
      </c>
      <c r="D23" s="185" t="s">
        <v>12</v>
      </c>
      <c r="E23" s="185" t="s">
        <v>12</v>
      </c>
      <c r="F23" s="71" t="s">
        <v>12</v>
      </c>
      <c r="G23" s="71" t="s">
        <v>12</v>
      </c>
      <c r="H23" s="143" t="s">
        <v>12</v>
      </c>
      <c r="I23" s="71" t="s">
        <v>12</v>
      </c>
      <c r="J23" s="143" t="s">
        <v>12</v>
      </c>
      <c r="K23" s="143" t="s">
        <v>12</v>
      </c>
      <c r="L23" s="143" t="s">
        <v>12</v>
      </c>
      <c r="M23" s="71" t="s">
        <v>12</v>
      </c>
      <c r="N23" s="143" t="s">
        <v>12</v>
      </c>
      <c r="O23" s="143" t="s">
        <v>12</v>
      </c>
      <c r="P23" s="143" t="s">
        <v>12</v>
      </c>
    </row>
    <row r="24" ht="17.25" customHeight="1" spans="1:16">
      <c r="A24" s="33" t="s">
        <v>111</v>
      </c>
      <c r="B24" s="220" t="s">
        <v>111</v>
      </c>
      <c r="C24" s="185">
        <v>54397943</v>
      </c>
      <c r="D24" s="185">
        <v>54397943</v>
      </c>
      <c r="E24" s="185">
        <v>54397943</v>
      </c>
      <c r="F24" s="143" t="s">
        <v>12</v>
      </c>
      <c r="G24" s="71" t="s">
        <v>12</v>
      </c>
      <c r="H24" s="143" t="s">
        <v>12</v>
      </c>
      <c r="I24" s="143" t="s">
        <v>12</v>
      </c>
      <c r="J24" s="143" t="s">
        <v>12</v>
      </c>
      <c r="K24" s="143" t="s">
        <v>12</v>
      </c>
      <c r="L24" s="143" t="s">
        <v>12</v>
      </c>
      <c r="M24" s="143" t="s">
        <v>12</v>
      </c>
      <c r="N24" s="143" t="s">
        <v>12</v>
      </c>
      <c r="O24" s="143" t="s">
        <v>12</v>
      </c>
      <c r="P24" s="143" t="s">
        <v>12</v>
      </c>
    </row>
  </sheetData>
  <mergeCells count="11">
    <mergeCell ref="A2:P2"/>
    <mergeCell ref="A3:L3"/>
    <mergeCell ref="D4:F4"/>
    <mergeCell ref="J4:P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25" sqref="C25"/>
    </sheetView>
  </sheetViews>
  <sheetFormatPr defaultColWidth="9.14285714285714" defaultRowHeight="14.25" customHeight="1" outlineLevelCol="3"/>
  <cols>
    <col min="1" max="1" width="49.2857142857143" style="28" customWidth="1"/>
    <col min="2" max="2" width="38.8571428571429" style="28" customWidth="1"/>
    <col min="3" max="3" width="48.5714285714286" style="28" customWidth="1"/>
    <col min="4" max="4" width="36.4285714285714" style="28" customWidth="1"/>
    <col min="5" max="5" width="9.14285714285714" style="36" customWidth="1"/>
    <col min="6" max="16384" width="9.14285714285714" style="36"/>
  </cols>
  <sheetData>
    <row r="1" customHeight="1" spans="1:4">
      <c r="A1" s="192"/>
      <c r="B1" s="192"/>
      <c r="C1" s="192"/>
      <c r="D1" s="37" t="s">
        <v>112</v>
      </c>
    </row>
    <row r="2" ht="31.5" customHeight="1" spans="1:4">
      <c r="A2" s="52" t="s">
        <v>113</v>
      </c>
      <c r="B2" s="193"/>
      <c r="C2" s="193"/>
      <c r="D2" s="193"/>
    </row>
    <row r="3" ht="17.25" customHeight="1" spans="1:4">
      <c r="A3" s="6" t="s">
        <v>3</v>
      </c>
      <c r="B3" s="194"/>
      <c r="C3" s="194"/>
      <c r="D3" s="11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26" t="s">
        <v>8</v>
      </c>
      <c r="C5" s="17" t="s">
        <v>114</v>
      </c>
      <c r="D5" s="126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95" t="s">
        <v>115</v>
      </c>
      <c r="B7" s="174">
        <v>54397943</v>
      </c>
      <c r="C7" s="196" t="s">
        <v>116</v>
      </c>
      <c r="D7" s="174">
        <v>54397943</v>
      </c>
    </row>
    <row r="8" s="36" customFormat="1" ht="17.25" customHeight="1" spans="1:4">
      <c r="A8" s="57" t="s">
        <v>117</v>
      </c>
      <c r="B8" s="174">
        <v>54397943</v>
      </c>
      <c r="C8" s="196" t="s">
        <v>118</v>
      </c>
      <c r="D8" s="185"/>
    </row>
    <row r="9" s="36" customFormat="1" ht="17.25" customHeight="1" spans="1:4">
      <c r="A9" s="57" t="s">
        <v>119</v>
      </c>
      <c r="B9" s="174"/>
      <c r="C9" s="196" t="s">
        <v>120</v>
      </c>
      <c r="D9" s="197"/>
    </row>
    <row r="10" s="36" customFormat="1" ht="17.25" customHeight="1" spans="1:4">
      <c r="A10" s="57" t="s">
        <v>121</v>
      </c>
      <c r="B10" s="174"/>
      <c r="C10" s="198" t="s">
        <v>122</v>
      </c>
      <c r="D10" s="199"/>
    </row>
    <row r="11" s="36" customFormat="1" ht="17.25" customHeight="1" spans="1:4">
      <c r="A11" s="57" t="s">
        <v>123</v>
      </c>
      <c r="B11" s="174"/>
      <c r="C11" s="198" t="s">
        <v>124</v>
      </c>
      <c r="D11" s="200">
        <v>45733245</v>
      </c>
    </row>
    <row r="12" s="36" customFormat="1" ht="17.25" customHeight="1" spans="1:4">
      <c r="A12" s="57" t="s">
        <v>117</v>
      </c>
      <c r="B12" s="174"/>
      <c r="C12" s="198" t="s">
        <v>125</v>
      </c>
      <c r="D12" s="200"/>
    </row>
    <row r="13" s="36" customFormat="1" ht="17.25" customHeight="1" spans="1:4">
      <c r="A13" s="201" t="s">
        <v>119</v>
      </c>
      <c r="B13" s="174"/>
      <c r="C13" s="198" t="s">
        <v>126</v>
      </c>
      <c r="D13" s="200"/>
    </row>
    <row r="14" s="36" customFormat="1" ht="17.25" customHeight="1" spans="1:4">
      <c r="A14" s="201" t="s">
        <v>121</v>
      </c>
      <c r="B14" s="174"/>
      <c r="C14" s="198" t="s">
        <v>127</v>
      </c>
      <c r="D14" s="200"/>
    </row>
    <row r="15" s="36" customFormat="1" ht="17.25" customHeight="1" spans="1:4">
      <c r="A15" s="195"/>
      <c r="B15" s="174"/>
      <c r="C15" s="198" t="s">
        <v>128</v>
      </c>
      <c r="D15" s="200">
        <v>5773453</v>
      </c>
    </row>
    <row r="16" s="36" customFormat="1" ht="17.25" customHeight="1" spans="1:4">
      <c r="A16" s="195"/>
      <c r="B16" s="174"/>
      <c r="C16" s="198" t="s">
        <v>129</v>
      </c>
      <c r="D16" s="200">
        <v>2891245</v>
      </c>
    </row>
    <row r="17" s="36" customFormat="1" ht="17.25" customHeight="1" spans="1:4">
      <c r="A17" s="195"/>
      <c r="B17" s="174"/>
      <c r="C17" s="198" t="s">
        <v>130</v>
      </c>
      <c r="D17" s="202"/>
    </row>
    <row r="18" s="36" customFormat="1" ht="17.25" customHeight="1" spans="1:4">
      <c r="A18" s="195"/>
      <c r="B18" s="174"/>
      <c r="C18" s="198" t="s">
        <v>131</v>
      </c>
      <c r="D18" s="202"/>
    </row>
    <row r="19" s="36" customFormat="1" ht="17.25" customHeight="1" spans="1:4">
      <c r="A19" s="195"/>
      <c r="B19" s="174"/>
      <c r="C19" s="198" t="s">
        <v>132</v>
      </c>
      <c r="D19" s="202"/>
    </row>
    <row r="20" s="36" customFormat="1" ht="17.25" customHeight="1" spans="1:4">
      <c r="A20" s="195"/>
      <c r="B20" s="174"/>
      <c r="C20" s="198" t="s">
        <v>133</v>
      </c>
      <c r="D20" s="202"/>
    </row>
    <row r="21" s="36" customFormat="1" ht="17.25" customHeight="1" spans="1:4">
      <c r="A21" s="195"/>
      <c r="B21" s="174"/>
      <c r="C21" s="196" t="s">
        <v>134</v>
      </c>
      <c r="D21" s="203"/>
    </row>
    <row r="22" s="36" customFormat="1" ht="17.25" customHeight="1" spans="1:4">
      <c r="A22" s="195"/>
      <c r="B22" s="174"/>
      <c r="C22" s="196" t="s">
        <v>135</v>
      </c>
      <c r="D22" s="204"/>
    </row>
    <row r="23" s="36" customFormat="1" ht="17.25" customHeight="1" spans="1:4">
      <c r="A23" s="195"/>
      <c r="B23" s="174"/>
      <c r="C23" s="196" t="s">
        <v>136</v>
      </c>
      <c r="D23" s="204"/>
    </row>
    <row r="24" s="36" customFormat="1" ht="17.25" customHeight="1" spans="1:4">
      <c r="A24" s="195"/>
      <c r="B24" s="174"/>
      <c r="C24" s="196" t="s">
        <v>137</v>
      </c>
      <c r="D24" s="204"/>
    </row>
    <row r="25" s="36" customFormat="1" ht="17.25" customHeight="1" spans="1:4">
      <c r="A25" s="195"/>
      <c r="B25" s="174"/>
      <c r="C25" s="196" t="s">
        <v>138</v>
      </c>
      <c r="D25" s="204"/>
    </row>
    <row r="26" s="36" customFormat="1" ht="17.25" customHeight="1" spans="1:4">
      <c r="A26" s="195"/>
      <c r="B26" s="174"/>
      <c r="C26" s="196" t="s">
        <v>139</v>
      </c>
      <c r="D26" s="204"/>
    </row>
    <row r="27" s="36" customFormat="1" ht="17.25" customHeight="1" spans="1:4">
      <c r="A27" s="195"/>
      <c r="B27" s="174"/>
      <c r="C27" s="196" t="s">
        <v>140</v>
      </c>
      <c r="D27" s="204"/>
    </row>
    <row r="28" s="36" customFormat="1" ht="17.25" customHeight="1" spans="1:4">
      <c r="A28" s="195"/>
      <c r="B28" s="174"/>
      <c r="C28" s="196" t="s">
        <v>141</v>
      </c>
      <c r="D28" s="205"/>
    </row>
    <row r="29" ht="17.25" customHeight="1" spans="1:4">
      <c r="A29" s="57"/>
      <c r="B29" s="174"/>
      <c r="C29" s="196" t="s">
        <v>142</v>
      </c>
      <c r="D29" s="205" t="s">
        <v>12</v>
      </c>
    </row>
    <row r="30" ht="17.25" customHeight="1" spans="1:4">
      <c r="A30" s="57"/>
      <c r="B30" s="205"/>
      <c r="C30" s="201" t="s">
        <v>143</v>
      </c>
      <c r="D30" s="174"/>
    </row>
    <row r="31" customHeight="1" spans="1:4">
      <c r="A31" s="206"/>
      <c r="B31" s="207"/>
      <c r="C31" s="201" t="s">
        <v>144</v>
      </c>
      <c r="D31" s="207"/>
    </row>
    <row r="32" ht="17.25" customHeight="1" spans="1:4">
      <c r="A32" s="208" t="s">
        <v>145</v>
      </c>
      <c r="B32" s="209">
        <f>B7</f>
        <v>54397943</v>
      </c>
      <c r="C32" s="206" t="s">
        <v>51</v>
      </c>
      <c r="D32" s="210">
        <f>SUM(D8:D31)</f>
        <v>54397943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B12" sqref="B12"/>
    </sheetView>
  </sheetViews>
  <sheetFormatPr defaultColWidth="9.14285714285714" defaultRowHeight="14.25" customHeight="1" outlineLevelCol="6"/>
  <cols>
    <col min="1" max="1" width="20.1428571428571" style="119" customWidth="1"/>
    <col min="2" max="2" width="44" style="119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37"/>
      <c r="F1" s="62"/>
      <c r="G1" s="37" t="s">
        <v>146</v>
      </c>
    </row>
    <row r="2" ht="39" customHeight="1" spans="1:7">
      <c r="A2" s="125" t="s">
        <v>147</v>
      </c>
      <c r="B2" s="125"/>
      <c r="C2" s="125"/>
      <c r="D2" s="125"/>
      <c r="E2" s="125"/>
      <c r="F2" s="125"/>
      <c r="G2" s="125"/>
    </row>
    <row r="3" ht="18" customHeight="1" spans="1:7">
      <c r="A3" s="6" t="s">
        <v>3</v>
      </c>
      <c r="F3" s="122"/>
      <c r="G3" s="117" t="s">
        <v>4</v>
      </c>
    </row>
    <row r="4" ht="20.25" customHeight="1" spans="1:7">
      <c r="A4" s="178" t="s">
        <v>148</v>
      </c>
      <c r="B4" s="179"/>
      <c r="C4" s="126" t="s">
        <v>57</v>
      </c>
      <c r="D4" s="148" t="s">
        <v>78</v>
      </c>
      <c r="E4" s="13"/>
      <c r="F4" s="14"/>
      <c r="G4" s="141" t="s">
        <v>79</v>
      </c>
    </row>
    <row r="5" ht="20.25" customHeight="1" spans="1:7">
      <c r="A5" s="180" t="s">
        <v>75</v>
      </c>
      <c r="B5" s="180" t="s">
        <v>76</v>
      </c>
      <c r="C5" s="20"/>
      <c r="D5" s="67" t="s">
        <v>59</v>
      </c>
      <c r="E5" s="67" t="s">
        <v>149</v>
      </c>
      <c r="F5" s="67" t="s">
        <v>150</v>
      </c>
      <c r="G5" s="84"/>
    </row>
    <row r="6" ht="18" customHeight="1" spans="1:7">
      <c r="A6" s="180" t="s">
        <v>151</v>
      </c>
      <c r="B6" s="180" t="s">
        <v>152</v>
      </c>
      <c r="C6" s="180" t="s">
        <v>153</v>
      </c>
      <c r="D6" s="67"/>
      <c r="E6" s="180" t="s">
        <v>154</v>
      </c>
      <c r="F6" s="180" t="s">
        <v>155</v>
      </c>
      <c r="G6" s="180" t="s">
        <v>156</v>
      </c>
    </row>
    <row r="7" ht="18" customHeight="1" spans="1:7">
      <c r="A7" s="181">
        <v>204</v>
      </c>
      <c r="B7" s="182" t="s">
        <v>86</v>
      </c>
      <c r="C7" s="183">
        <v>45733245</v>
      </c>
      <c r="D7" s="183">
        <v>45733245</v>
      </c>
      <c r="E7" s="183">
        <v>41869569</v>
      </c>
      <c r="F7" s="183">
        <v>3863676</v>
      </c>
      <c r="G7" s="180"/>
    </row>
    <row r="8" ht="18" customHeight="1" spans="1:7">
      <c r="A8" s="181">
        <v>20402</v>
      </c>
      <c r="B8" s="184" t="s">
        <v>87</v>
      </c>
      <c r="C8" s="183">
        <v>45733245</v>
      </c>
      <c r="D8" s="183">
        <v>45733245</v>
      </c>
      <c r="E8" s="183">
        <v>41869569</v>
      </c>
      <c r="F8" s="183">
        <v>3863676</v>
      </c>
      <c r="G8" s="180"/>
    </row>
    <row r="9" ht="18" customHeight="1" spans="1:7">
      <c r="A9" s="181">
        <v>2040201</v>
      </c>
      <c r="B9" s="184" t="s">
        <v>88</v>
      </c>
      <c r="C9" s="183">
        <v>45733245</v>
      </c>
      <c r="D9" s="183">
        <v>45733245</v>
      </c>
      <c r="E9" s="183">
        <v>41869569</v>
      </c>
      <c r="F9" s="183">
        <v>3863676</v>
      </c>
      <c r="G9" s="180"/>
    </row>
    <row r="10" ht="18" customHeight="1" spans="1:7">
      <c r="A10" s="184" t="s">
        <v>89</v>
      </c>
      <c r="B10" s="184" t="s">
        <v>90</v>
      </c>
      <c r="C10" s="185">
        <v>5773453</v>
      </c>
      <c r="D10" s="185">
        <v>5773453</v>
      </c>
      <c r="E10" s="185">
        <v>5773453</v>
      </c>
      <c r="F10" s="186"/>
      <c r="G10" s="180"/>
    </row>
    <row r="11" ht="18" customHeight="1" spans="1:7">
      <c r="A11" s="184" t="s">
        <v>91</v>
      </c>
      <c r="B11" s="184" t="s">
        <v>92</v>
      </c>
      <c r="C11" s="185">
        <v>5524537</v>
      </c>
      <c r="D11" s="185">
        <v>5524537</v>
      </c>
      <c r="E11" s="185">
        <v>5524537</v>
      </c>
      <c r="F11" s="186"/>
      <c r="G11" s="180"/>
    </row>
    <row r="12" ht="18" customHeight="1" spans="1:7">
      <c r="A12" s="184" t="s">
        <v>93</v>
      </c>
      <c r="B12" s="184" t="s">
        <v>94</v>
      </c>
      <c r="C12" s="156">
        <v>1268619</v>
      </c>
      <c r="D12" s="156">
        <v>1268619</v>
      </c>
      <c r="E12" s="156">
        <v>1268619</v>
      </c>
      <c r="F12" s="186"/>
      <c r="G12" s="180"/>
    </row>
    <row r="13" ht="18" customHeight="1" spans="1:7">
      <c r="A13" s="184" t="s">
        <v>95</v>
      </c>
      <c r="B13" s="184" t="s">
        <v>96</v>
      </c>
      <c r="C13" s="156">
        <v>3621690</v>
      </c>
      <c r="D13" s="156">
        <v>3621690</v>
      </c>
      <c r="E13" s="156">
        <v>3621690</v>
      </c>
      <c r="F13" s="186"/>
      <c r="G13" s="180"/>
    </row>
    <row r="14" ht="18" customHeight="1" spans="1:7">
      <c r="A14" s="184" t="s">
        <v>97</v>
      </c>
      <c r="B14" s="184" t="s">
        <v>98</v>
      </c>
      <c r="C14" s="185">
        <v>634228</v>
      </c>
      <c r="D14" s="185">
        <v>634228</v>
      </c>
      <c r="E14" s="185">
        <v>634228</v>
      </c>
      <c r="F14" s="186"/>
      <c r="G14" s="180"/>
    </row>
    <row r="15" ht="18" customHeight="1" spans="1:7">
      <c r="A15" s="187">
        <v>20808</v>
      </c>
      <c r="B15" s="184" t="s">
        <v>99</v>
      </c>
      <c r="C15" s="185">
        <v>248916</v>
      </c>
      <c r="D15" s="185">
        <v>248916</v>
      </c>
      <c r="E15" s="185">
        <v>248916</v>
      </c>
      <c r="F15" s="186"/>
      <c r="G15" s="180"/>
    </row>
    <row r="16" ht="18" customHeight="1" spans="1:7">
      <c r="A16" s="187">
        <v>2080801</v>
      </c>
      <c r="B16" s="184" t="s">
        <v>100</v>
      </c>
      <c r="C16" s="185">
        <v>248916</v>
      </c>
      <c r="D16" s="185">
        <v>248916</v>
      </c>
      <c r="E16" s="185">
        <v>248916</v>
      </c>
      <c r="F16" s="186"/>
      <c r="G16" s="180"/>
    </row>
    <row r="17" ht="18" customHeight="1" spans="1:7">
      <c r="A17" s="184" t="s">
        <v>101</v>
      </c>
      <c r="B17" s="184" t="s">
        <v>102</v>
      </c>
      <c r="C17" s="185">
        <v>2891245</v>
      </c>
      <c r="D17" s="185">
        <v>2891245</v>
      </c>
      <c r="E17" s="185">
        <v>2891245</v>
      </c>
      <c r="F17" s="186"/>
      <c r="G17" s="180"/>
    </row>
    <row r="18" ht="18" customHeight="1" spans="1:7">
      <c r="A18" s="184" t="s">
        <v>103</v>
      </c>
      <c r="B18" s="184" t="s">
        <v>104</v>
      </c>
      <c r="C18" s="185">
        <v>2891245</v>
      </c>
      <c r="D18" s="185">
        <v>2891245</v>
      </c>
      <c r="E18" s="185">
        <v>2891245</v>
      </c>
      <c r="F18" s="186"/>
      <c r="G18" s="180"/>
    </row>
    <row r="19" ht="18" customHeight="1" spans="1:7">
      <c r="A19" s="184" t="s">
        <v>105</v>
      </c>
      <c r="B19" s="184" t="s">
        <v>106</v>
      </c>
      <c r="C19" s="156">
        <v>1728148</v>
      </c>
      <c r="D19" s="156">
        <v>1728148</v>
      </c>
      <c r="E19" s="156">
        <v>1728148</v>
      </c>
      <c r="F19" s="186"/>
      <c r="G19" s="180"/>
    </row>
    <row r="20" ht="18" customHeight="1" spans="1:7">
      <c r="A20" s="184" t="s">
        <v>107</v>
      </c>
      <c r="B20" s="184" t="s">
        <v>108</v>
      </c>
      <c r="C20" s="156">
        <v>937589</v>
      </c>
      <c r="D20" s="156">
        <v>937589</v>
      </c>
      <c r="E20" s="156">
        <v>937589</v>
      </c>
      <c r="F20" s="186"/>
      <c r="G20" s="180"/>
    </row>
    <row r="21" ht="18" customHeight="1" spans="1:7">
      <c r="A21" s="187" t="s">
        <v>109</v>
      </c>
      <c r="B21" s="184" t="s">
        <v>110</v>
      </c>
      <c r="C21" s="185">
        <v>225508</v>
      </c>
      <c r="D21" s="185">
        <v>225508</v>
      </c>
      <c r="E21" s="185">
        <v>225508</v>
      </c>
      <c r="F21" s="186"/>
      <c r="G21" s="180"/>
    </row>
    <row r="22" ht="19" customHeight="1" spans="1:7">
      <c r="A22" s="180"/>
      <c r="B22" s="180"/>
      <c r="C22" s="186"/>
      <c r="D22" s="188"/>
      <c r="E22" s="186"/>
      <c r="F22" s="186"/>
      <c r="G22" s="180"/>
    </row>
    <row r="23" ht="19" customHeight="1" spans="1:7">
      <c r="A23" s="30" t="s">
        <v>12</v>
      </c>
      <c r="B23" s="30" t="s">
        <v>12</v>
      </c>
      <c r="C23" s="32" t="s">
        <v>12</v>
      </c>
      <c r="D23" s="32" t="s">
        <v>12</v>
      </c>
      <c r="E23" s="32" t="s">
        <v>12</v>
      </c>
      <c r="F23" s="32" t="s">
        <v>12</v>
      </c>
      <c r="G23" s="32" t="s">
        <v>12</v>
      </c>
    </row>
    <row r="24" ht="19" customHeight="1" spans="1:7">
      <c r="A24" s="189" t="s">
        <v>111</v>
      </c>
      <c r="B24" s="190" t="s">
        <v>111</v>
      </c>
      <c r="C24" s="191">
        <v>54397943</v>
      </c>
      <c r="D24" s="191">
        <v>54397943</v>
      </c>
      <c r="E24" s="191">
        <v>50534267</v>
      </c>
      <c r="F24" s="183">
        <v>3863676</v>
      </c>
      <c r="G24" s="27" t="s">
        <v>12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30"/>
  <sheetViews>
    <sheetView tabSelected="1" workbookViewId="0">
      <selection activeCell="C18" sqref="C18"/>
    </sheetView>
  </sheetViews>
  <sheetFormatPr defaultColWidth="9.14285714285714" defaultRowHeight="14.25" customHeight="1" outlineLevelCol="5"/>
  <cols>
    <col min="1" max="2" width="27.4285714285714" style="165" customWidth="1"/>
    <col min="3" max="3" width="17.2857142857143" style="166" customWidth="1"/>
    <col min="4" max="5" width="26.2857142857143" style="167" customWidth="1"/>
    <col min="6" max="6" width="18.7142857142857" style="167" customWidth="1"/>
    <col min="7" max="7" width="9.14285714285714" style="1" customWidth="1"/>
    <col min="8" max="16384" width="9.14285714285714" style="1"/>
  </cols>
  <sheetData>
    <row r="1" s="1" customFormat="1" customHeight="1" spans="1:6">
      <c r="A1" s="168"/>
      <c r="B1" s="168"/>
      <c r="C1" s="94"/>
      <c r="F1" s="169" t="s">
        <v>157</v>
      </c>
    </row>
    <row r="2" ht="25.5" customHeight="1" spans="1:6">
      <c r="A2" s="170" t="s">
        <v>158</v>
      </c>
      <c r="B2" s="170"/>
      <c r="C2" s="170"/>
      <c r="D2" s="170"/>
      <c r="E2" s="170"/>
      <c r="F2" s="170"/>
    </row>
    <row r="3" s="1" customFormat="1" ht="15.75" customHeight="1" spans="1:6">
      <c r="A3" s="6" t="s">
        <v>3</v>
      </c>
      <c r="B3" s="168"/>
      <c r="C3" s="94"/>
      <c r="F3" s="169" t="s">
        <v>159</v>
      </c>
    </row>
    <row r="4" s="164" customFormat="1" ht="19.5" customHeight="1" spans="1:6">
      <c r="A4" s="11" t="s">
        <v>160</v>
      </c>
      <c r="B4" s="17" t="s">
        <v>161</v>
      </c>
      <c r="C4" s="12" t="s">
        <v>162</v>
      </c>
      <c r="D4" s="13"/>
      <c r="E4" s="14"/>
      <c r="F4" s="17" t="s">
        <v>163</v>
      </c>
    </row>
    <row r="5" s="164" customFormat="1" ht="19.5" customHeight="1" spans="1:6">
      <c r="A5" s="19"/>
      <c r="B5" s="20"/>
      <c r="C5" s="67" t="s">
        <v>59</v>
      </c>
      <c r="D5" s="67" t="s">
        <v>164</v>
      </c>
      <c r="E5" s="67" t="s">
        <v>165</v>
      </c>
      <c r="F5" s="20"/>
    </row>
    <row r="6" s="164" customFormat="1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ht="18.75" customHeight="1" spans="1:6">
      <c r="A7" s="173">
        <f>C7+F7</f>
        <v>115000</v>
      </c>
      <c r="B7" s="174">
        <v>0</v>
      </c>
      <c r="C7" s="175">
        <f>SUM(D7:E7)</f>
        <v>90000</v>
      </c>
      <c r="D7" s="173">
        <v>0</v>
      </c>
      <c r="E7" s="173">
        <v>90000</v>
      </c>
      <c r="F7" s="173">
        <v>25000</v>
      </c>
    </row>
    <row r="9" ht="232" customHeight="1" spans="1:6">
      <c r="A9" s="176" t="s">
        <v>166</v>
      </c>
      <c r="B9" s="176"/>
      <c r="C9" s="176"/>
      <c r="D9" s="176"/>
      <c r="E9" s="176"/>
      <c r="F9" s="176"/>
    </row>
    <row r="10" customHeight="1" spans="1:6">
      <c r="A10" s="176"/>
      <c r="B10" s="176"/>
      <c r="C10" s="176"/>
      <c r="D10" s="176"/>
      <c r="E10" s="176"/>
      <c r="F10" s="176"/>
    </row>
    <row r="11" customHeight="1" spans="1:6">
      <c r="A11" s="176"/>
      <c r="B11" s="176"/>
      <c r="C11" s="176"/>
      <c r="D11" s="176"/>
      <c r="E11" s="176"/>
      <c r="F11" s="176"/>
    </row>
    <row r="12" customHeight="1" spans="1:6">
      <c r="A12" s="176"/>
      <c r="B12" s="176"/>
      <c r="C12" s="176"/>
      <c r="D12" s="176"/>
      <c r="E12" s="176"/>
      <c r="F12" s="176"/>
    </row>
    <row r="13" customHeight="1" spans="1:6">
      <c r="A13" s="176"/>
      <c r="B13" s="176"/>
      <c r="C13" s="176"/>
      <c r="D13" s="176"/>
      <c r="E13" s="176"/>
      <c r="F13" s="176"/>
    </row>
    <row r="14" customHeight="1" spans="1:6">
      <c r="A14" s="176"/>
      <c r="B14" s="176"/>
      <c r="C14" s="176"/>
      <c r="D14" s="176"/>
      <c r="E14" s="176"/>
      <c r="F14" s="176"/>
    </row>
    <row r="15" ht="30" customHeight="1" spans="1:6">
      <c r="A15" s="176"/>
      <c r="B15" s="176"/>
      <c r="C15" s="176"/>
      <c r="D15" s="176"/>
      <c r="E15" s="176"/>
      <c r="F15" s="176"/>
    </row>
    <row r="25" customHeight="1" spans="4:4">
      <c r="D25" s="177"/>
    </row>
    <row r="26" customHeight="1" spans="4:4">
      <c r="D26" s="177"/>
    </row>
    <row r="27" customHeight="1" spans="4:4">
      <c r="D27" s="177"/>
    </row>
    <row r="28" customHeight="1" spans="4:4">
      <c r="D28" s="177"/>
    </row>
    <row r="29" customHeight="1" spans="4:4">
      <c r="D29" s="177"/>
    </row>
    <row r="30" customHeight="1" spans="4:4">
      <c r="D30" s="177"/>
    </row>
  </sheetData>
  <mergeCells count="13">
    <mergeCell ref="A2:F2"/>
    <mergeCell ref="A3:D3"/>
    <mergeCell ref="C4:E4"/>
    <mergeCell ref="A9:F9"/>
    <mergeCell ref="A10:F10"/>
    <mergeCell ref="A11:F11"/>
    <mergeCell ref="A12:F12"/>
    <mergeCell ref="A13:F13"/>
    <mergeCell ref="A14:F14"/>
    <mergeCell ref="A15:F15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5"/>
  <sheetViews>
    <sheetView topLeftCell="C21" workbookViewId="0">
      <selection activeCell="K29" sqref="K29"/>
    </sheetView>
  </sheetViews>
  <sheetFormatPr defaultColWidth="9.14285714285714" defaultRowHeight="14.25" customHeight="1"/>
  <cols>
    <col min="1" max="1" width="16" style="1" customWidth="1"/>
    <col min="2" max="2" width="24" style="1" customWidth="1"/>
    <col min="3" max="3" width="27.5714285714286" style="1" customWidth="1"/>
    <col min="4" max="4" width="16" style="1" customWidth="1"/>
    <col min="5" max="5" width="30.4285714285714" style="1" customWidth="1"/>
    <col min="6" max="6" width="12.2857142857143" style="1" customWidth="1"/>
    <col min="7" max="7" width="26.8571428571429" style="1" customWidth="1"/>
    <col min="8" max="8" width="15.4285714285714" style="1" customWidth="1"/>
    <col min="9" max="9" width="15.1428571428571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5.5714285714286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45"/>
      <c r="D1" s="146"/>
      <c r="E1" s="146"/>
      <c r="F1" s="146"/>
      <c r="G1" s="146"/>
      <c r="H1" s="75"/>
      <c r="I1" s="75"/>
      <c r="J1" s="3"/>
      <c r="K1" s="75"/>
      <c r="L1" s="75"/>
      <c r="M1" s="75"/>
      <c r="N1" s="75"/>
      <c r="O1" s="3"/>
      <c r="P1" s="3"/>
      <c r="Q1" s="3"/>
      <c r="R1" s="75"/>
      <c r="V1" s="145"/>
      <c r="X1" s="37"/>
      <c r="Y1" s="61" t="s">
        <v>167</v>
      </c>
    </row>
    <row r="2" ht="27.75" customHeight="1" spans="1:25">
      <c r="A2" s="53" t="s">
        <v>168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3</v>
      </c>
      <c r="B3" s="147"/>
      <c r="C3" s="147"/>
      <c r="D3" s="147"/>
      <c r="E3" s="147"/>
      <c r="F3" s="147"/>
      <c r="G3" s="147"/>
      <c r="H3" s="77"/>
      <c r="I3" s="77"/>
      <c r="J3" s="8"/>
      <c r="K3" s="77"/>
      <c r="L3" s="77"/>
      <c r="M3" s="77"/>
      <c r="N3" s="77"/>
      <c r="O3" s="8"/>
      <c r="P3" s="8"/>
      <c r="Q3" s="8"/>
      <c r="R3" s="77"/>
      <c r="V3" s="145"/>
      <c r="X3" s="117"/>
      <c r="Y3" s="66" t="s">
        <v>159</v>
      </c>
    </row>
    <row r="4" ht="18" customHeight="1" spans="1:25">
      <c r="A4" s="10" t="s">
        <v>169</v>
      </c>
      <c r="B4" s="10" t="s">
        <v>170</v>
      </c>
      <c r="C4" s="10" t="s">
        <v>171</v>
      </c>
      <c r="D4" s="10" t="s">
        <v>172</v>
      </c>
      <c r="E4" s="10" t="s">
        <v>173</v>
      </c>
      <c r="F4" s="10" t="s">
        <v>174</v>
      </c>
      <c r="G4" s="10" t="s">
        <v>175</v>
      </c>
      <c r="H4" s="148" t="s">
        <v>176</v>
      </c>
      <c r="I4" s="99" t="s">
        <v>176</v>
      </c>
      <c r="J4" s="13"/>
      <c r="K4" s="99"/>
      <c r="L4" s="99"/>
      <c r="M4" s="99"/>
      <c r="N4" s="99"/>
      <c r="O4" s="13"/>
      <c r="P4" s="13"/>
      <c r="Q4" s="13"/>
      <c r="R4" s="98" t="s">
        <v>63</v>
      </c>
      <c r="S4" s="99" t="s">
        <v>64</v>
      </c>
      <c r="T4" s="99"/>
      <c r="U4" s="99"/>
      <c r="V4" s="99"/>
      <c r="W4" s="99"/>
      <c r="X4" s="13"/>
      <c r="Y4" s="161"/>
    </row>
    <row r="5" ht="18" customHeight="1" spans="1:25">
      <c r="A5" s="15"/>
      <c r="B5" s="128"/>
      <c r="C5" s="15"/>
      <c r="D5" s="15"/>
      <c r="E5" s="15"/>
      <c r="F5" s="15"/>
      <c r="G5" s="15"/>
      <c r="H5" s="126" t="s">
        <v>177</v>
      </c>
      <c r="I5" s="148" t="s">
        <v>60</v>
      </c>
      <c r="J5" s="13"/>
      <c r="K5" s="99"/>
      <c r="L5" s="99"/>
      <c r="M5" s="99"/>
      <c r="N5" s="161"/>
      <c r="O5" s="12" t="s">
        <v>178</v>
      </c>
      <c r="P5" s="13"/>
      <c r="Q5" s="14"/>
      <c r="R5" s="10" t="s">
        <v>63</v>
      </c>
      <c r="S5" s="148" t="s">
        <v>64</v>
      </c>
      <c r="T5" s="98" t="s">
        <v>65</v>
      </c>
      <c r="U5" s="99" t="s">
        <v>64</v>
      </c>
      <c r="V5" s="98" t="s">
        <v>67</v>
      </c>
      <c r="W5" s="98" t="s">
        <v>68</v>
      </c>
      <c r="X5" s="13"/>
      <c r="Y5" s="163" t="s">
        <v>70</v>
      </c>
    </row>
    <row r="6" ht="22.5" customHeight="1" spans="1:25">
      <c r="A6" s="29"/>
      <c r="B6" s="29"/>
      <c r="C6" s="29"/>
      <c r="D6" s="29"/>
      <c r="E6" s="29"/>
      <c r="F6" s="29"/>
      <c r="G6" s="29"/>
      <c r="H6" s="29"/>
      <c r="I6" s="162" t="s">
        <v>179</v>
      </c>
      <c r="J6" s="14"/>
      <c r="K6" s="10" t="s">
        <v>180</v>
      </c>
      <c r="L6" s="10" t="s">
        <v>181</v>
      </c>
      <c r="M6" s="10" t="s">
        <v>182</v>
      </c>
      <c r="N6" s="10" t="s">
        <v>183</v>
      </c>
      <c r="O6" s="10" t="s">
        <v>60</v>
      </c>
      <c r="P6" s="10" t="s">
        <v>61</v>
      </c>
      <c r="Q6" s="10" t="s">
        <v>62</v>
      </c>
      <c r="R6" s="29"/>
      <c r="S6" s="10" t="s">
        <v>59</v>
      </c>
      <c r="T6" s="10" t="s">
        <v>65</v>
      </c>
      <c r="U6" s="10" t="s">
        <v>184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49"/>
      <c r="B7" s="149"/>
      <c r="C7" s="149"/>
      <c r="D7" s="149"/>
      <c r="E7" s="149"/>
      <c r="F7" s="149"/>
      <c r="G7" s="149"/>
      <c r="H7" s="149"/>
      <c r="I7" s="18" t="s">
        <v>59</v>
      </c>
      <c r="J7" s="19" t="s">
        <v>185</v>
      </c>
      <c r="K7" s="18" t="s">
        <v>186</v>
      </c>
      <c r="L7" s="18" t="s">
        <v>181</v>
      </c>
      <c r="M7" s="18" t="s">
        <v>182</v>
      </c>
      <c r="N7" s="18" t="s">
        <v>183</v>
      </c>
      <c r="O7" s="18" t="s">
        <v>181</v>
      </c>
      <c r="P7" s="18" t="s">
        <v>182</v>
      </c>
      <c r="Q7" s="18" t="s">
        <v>183</v>
      </c>
      <c r="R7" s="18" t="s">
        <v>63</v>
      </c>
      <c r="S7" s="18" t="s">
        <v>59</v>
      </c>
      <c r="T7" s="18" t="s">
        <v>65</v>
      </c>
      <c r="U7" s="18" t="s">
        <v>184</v>
      </c>
      <c r="V7" s="18" t="s">
        <v>67</v>
      </c>
      <c r="W7" s="18" t="s">
        <v>68</v>
      </c>
      <c r="X7" s="19"/>
      <c r="Y7" s="18" t="s">
        <v>70</v>
      </c>
    </row>
    <row r="8" ht="21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s="144" customFormat="1" ht="21" customHeight="1" spans="1:25">
      <c r="A9" s="60" t="s">
        <v>71</v>
      </c>
      <c r="B9" s="150" t="s">
        <v>187</v>
      </c>
      <c r="C9" s="151" t="s">
        <v>188</v>
      </c>
      <c r="D9" s="152" t="s">
        <v>189</v>
      </c>
      <c r="E9" s="153" t="s">
        <v>190</v>
      </c>
      <c r="F9" s="154" t="s">
        <v>191</v>
      </c>
      <c r="G9" s="155" t="s">
        <v>192</v>
      </c>
      <c r="H9" s="156">
        <v>537348</v>
      </c>
      <c r="I9" s="156">
        <v>537348</v>
      </c>
      <c r="J9" s="157"/>
      <c r="K9" s="157"/>
      <c r="L9" s="157"/>
      <c r="M9" s="156">
        <v>537348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s="144" customFormat="1" ht="21" customHeight="1" spans="1:25">
      <c r="A10" s="60" t="s">
        <v>71</v>
      </c>
      <c r="B10" s="150" t="s">
        <v>187</v>
      </c>
      <c r="C10" s="151" t="s">
        <v>188</v>
      </c>
      <c r="D10" s="152" t="s">
        <v>189</v>
      </c>
      <c r="E10" s="153" t="s">
        <v>190</v>
      </c>
      <c r="F10" s="154" t="s">
        <v>193</v>
      </c>
      <c r="G10" s="155" t="s">
        <v>194</v>
      </c>
      <c r="H10" s="156">
        <v>80000</v>
      </c>
      <c r="I10" s="156">
        <v>80000</v>
      </c>
      <c r="J10" s="157"/>
      <c r="K10" s="157"/>
      <c r="L10" s="157"/>
      <c r="M10" s="156">
        <v>80000</v>
      </c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="144" customFormat="1" ht="21" customHeight="1" spans="1:25">
      <c r="A11" s="60" t="s">
        <v>71</v>
      </c>
      <c r="B11" s="150" t="s">
        <v>187</v>
      </c>
      <c r="C11" s="151" t="s">
        <v>188</v>
      </c>
      <c r="D11" s="152" t="s">
        <v>189</v>
      </c>
      <c r="E11" s="153" t="s">
        <v>190</v>
      </c>
      <c r="F11" s="154" t="s">
        <v>195</v>
      </c>
      <c r="G11" s="155" t="s">
        <v>196</v>
      </c>
      <c r="H11" s="156">
        <v>275000</v>
      </c>
      <c r="I11" s="156">
        <v>275000</v>
      </c>
      <c r="J11" s="157"/>
      <c r="K11" s="157"/>
      <c r="L11" s="157"/>
      <c r="M11" s="156">
        <v>275000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</row>
    <row r="12" s="144" customFormat="1" ht="21" customHeight="1" spans="1:25">
      <c r="A12" s="60" t="s">
        <v>71</v>
      </c>
      <c r="B12" s="150" t="s">
        <v>187</v>
      </c>
      <c r="C12" s="151" t="s">
        <v>188</v>
      </c>
      <c r="D12" s="152" t="s">
        <v>189</v>
      </c>
      <c r="E12" s="153" t="s">
        <v>190</v>
      </c>
      <c r="F12" s="154" t="s">
        <v>197</v>
      </c>
      <c r="G12" s="155" t="s">
        <v>198</v>
      </c>
      <c r="H12" s="156">
        <v>8000</v>
      </c>
      <c r="I12" s="156">
        <v>8000</v>
      </c>
      <c r="J12" s="157"/>
      <c r="K12" s="157"/>
      <c r="L12" s="157"/>
      <c r="M12" s="156">
        <v>8000</v>
      </c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="144" customFormat="1" ht="21" customHeight="1" spans="1:25">
      <c r="A13" s="60" t="s">
        <v>71</v>
      </c>
      <c r="B13" s="150" t="s">
        <v>187</v>
      </c>
      <c r="C13" s="151" t="s">
        <v>188</v>
      </c>
      <c r="D13" s="152" t="s">
        <v>189</v>
      </c>
      <c r="E13" s="153" t="s">
        <v>190</v>
      </c>
      <c r="F13" s="154" t="s">
        <v>199</v>
      </c>
      <c r="G13" s="155" t="s">
        <v>200</v>
      </c>
      <c r="H13" s="156">
        <v>240000</v>
      </c>
      <c r="I13" s="156">
        <v>240000</v>
      </c>
      <c r="J13" s="157"/>
      <c r="K13" s="157"/>
      <c r="L13" s="157"/>
      <c r="M13" s="156">
        <v>240000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</row>
    <row r="14" s="144" customFormat="1" ht="21" customHeight="1" spans="1:25">
      <c r="A14" s="60" t="s">
        <v>71</v>
      </c>
      <c r="B14" s="150" t="s">
        <v>187</v>
      </c>
      <c r="C14" s="151" t="s">
        <v>188</v>
      </c>
      <c r="D14" s="152" t="s">
        <v>189</v>
      </c>
      <c r="E14" s="153" t="s">
        <v>190</v>
      </c>
      <c r="F14" s="154" t="s">
        <v>201</v>
      </c>
      <c r="G14" s="155" t="s">
        <v>202</v>
      </c>
      <c r="H14" s="156">
        <v>120000</v>
      </c>
      <c r="I14" s="156">
        <v>120000</v>
      </c>
      <c r="J14" s="157"/>
      <c r="K14" s="157"/>
      <c r="L14" s="157"/>
      <c r="M14" s="156">
        <v>120000</v>
      </c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="144" customFormat="1" ht="21" customHeight="1" spans="1:25">
      <c r="A15" s="60" t="s">
        <v>71</v>
      </c>
      <c r="B15" s="150" t="s">
        <v>187</v>
      </c>
      <c r="C15" s="151" t="s">
        <v>188</v>
      </c>
      <c r="D15" s="152" t="s">
        <v>189</v>
      </c>
      <c r="E15" s="153" t="s">
        <v>190</v>
      </c>
      <c r="F15" s="154" t="s">
        <v>203</v>
      </c>
      <c r="G15" s="155" t="s">
        <v>204</v>
      </c>
      <c r="H15" s="156">
        <v>30000</v>
      </c>
      <c r="I15" s="156">
        <v>30000</v>
      </c>
      <c r="J15" s="157"/>
      <c r="K15" s="157"/>
      <c r="L15" s="157"/>
      <c r="M15" s="156">
        <v>30000</v>
      </c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</row>
    <row r="16" s="144" customFormat="1" ht="21" customHeight="1" spans="1:25">
      <c r="A16" s="60" t="s">
        <v>71</v>
      </c>
      <c r="B16" s="150" t="s">
        <v>205</v>
      </c>
      <c r="C16" s="151" t="s">
        <v>206</v>
      </c>
      <c r="D16" s="152" t="s">
        <v>189</v>
      </c>
      <c r="E16" s="153" t="s">
        <v>190</v>
      </c>
      <c r="F16" s="154" t="s">
        <v>207</v>
      </c>
      <c r="G16" s="155" t="s">
        <v>208</v>
      </c>
      <c r="H16" s="156">
        <v>410000</v>
      </c>
      <c r="I16" s="156">
        <v>410000</v>
      </c>
      <c r="J16" s="157"/>
      <c r="K16" s="157"/>
      <c r="L16" s="157"/>
      <c r="M16" s="156">
        <v>410000</v>
      </c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="144" customFormat="1" ht="21" customHeight="1" spans="1:25">
      <c r="A17" s="60" t="s">
        <v>71</v>
      </c>
      <c r="B17" s="150" t="s">
        <v>209</v>
      </c>
      <c r="C17" s="151" t="s">
        <v>210</v>
      </c>
      <c r="D17" s="152" t="s">
        <v>189</v>
      </c>
      <c r="E17" s="153" t="s">
        <v>190</v>
      </c>
      <c r="F17" s="154" t="s">
        <v>211</v>
      </c>
      <c r="G17" s="155" t="s">
        <v>212</v>
      </c>
      <c r="H17" s="156">
        <v>70000</v>
      </c>
      <c r="I17" s="156">
        <v>70000</v>
      </c>
      <c r="J17" s="157"/>
      <c r="K17" s="157"/>
      <c r="L17" s="157"/>
      <c r="M17" s="156">
        <v>70000</v>
      </c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</row>
    <row r="18" s="144" customFormat="1" ht="21" customHeight="1" spans="1:25">
      <c r="A18" s="60" t="s">
        <v>71</v>
      </c>
      <c r="B18" s="150" t="s">
        <v>213</v>
      </c>
      <c r="C18" s="151" t="s">
        <v>214</v>
      </c>
      <c r="D18" s="152" t="s">
        <v>189</v>
      </c>
      <c r="E18" s="153" t="s">
        <v>190</v>
      </c>
      <c r="F18" s="154" t="s">
        <v>215</v>
      </c>
      <c r="G18" s="155" t="s">
        <v>216</v>
      </c>
      <c r="H18" s="156">
        <v>1716960</v>
      </c>
      <c r="I18" s="156">
        <v>1716960</v>
      </c>
      <c r="J18" s="157"/>
      <c r="K18" s="157"/>
      <c r="L18" s="157"/>
      <c r="M18" s="156">
        <v>1716960</v>
      </c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="144" customFormat="1" ht="21" customHeight="1" spans="1:25">
      <c r="A19" s="60" t="s">
        <v>71</v>
      </c>
      <c r="B19" s="150" t="s">
        <v>217</v>
      </c>
      <c r="C19" s="151" t="s">
        <v>218</v>
      </c>
      <c r="D19" s="152" t="s">
        <v>189</v>
      </c>
      <c r="E19" s="153" t="s">
        <v>190</v>
      </c>
      <c r="F19" s="154" t="s">
        <v>215</v>
      </c>
      <c r="G19" s="155" t="s">
        <v>216</v>
      </c>
      <c r="H19" s="156">
        <v>656433</v>
      </c>
      <c r="I19" s="156">
        <v>656433</v>
      </c>
      <c r="J19" s="157"/>
      <c r="K19" s="157"/>
      <c r="L19" s="157"/>
      <c r="M19" s="156">
        <v>656433</v>
      </c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</row>
    <row r="20" s="144" customFormat="1" ht="21" customHeight="1" spans="1:25">
      <c r="A20" s="60" t="s">
        <v>71</v>
      </c>
      <c r="B20" s="150" t="s">
        <v>219</v>
      </c>
      <c r="C20" s="151" t="s">
        <v>220</v>
      </c>
      <c r="D20" s="152" t="s">
        <v>189</v>
      </c>
      <c r="E20" s="153" t="s">
        <v>190</v>
      </c>
      <c r="F20" s="154" t="s">
        <v>221</v>
      </c>
      <c r="G20" s="155" t="s">
        <v>222</v>
      </c>
      <c r="H20" s="156">
        <v>7877196</v>
      </c>
      <c r="I20" s="156">
        <v>7877196</v>
      </c>
      <c r="J20" s="157"/>
      <c r="K20" s="157"/>
      <c r="L20" s="157"/>
      <c r="M20" s="156">
        <v>7877196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="144" customFormat="1" ht="21" customHeight="1" spans="1:25">
      <c r="A21" s="60" t="s">
        <v>71</v>
      </c>
      <c r="B21" s="150" t="s">
        <v>223</v>
      </c>
      <c r="C21" s="151" t="s">
        <v>224</v>
      </c>
      <c r="D21" s="152" t="s">
        <v>189</v>
      </c>
      <c r="E21" s="153" t="s">
        <v>190</v>
      </c>
      <c r="F21" s="154" t="s">
        <v>191</v>
      </c>
      <c r="G21" s="155" t="s">
        <v>192</v>
      </c>
      <c r="H21" s="156">
        <v>50400</v>
      </c>
      <c r="I21" s="156">
        <v>50400</v>
      </c>
      <c r="J21" s="157"/>
      <c r="K21" s="157"/>
      <c r="L21" s="157"/>
      <c r="M21" s="156">
        <v>50400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</row>
    <row r="22" s="144" customFormat="1" ht="21" customHeight="1" spans="1:25">
      <c r="A22" s="60" t="s">
        <v>71</v>
      </c>
      <c r="B22" s="150" t="s">
        <v>225</v>
      </c>
      <c r="C22" s="151" t="s">
        <v>226</v>
      </c>
      <c r="D22" s="152" t="s">
        <v>93</v>
      </c>
      <c r="E22" s="153" t="s">
        <v>227</v>
      </c>
      <c r="F22" s="154" t="s">
        <v>228</v>
      </c>
      <c r="G22" s="155" t="s">
        <v>229</v>
      </c>
      <c r="H22" s="156">
        <v>1268619</v>
      </c>
      <c r="I22" s="156">
        <v>1268619</v>
      </c>
      <c r="J22" s="157"/>
      <c r="K22" s="157"/>
      <c r="L22" s="157"/>
      <c r="M22" s="156">
        <v>1268619</v>
      </c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="144" customFormat="1" ht="21" customHeight="1" spans="1:25">
      <c r="A23" s="60" t="s">
        <v>71</v>
      </c>
      <c r="B23" s="150" t="s">
        <v>230</v>
      </c>
      <c r="C23" s="151" t="s">
        <v>231</v>
      </c>
      <c r="D23" s="152" t="s">
        <v>189</v>
      </c>
      <c r="E23" s="153" t="s">
        <v>190</v>
      </c>
      <c r="F23" s="154" t="s">
        <v>232</v>
      </c>
      <c r="G23" s="155" t="s">
        <v>231</v>
      </c>
      <c r="H23" s="156">
        <v>269032</v>
      </c>
      <c r="I23" s="156">
        <v>269032</v>
      </c>
      <c r="J23" s="157"/>
      <c r="K23" s="157"/>
      <c r="L23" s="157"/>
      <c r="M23" s="156">
        <v>269032</v>
      </c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</row>
    <row r="24" s="144" customFormat="1" ht="21" customHeight="1" spans="1:25">
      <c r="A24" s="60" t="s">
        <v>71</v>
      </c>
      <c r="B24" s="150" t="s">
        <v>233</v>
      </c>
      <c r="C24" s="151" t="s">
        <v>234</v>
      </c>
      <c r="D24" s="152" t="s">
        <v>189</v>
      </c>
      <c r="E24" s="153" t="s">
        <v>190</v>
      </c>
      <c r="F24" s="154" t="s">
        <v>235</v>
      </c>
      <c r="G24" s="155" t="s">
        <v>236</v>
      </c>
      <c r="H24" s="156">
        <v>16766952</v>
      </c>
      <c r="I24" s="156">
        <v>16766952</v>
      </c>
      <c r="J24" s="157"/>
      <c r="K24" s="157"/>
      <c r="L24" s="157"/>
      <c r="M24" s="156">
        <v>16766952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="144" customFormat="1" ht="21" customHeight="1" spans="1:25">
      <c r="A25" s="60" t="s">
        <v>71</v>
      </c>
      <c r="B25" s="150" t="s">
        <v>237</v>
      </c>
      <c r="C25" s="151" t="s">
        <v>238</v>
      </c>
      <c r="D25" s="152" t="s">
        <v>109</v>
      </c>
      <c r="E25" s="153" t="s">
        <v>239</v>
      </c>
      <c r="F25" s="154" t="s">
        <v>240</v>
      </c>
      <c r="G25" s="155" t="s">
        <v>241</v>
      </c>
      <c r="H25" s="156">
        <v>113178</v>
      </c>
      <c r="I25" s="156">
        <v>113178</v>
      </c>
      <c r="J25" s="157"/>
      <c r="K25" s="157"/>
      <c r="L25" s="157"/>
      <c r="M25" s="156">
        <v>113178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</row>
    <row r="26" s="144" customFormat="1" ht="21" customHeight="1" spans="1:25">
      <c r="A26" s="60" t="s">
        <v>71</v>
      </c>
      <c r="B26" s="150" t="s">
        <v>242</v>
      </c>
      <c r="C26" s="151" t="s">
        <v>243</v>
      </c>
      <c r="D26" s="152" t="s">
        <v>189</v>
      </c>
      <c r="E26" s="153" t="s">
        <v>190</v>
      </c>
      <c r="F26" s="154" t="s">
        <v>244</v>
      </c>
      <c r="G26" s="155" t="s">
        <v>245</v>
      </c>
      <c r="H26" s="156">
        <v>169020</v>
      </c>
      <c r="I26" s="156">
        <v>169020</v>
      </c>
      <c r="J26" s="157"/>
      <c r="K26" s="157"/>
      <c r="L26" s="157"/>
      <c r="M26" s="156">
        <v>169020</v>
      </c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="144" customFormat="1" ht="21" customHeight="1" spans="1:25">
      <c r="A27" s="60" t="s">
        <v>71</v>
      </c>
      <c r="B27" s="150" t="s">
        <v>246</v>
      </c>
      <c r="C27" s="151" t="s">
        <v>247</v>
      </c>
      <c r="D27" s="152" t="s">
        <v>189</v>
      </c>
      <c r="E27" s="153" t="s">
        <v>190</v>
      </c>
      <c r="F27" s="154" t="s">
        <v>191</v>
      </c>
      <c r="G27" s="155" t="s">
        <v>192</v>
      </c>
      <c r="H27" s="156">
        <v>54276</v>
      </c>
      <c r="I27" s="156">
        <v>54276</v>
      </c>
      <c r="J27" s="157"/>
      <c r="K27" s="157"/>
      <c r="L27" s="157"/>
      <c r="M27" s="156">
        <v>54276</v>
      </c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</row>
    <row r="28" s="144" customFormat="1" ht="21" customHeight="1" spans="1:25">
      <c r="A28" s="60" t="s">
        <v>71</v>
      </c>
      <c r="B28" s="150" t="s">
        <v>246</v>
      </c>
      <c r="C28" s="151" t="s">
        <v>247</v>
      </c>
      <c r="D28" s="152" t="s">
        <v>189</v>
      </c>
      <c r="E28" s="153" t="s">
        <v>190</v>
      </c>
      <c r="F28" s="154" t="s">
        <v>193</v>
      </c>
      <c r="G28" s="155" t="s">
        <v>194</v>
      </c>
      <c r="H28" s="156">
        <v>6000</v>
      </c>
      <c r="I28" s="156">
        <v>6000</v>
      </c>
      <c r="J28" s="157"/>
      <c r="K28" s="157"/>
      <c r="L28" s="157"/>
      <c r="M28" s="156">
        <v>6000</v>
      </c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="144" customFormat="1" ht="21" customHeight="1" spans="1:25">
      <c r="A29" s="60" t="s">
        <v>71</v>
      </c>
      <c r="B29" s="150" t="s">
        <v>246</v>
      </c>
      <c r="C29" s="151" t="s">
        <v>247</v>
      </c>
      <c r="D29" s="152" t="s">
        <v>189</v>
      </c>
      <c r="E29" s="153" t="s">
        <v>190</v>
      </c>
      <c r="F29" s="154" t="s">
        <v>195</v>
      </c>
      <c r="G29" s="155" t="s">
        <v>196</v>
      </c>
      <c r="H29" s="156">
        <v>94000</v>
      </c>
      <c r="I29" s="156">
        <v>94000</v>
      </c>
      <c r="J29" s="157"/>
      <c r="K29" s="157"/>
      <c r="L29" s="157"/>
      <c r="M29" s="156">
        <v>94000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</row>
    <row r="30" s="144" customFormat="1" ht="21" customHeight="1" spans="1:25">
      <c r="A30" s="60" t="s">
        <v>71</v>
      </c>
      <c r="B30" s="150" t="s">
        <v>246</v>
      </c>
      <c r="C30" s="151" t="s">
        <v>247</v>
      </c>
      <c r="D30" s="152" t="s">
        <v>189</v>
      </c>
      <c r="E30" s="153" t="s">
        <v>190</v>
      </c>
      <c r="F30" s="154" t="s">
        <v>201</v>
      </c>
      <c r="G30" s="155" t="s">
        <v>202</v>
      </c>
      <c r="H30" s="156">
        <v>90000</v>
      </c>
      <c r="I30" s="156">
        <v>90000</v>
      </c>
      <c r="J30" s="157"/>
      <c r="K30" s="157"/>
      <c r="L30" s="157"/>
      <c r="M30" s="156">
        <v>90000</v>
      </c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="144" customFormat="1" ht="21" customHeight="1" spans="1:25">
      <c r="A31" s="60" t="s">
        <v>71</v>
      </c>
      <c r="B31" s="150" t="s">
        <v>248</v>
      </c>
      <c r="C31" s="151" t="s">
        <v>249</v>
      </c>
      <c r="D31" s="152" t="s">
        <v>95</v>
      </c>
      <c r="E31" s="153" t="s">
        <v>250</v>
      </c>
      <c r="F31" s="154" t="s">
        <v>251</v>
      </c>
      <c r="G31" s="155" t="s">
        <v>249</v>
      </c>
      <c r="H31" s="156">
        <v>3621690</v>
      </c>
      <c r="I31" s="156">
        <v>3621690</v>
      </c>
      <c r="J31" s="157"/>
      <c r="K31" s="157"/>
      <c r="L31" s="157"/>
      <c r="M31" s="156">
        <v>3621690</v>
      </c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</row>
    <row r="32" s="144" customFormat="1" ht="21" customHeight="1" spans="1:25">
      <c r="A32" s="60" t="s">
        <v>71</v>
      </c>
      <c r="B32" s="150" t="s">
        <v>252</v>
      </c>
      <c r="C32" s="151" t="s">
        <v>253</v>
      </c>
      <c r="D32" s="152" t="s">
        <v>189</v>
      </c>
      <c r="E32" s="153" t="s">
        <v>190</v>
      </c>
      <c r="F32" s="154" t="s">
        <v>207</v>
      </c>
      <c r="G32" s="155" t="s">
        <v>208</v>
      </c>
      <c r="H32" s="156">
        <v>10834300</v>
      </c>
      <c r="I32" s="156">
        <v>10834300</v>
      </c>
      <c r="J32" s="157"/>
      <c r="K32" s="157"/>
      <c r="L32" s="157"/>
      <c r="M32" s="156">
        <v>10834300</v>
      </c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="144" customFormat="1" ht="21" customHeight="1" spans="1:25">
      <c r="A33" s="60" t="s">
        <v>71</v>
      </c>
      <c r="B33" s="150" t="s">
        <v>254</v>
      </c>
      <c r="C33" s="151" t="s">
        <v>255</v>
      </c>
      <c r="D33" s="152" t="s">
        <v>256</v>
      </c>
      <c r="E33" s="153" t="s">
        <v>257</v>
      </c>
      <c r="F33" s="154" t="s">
        <v>207</v>
      </c>
      <c r="G33" s="155" t="s">
        <v>208</v>
      </c>
      <c r="H33" s="156">
        <v>248916</v>
      </c>
      <c r="I33" s="156">
        <v>248916</v>
      </c>
      <c r="J33" s="157"/>
      <c r="K33" s="157"/>
      <c r="L33" s="157"/>
      <c r="M33" s="156">
        <v>248916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="144" customFormat="1" ht="21" customHeight="1" spans="1:25">
      <c r="A34" s="60" t="s">
        <v>71</v>
      </c>
      <c r="B34" s="150" t="s">
        <v>258</v>
      </c>
      <c r="C34" s="151" t="s">
        <v>259</v>
      </c>
      <c r="D34" s="152" t="s">
        <v>97</v>
      </c>
      <c r="E34" s="153" t="s">
        <v>260</v>
      </c>
      <c r="F34" s="154" t="s">
        <v>261</v>
      </c>
      <c r="G34" s="155" t="s">
        <v>262</v>
      </c>
      <c r="H34" s="156">
        <v>634228</v>
      </c>
      <c r="I34" s="156">
        <v>634228</v>
      </c>
      <c r="J34" s="157"/>
      <c r="K34" s="157"/>
      <c r="L34" s="157"/>
      <c r="M34" s="156">
        <v>634228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="144" customFormat="1" ht="21" customHeight="1" spans="1:25">
      <c r="A35" s="60" t="s">
        <v>71</v>
      </c>
      <c r="B35" s="150" t="s">
        <v>263</v>
      </c>
      <c r="C35" s="151" t="s">
        <v>264</v>
      </c>
      <c r="D35" s="152" t="s">
        <v>189</v>
      </c>
      <c r="E35" s="153" t="s">
        <v>190</v>
      </c>
      <c r="F35" s="154" t="s">
        <v>207</v>
      </c>
      <c r="G35" s="155" t="s">
        <v>208</v>
      </c>
      <c r="H35" s="156">
        <v>173808</v>
      </c>
      <c r="I35" s="156">
        <v>173808</v>
      </c>
      <c r="J35" s="157"/>
      <c r="K35" s="157"/>
      <c r="L35" s="157"/>
      <c r="M35" s="156">
        <v>173808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</row>
    <row r="36" s="144" customFormat="1" ht="21" customHeight="1" spans="1:25">
      <c r="A36" s="60" t="s">
        <v>71</v>
      </c>
      <c r="B36" s="150" t="s">
        <v>265</v>
      </c>
      <c r="C36" s="151" t="s">
        <v>163</v>
      </c>
      <c r="D36" s="152" t="s">
        <v>189</v>
      </c>
      <c r="E36" s="153" t="s">
        <v>190</v>
      </c>
      <c r="F36" s="154" t="s">
        <v>266</v>
      </c>
      <c r="G36" s="155" t="s">
        <v>163</v>
      </c>
      <c r="H36" s="156">
        <v>25000</v>
      </c>
      <c r="I36" s="156">
        <v>25000</v>
      </c>
      <c r="J36" s="157"/>
      <c r="K36" s="157"/>
      <c r="L36" s="157"/>
      <c r="M36" s="156">
        <v>25000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="144" customFormat="1" ht="21" customHeight="1" spans="1:25">
      <c r="A37" s="60" t="s">
        <v>71</v>
      </c>
      <c r="B37" s="150" t="s">
        <v>267</v>
      </c>
      <c r="C37" s="151" t="s">
        <v>268</v>
      </c>
      <c r="D37" s="152" t="s">
        <v>189</v>
      </c>
      <c r="E37" s="153" t="s">
        <v>190</v>
      </c>
      <c r="F37" s="154" t="s">
        <v>215</v>
      </c>
      <c r="G37" s="155" t="s">
        <v>216</v>
      </c>
      <c r="H37" s="156">
        <v>3433920</v>
      </c>
      <c r="I37" s="156">
        <v>3433920</v>
      </c>
      <c r="J37" s="157"/>
      <c r="K37" s="157"/>
      <c r="L37" s="157"/>
      <c r="M37" s="156">
        <v>3433920</v>
      </c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</row>
    <row r="38" s="144" customFormat="1" ht="21" customHeight="1" spans="1:25">
      <c r="A38" s="60" t="s">
        <v>71</v>
      </c>
      <c r="B38" s="150" t="s">
        <v>269</v>
      </c>
      <c r="C38" s="151" t="s">
        <v>270</v>
      </c>
      <c r="D38" s="152" t="s">
        <v>189</v>
      </c>
      <c r="E38" s="153" t="s">
        <v>190</v>
      </c>
      <c r="F38" s="154" t="s">
        <v>244</v>
      </c>
      <c r="G38" s="155" t="s">
        <v>245</v>
      </c>
      <c r="H38" s="156">
        <v>1690200</v>
      </c>
      <c r="I38" s="156">
        <v>1690200</v>
      </c>
      <c r="J38" s="157"/>
      <c r="K38" s="157"/>
      <c r="L38" s="157"/>
      <c r="M38" s="156">
        <v>1690200</v>
      </c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="144" customFormat="1" ht="21" customHeight="1" spans="1:25">
      <c r="A39" s="60" t="s">
        <v>71</v>
      </c>
      <c r="B39" s="150" t="s">
        <v>271</v>
      </c>
      <c r="C39" s="151" t="s">
        <v>272</v>
      </c>
      <c r="D39" s="152" t="s">
        <v>105</v>
      </c>
      <c r="E39" s="153" t="s">
        <v>273</v>
      </c>
      <c r="F39" s="154" t="s">
        <v>274</v>
      </c>
      <c r="G39" s="155" t="s">
        <v>275</v>
      </c>
      <c r="H39" s="156">
        <v>1728148</v>
      </c>
      <c r="I39" s="156">
        <v>1728148</v>
      </c>
      <c r="J39" s="157"/>
      <c r="K39" s="157"/>
      <c r="L39" s="157"/>
      <c r="M39" s="156">
        <v>1728148</v>
      </c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</row>
    <row r="40" s="144" customFormat="1" ht="21" customHeight="1" spans="1:25">
      <c r="A40" s="60" t="s">
        <v>71</v>
      </c>
      <c r="B40" s="150" t="s">
        <v>271</v>
      </c>
      <c r="C40" s="151" t="s">
        <v>272</v>
      </c>
      <c r="D40" s="152" t="s">
        <v>107</v>
      </c>
      <c r="E40" s="153" t="s">
        <v>276</v>
      </c>
      <c r="F40" s="154" t="s">
        <v>277</v>
      </c>
      <c r="G40" s="155" t="s">
        <v>278</v>
      </c>
      <c r="H40" s="156">
        <v>937589</v>
      </c>
      <c r="I40" s="156">
        <v>937589</v>
      </c>
      <c r="J40" s="157"/>
      <c r="K40" s="157"/>
      <c r="L40" s="157"/>
      <c r="M40" s="156">
        <v>937589</v>
      </c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="144" customFormat="1" ht="21" customHeight="1" spans="1:25">
      <c r="A41" s="60" t="s">
        <v>71</v>
      </c>
      <c r="B41" s="150" t="s">
        <v>271</v>
      </c>
      <c r="C41" s="151" t="s">
        <v>272</v>
      </c>
      <c r="D41" s="152" t="s">
        <v>109</v>
      </c>
      <c r="E41" s="153" t="s">
        <v>239</v>
      </c>
      <c r="F41" s="154" t="s">
        <v>240</v>
      </c>
      <c r="G41" s="155" t="s">
        <v>241</v>
      </c>
      <c r="H41" s="156">
        <v>112330</v>
      </c>
      <c r="I41" s="156">
        <v>112330</v>
      </c>
      <c r="J41" s="157"/>
      <c r="K41" s="157"/>
      <c r="L41" s="157"/>
      <c r="M41" s="156">
        <v>112330</v>
      </c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</row>
    <row r="42" s="144" customFormat="1" ht="21" customHeight="1" spans="1:25">
      <c r="A42" s="60" t="s">
        <v>71</v>
      </c>
      <c r="B42" s="150" t="s">
        <v>279</v>
      </c>
      <c r="C42" s="151" t="s">
        <v>280</v>
      </c>
      <c r="D42" s="152" t="s">
        <v>189</v>
      </c>
      <c r="E42" s="153" t="s">
        <v>190</v>
      </c>
      <c r="F42" s="154" t="s">
        <v>191</v>
      </c>
      <c r="G42" s="155" t="s">
        <v>192</v>
      </c>
      <c r="H42" s="156">
        <v>35400</v>
      </c>
      <c r="I42" s="156">
        <v>35400</v>
      </c>
      <c r="J42" s="157"/>
      <c r="K42" s="157"/>
      <c r="L42" s="157"/>
      <c r="M42" s="156">
        <v>35400</v>
      </c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="144" customFormat="1" ht="21" customHeight="1" spans="1:25">
      <c r="A43" s="60" t="s">
        <v>71</v>
      </c>
      <c r="B43" s="150" t="s">
        <v>281</v>
      </c>
      <c r="C43" s="151" t="s">
        <v>282</v>
      </c>
      <c r="D43" s="152" t="s">
        <v>189</v>
      </c>
      <c r="E43" s="153" t="s">
        <v>190</v>
      </c>
      <c r="F43" s="154" t="s">
        <v>211</v>
      </c>
      <c r="G43" s="155" t="s">
        <v>212</v>
      </c>
      <c r="H43" s="156">
        <v>20000</v>
      </c>
      <c r="I43" s="156">
        <v>20000</v>
      </c>
      <c r="J43" s="157"/>
      <c r="K43" s="157"/>
      <c r="L43" s="157"/>
      <c r="M43" s="156">
        <v>20000</v>
      </c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</row>
    <row r="44" s="144" customFormat="1" customHeight="1" spans="1:25">
      <c r="A44" s="60"/>
      <c r="B44" s="60"/>
      <c r="C44" s="60"/>
      <c r="D44" s="60"/>
      <c r="E44" s="60"/>
      <c r="F44" s="60"/>
      <c r="G44" s="60"/>
      <c r="H44" s="157"/>
      <c r="I44" s="157"/>
      <c r="J44" s="157"/>
      <c r="K44" s="157"/>
      <c r="L44" s="157"/>
      <c r="M44" s="157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="144" customFormat="1" ht="17.25" customHeight="1" spans="1:25">
      <c r="A45" s="24" t="s">
        <v>111</v>
      </c>
      <c r="B45" s="158"/>
      <c r="C45" s="158"/>
      <c r="D45" s="158"/>
      <c r="E45" s="158"/>
      <c r="F45" s="158"/>
      <c r="G45" s="159"/>
      <c r="H45" s="160">
        <f>SUM(H9:H44)</f>
        <v>54397943</v>
      </c>
      <c r="I45" s="160">
        <f>SUM(I9:I44)</f>
        <v>54397943</v>
      </c>
      <c r="J45" s="160"/>
      <c r="K45" s="160"/>
      <c r="L45" s="160"/>
      <c r="M45" s="160">
        <f>SUM(M9:M44)</f>
        <v>54397943</v>
      </c>
      <c r="N45" s="71" t="s">
        <v>12</v>
      </c>
      <c r="O45" s="71" t="s">
        <v>12</v>
      </c>
      <c r="P45" s="71" t="s">
        <v>12</v>
      </c>
      <c r="Q45" s="71" t="s">
        <v>12</v>
      </c>
      <c r="R45" s="71" t="s">
        <v>12</v>
      </c>
      <c r="S45" s="71" t="s">
        <v>12</v>
      </c>
      <c r="T45" s="71" t="s">
        <v>12</v>
      </c>
      <c r="U45" s="71" t="s">
        <v>12</v>
      </c>
      <c r="V45" s="71" t="s">
        <v>12</v>
      </c>
      <c r="W45" s="71" t="s">
        <v>12</v>
      </c>
      <c r="X45" s="143" t="s">
        <v>12</v>
      </c>
      <c r="Y45" s="71" t="s">
        <v>12</v>
      </c>
    </row>
  </sheetData>
  <autoFilter ref="D8:L43">
    <extLst/>
  </autoFilter>
  <mergeCells count="31">
    <mergeCell ref="A2:Y2"/>
    <mergeCell ref="A3:G3"/>
    <mergeCell ref="H4:Y4"/>
    <mergeCell ref="I5:N5"/>
    <mergeCell ref="O5:Q5"/>
    <mergeCell ref="S5:Y5"/>
    <mergeCell ref="I6:J6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workbookViewId="0">
      <selection activeCell="C21" sqref="C21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3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7"/>
      <c r="W1" s="37"/>
      <c r="X1" s="37" t="s">
        <v>283</v>
      </c>
    </row>
    <row r="2" ht="27.75" customHeight="1" spans="1:24">
      <c r="A2" s="5" t="s">
        <v>284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7"/>
      <c r="W3" s="117"/>
      <c r="X3" s="117" t="s">
        <v>159</v>
      </c>
    </row>
    <row r="4" ht="21.75" customHeight="1" spans="1:24">
      <c r="A4" s="10" t="s">
        <v>285</v>
      </c>
      <c r="B4" s="11" t="s">
        <v>170</v>
      </c>
      <c r="C4" s="10" t="s">
        <v>171</v>
      </c>
      <c r="D4" s="10" t="s">
        <v>169</v>
      </c>
      <c r="E4" s="11" t="s">
        <v>172</v>
      </c>
      <c r="F4" s="11" t="s">
        <v>173</v>
      </c>
      <c r="G4" s="11" t="s">
        <v>286</v>
      </c>
      <c r="H4" s="11" t="s">
        <v>287</v>
      </c>
      <c r="I4" s="17" t="s">
        <v>57</v>
      </c>
      <c r="J4" s="12" t="s">
        <v>288</v>
      </c>
      <c r="K4" s="13"/>
      <c r="L4" s="13"/>
      <c r="M4" s="14"/>
      <c r="N4" s="12" t="s">
        <v>178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40" t="s">
        <v>60</v>
      </c>
      <c r="K5" s="14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184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42" t="s">
        <v>59</v>
      </c>
      <c r="K6" s="84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59</v>
      </c>
      <c r="K7" s="43" t="s">
        <v>289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38"/>
      <c r="B9" s="138"/>
      <c r="C9" s="31" t="s">
        <v>12</v>
      </c>
      <c r="D9" s="138"/>
      <c r="E9" s="138"/>
      <c r="F9" s="138"/>
      <c r="G9" s="138"/>
      <c r="H9" s="138"/>
      <c r="I9" s="27" t="s">
        <v>12</v>
      </c>
      <c r="J9" s="27" t="s">
        <v>12</v>
      </c>
      <c r="K9" s="27" t="s">
        <v>12</v>
      </c>
      <c r="L9" s="27" t="s">
        <v>12</v>
      </c>
      <c r="M9" s="27" t="s">
        <v>12</v>
      </c>
      <c r="N9" s="71" t="s">
        <v>12</v>
      </c>
      <c r="O9" s="71" t="s">
        <v>12</v>
      </c>
      <c r="P9" s="27"/>
      <c r="Q9" s="27" t="s">
        <v>12</v>
      </c>
      <c r="R9" s="27" t="s">
        <v>12</v>
      </c>
      <c r="S9" s="27" t="s">
        <v>12</v>
      </c>
      <c r="T9" s="27" t="s">
        <v>12</v>
      </c>
      <c r="U9" s="71" t="s">
        <v>12</v>
      </c>
      <c r="V9" s="27" t="s">
        <v>12</v>
      </c>
      <c r="W9" s="143" t="s">
        <v>12</v>
      </c>
      <c r="X9" s="27" t="s">
        <v>12</v>
      </c>
    </row>
    <row r="10" ht="21.75" customHeight="1" spans="1:24">
      <c r="A10" s="139" t="s">
        <v>12</v>
      </c>
      <c r="B10" s="139" t="s">
        <v>12</v>
      </c>
      <c r="C10" s="30" t="s">
        <v>12</v>
      </c>
      <c r="D10" s="139" t="s">
        <v>12</v>
      </c>
      <c r="E10" s="139" t="s">
        <v>12</v>
      </c>
      <c r="F10" s="139" t="s">
        <v>12</v>
      </c>
      <c r="G10" s="139" t="s">
        <v>12</v>
      </c>
      <c r="H10" s="139" t="s">
        <v>12</v>
      </c>
      <c r="I10" s="32" t="s">
        <v>12</v>
      </c>
      <c r="J10" s="32" t="s">
        <v>12</v>
      </c>
      <c r="K10" s="32" t="s">
        <v>12</v>
      </c>
      <c r="L10" s="32" t="s">
        <v>12</v>
      </c>
      <c r="M10" s="32" t="s">
        <v>12</v>
      </c>
      <c r="N10" s="143" t="s">
        <v>12</v>
      </c>
      <c r="O10" s="143" t="s">
        <v>12</v>
      </c>
      <c r="P10" s="32"/>
      <c r="Q10" s="32" t="s">
        <v>12</v>
      </c>
      <c r="R10" s="32" t="s">
        <v>12</v>
      </c>
      <c r="S10" s="32" t="s">
        <v>12</v>
      </c>
      <c r="T10" s="32" t="s">
        <v>12</v>
      </c>
      <c r="U10" s="143" t="s">
        <v>12</v>
      </c>
      <c r="V10" s="32" t="s">
        <v>12</v>
      </c>
      <c r="W10" s="143" t="s">
        <v>12</v>
      </c>
      <c r="X10" s="32" t="s">
        <v>12</v>
      </c>
    </row>
    <row r="11" ht="18.75" customHeight="1" spans="1:24">
      <c r="A11" s="33" t="s">
        <v>111</v>
      </c>
      <c r="B11" s="34"/>
      <c r="C11" s="34"/>
      <c r="D11" s="34"/>
      <c r="E11" s="34"/>
      <c r="F11" s="34"/>
      <c r="G11" s="34"/>
      <c r="H11" s="35"/>
      <c r="I11" s="27" t="s">
        <v>12</v>
      </c>
      <c r="J11" s="27" t="s">
        <v>12</v>
      </c>
      <c r="K11" s="32" t="s">
        <v>12</v>
      </c>
      <c r="L11" s="27" t="s">
        <v>12</v>
      </c>
      <c r="M11" s="27" t="s">
        <v>12</v>
      </c>
      <c r="N11" s="27" t="s">
        <v>12</v>
      </c>
      <c r="O11" s="27" t="s">
        <v>12</v>
      </c>
      <c r="P11" s="27"/>
      <c r="Q11" s="27" t="s">
        <v>12</v>
      </c>
      <c r="R11" s="27" t="s">
        <v>12</v>
      </c>
      <c r="S11" s="27" t="s">
        <v>12</v>
      </c>
      <c r="T11" s="27" t="s">
        <v>12</v>
      </c>
      <c r="U11" s="143" t="s">
        <v>12</v>
      </c>
      <c r="V11" s="27" t="s">
        <v>12</v>
      </c>
      <c r="W11" s="143" t="s">
        <v>12</v>
      </c>
      <c r="X11" s="27" t="s">
        <v>12</v>
      </c>
    </row>
    <row r="12" ht="25" customHeight="1" spans="1:1">
      <c r="A12" s="1" t="s">
        <v>290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0.2857142857143" style="28" customWidth="1"/>
    <col min="2" max="2" width="30.2857142857143" style="36" customWidth="1"/>
    <col min="3" max="6" width="30.2857142857143" style="28" customWidth="1"/>
    <col min="7" max="7" width="11.2857142857143" style="36" customWidth="1"/>
    <col min="8" max="8" width="13.1428571428571" style="28" customWidth="1"/>
    <col min="9" max="10" width="12.4285714285714" style="36" customWidth="1"/>
    <col min="11" max="11" width="17.8571428571429" style="28" customWidth="1"/>
    <col min="12" max="12" width="9.14285714285714" style="36" customWidth="1"/>
    <col min="13" max="16384" width="9.14285714285714" style="36"/>
  </cols>
  <sheetData>
    <row r="1" ht="15" customHeight="1" spans="11:11">
      <c r="K1" s="95" t="s">
        <v>291</v>
      </c>
    </row>
    <row r="2" ht="28.5" customHeight="1" spans="1:11">
      <c r="A2" s="52" t="s">
        <v>292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3</v>
      </c>
      <c r="B3" s="55"/>
    </row>
    <row r="4" ht="44.25" customHeight="1" spans="1:11">
      <c r="A4" s="43" t="s">
        <v>293</v>
      </c>
      <c r="B4" s="56" t="s">
        <v>170</v>
      </c>
      <c r="C4" s="43" t="s">
        <v>294</v>
      </c>
      <c r="D4" s="43" t="s">
        <v>295</v>
      </c>
      <c r="E4" s="43" t="s">
        <v>296</v>
      </c>
      <c r="F4" s="43" t="s">
        <v>297</v>
      </c>
      <c r="G4" s="56" t="s">
        <v>298</v>
      </c>
      <c r="H4" s="43" t="s">
        <v>299</v>
      </c>
      <c r="I4" s="56" t="s">
        <v>300</v>
      </c>
      <c r="J4" s="56" t="s">
        <v>301</v>
      </c>
      <c r="K4" s="43" t="s">
        <v>302</v>
      </c>
    </row>
    <row r="5" ht="25" customHeight="1" spans="1:11">
      <c r="A5" s="43">
        <v>1</v>
      </c>
      <c r="B5" s="56">
        <v>2</v>
      </c>
      <c r="C5" s="43">
        <v>3</v>
      </c>
      <c r="D5" s="43">
        <v>4</v>
      </c>
      <c r="E5" s="43">
        <v>5</v>
      </c>
      <c r="F5" s="43">
        <v>6</v>
      </c>
      <c r="G5" s="56">
        <v>7</v>
      </c>
      <c r="H5" s="43">
        <v>8</v>
      </c>
      <c r="I5" s="56">
        <v>9</v>
      </c>
      <c r="J5" s="56">
        <v>10</v>
      </c>
      <c r="K5" s="43">
        <v>11</v>
      </c>
    </row>
    <row r="6" ht="34" customHeight="1" spans="1:11">
      <c r="A6" s="30" t="s">
        <v>12</v>
      </c>
      <c r="B6" s="57"/>
      <c r="C6" s="58"/>
      <c r="D6" s="58"/>
      <c r="E6" s="58"/>
      <c r="F6" s="59"/>
      <c r="G6" s="60"/>
      <c r="H6" s="59"/>
      <c r="I6" s="60"/>
      <c r="J6" s="60"/>
      <c r="K6" s="59"/>
    </row>
    <row r="7" ht="34" customHeight="1" spans="1:11">
      <c r="A7" s="31" t="s">
        <v>12</v>
      </c>
      <c r="B7" s="31" t="s">
        <v>12</v>
      </c>
      <c r="C7" s="31" t="s">
        <v>12</v>
      </c>
      <c r="D7" s="31" t="s">
        <v>12</v>
      </c>
      <c r="E7" s="31" t="s">
        <v>12</v>
      </c>
      <c r="F7" s="30" t="s">
        <v>12</v>
      </c>
      <c r="G7" s="31" t="s">
        <v>12</v>
      </c>
      <c r="H7" s="30" t="s">
        <v>12</v>
      </c>
      <c r="I7" s="31" t="s">
        <v>12</v>
      </c>
      <c r="J7" s="31" t="s">
        <v>12</v>
      </c>
      <c r="K7" s="30" t="s">
        <v>12</v>
      </c>
    </row>
    <row r="8" customHeight="1" spans="1:1">
      <c r="A8" s="28" t="s">
        <v>290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2023-03-31T09:01:22Z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E81477F0FA7E48B8A4C3773032F70948</vt:lpwstr>
  </property>
</Properties>
</file>