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tabRatio="714" firstSheet="10" activeTab="13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_FilterDatabase" localSheetId="6" hidden="1">基本支出预算表04!$A$8:$Y$33</definedName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<sst xmlns="http://schemas.openxmlformats.org/spreadsheetml/2006/main" count="916" uniqueCount="304">
  <si>
    <t>附件2-3</t>
  </si>
  <si>
    <t>预算01-1表</t>
  </si>
  <si>
    <t>部门财务收支预算总表</t>
  </si>
  <si>
    <t>单位名称：大姚县金碧镇卫生院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</si>
  <si>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</si>
  <si>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</si>
  <si>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</si>
  <si>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</si>
  <si>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</si>
  <si>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</si>
  <si>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</si>
  <si>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</si>
  <si>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</si>
  <si>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</si>
  <si>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</si>
  <si>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</si>
  <si>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</si>
  <si>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</si>
  <si>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</si>
  <si>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</si>
  <si>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</si>
  <si>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</si>
  <si>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</si>
  <si>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</si>
  <si>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</si>
  <si>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</si>
  <si>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</si>
  <si>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</si>
  <si>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</si>
  <si>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</si>
  <si>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</si>
  <si>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</si>
  <si>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</si>
  <si>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</si>
  <si>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</si>
  <si>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</si>
  <si>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</si>
  <si>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</si>
  <si>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</si>
  <si>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</si>
  <si>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</si>
  <si>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</si>
  <si>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</si>
  <si>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</si>
  <si>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</si>
  <si>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</si>
  <si>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</si>
  <si>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</si>
  <si>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</si>
  <si>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</si>
  <si>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</si>
  <si>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</si>
  <si>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</si>
  <si>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</si>
  <si>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</si>
  <si>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</si>
  <si>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</si>
  <si>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</si>
  <si>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</si>
  <si>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</si>
  <si>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</si>
  <si>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</si>
  <si>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</si>
  <si>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</si>
  <si>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</si>
  <si>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</si>
  <si>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</si>
  <si>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</si>
  <si>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</si>
  <si>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</si>
  <si>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</si>
  <si>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大姚县金碧镇卫生院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</si>
  <si>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</si>
  <si>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</si>
  <si>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</si>
  <si>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</si>
  <si>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</si>
  <si>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</si>
  <si>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</si>
  <si>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</si>
  <si>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</si>
  <si>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</si>
  <si>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</si>
  <si>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</si>
  <si>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</si>
  <si>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事业单位离退休</t>
  </si>
  <si>
    <t>机关事业单位基本养老保险缴费</t>
  </si>
  <si>
    <t>机关事业单位职业年金缴费支出</t>
  </si>
  <si>
    <t>遗属人员经费</t>
  </si>
  <si>
    <t>乡镇卫生院</t>
  </si>
  <si>
    <t>计划生育服务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</si>
  <si>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</si>
  <si>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</si>
  <si>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</si>
  <si>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</si>
  <si>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</si>
  <si>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</si>
  <si>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</si>
  <si>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</si>
  <si>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</si>
  <si>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</si>
  <si>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</si>
  <si>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</si>
  <si>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</si>
  <si>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</si>
  <si>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</si>
  <si>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</si>
  <si>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</si>
  <si>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</si>
  <si>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</si>
  <si>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</si>
  <si>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</si>
  <si>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</si>
  <si>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</si>
  <si>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</si>
  <si>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</si>
  <si>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</si>
  <si>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</si>
  <si>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</si>
  <si>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</si>
  <si>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</si>
  <si>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</si>
  <si>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</si>
  <si>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</si>
  <si>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</si>
  <si>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</si>
  <si>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</si>
  <si>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</si>
  <si>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</si>
  <si>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</si>
  <si>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</si>
  <si>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</si>
  <si>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</si>
  <si>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</si>
  <si>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</si>
  <si>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</si>
  <si>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</si>
  <si>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</si>
  <si>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</si>
  <si>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</si>
  <si>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</si>
  <si>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</si>
  <si>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</si>
  <si>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</si>
  <si>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</si>
  <si>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</si>
  <si>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</si>
  <si>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</si>
  <si>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</si>
  <si>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注：此表无数据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</si>
  <si>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</si>
  <si>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</si>
  <si>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</si>
  <si>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</si>
  <si>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</si>
  <si>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</si>
  <si>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</si>
  <si>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</si>
  <si>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</si>
  <si>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</si>
  <si>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</si>
  <si>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</si>
  <si>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</si>
  <si>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</si>
  <si>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</si>
  <si>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</si>
  <si>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</si>
  <si>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</si>
  <si>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</si>
  <si>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</si>
  <si>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532326231100001397078</t>
  </si>
  <si>
    <t>退休生活补助</t>
  </si>
  <si>
    <t>退休费</t>
  </si>
  <si>
    <t>532326231100001397069</t>
  </si>
  <si>
    <t>532326210000000018494</t>
  </si>
  <si>
    <t>机关事业单位基本养老保险缴费支出</t>
  </si>
  <si>
    <t>30108</t>
  </si>
  <si>
    <t>532326221100000332527</t>
  </si>
  <si>
    <t>2017年新增绩效奖励（事业）</t>
  </si>
  <si>
    <t>30107</t>
  </si>
  <si>
    <t>绩效工资</t>
  </si>
  <si>
    <t>532326231100001397100</t>
  </si>
  <si>
    <t>事业人员津贴补贴</t>
  </si>
  <si>
    <t>30102</t>
  </si>
  <si>
    <t>津贴补贴</t>
  </si>
  <si>
    <t>532326231100001397103</t>
  </si>
  <si>
    <t>退休公用经费</t>
  </si>
  <si>
    <t>30201</t>
  </si>
  <si>
    <t>办公费</t>
  </si>
  <si>
    <t>532326231100001397075</t>
  </si>
  <si>
    <t>事业人员工绩效奖励</t>
  </si>
  <si>
    <t>532326231100001397099</t>
  </si>
  <si>
    <t>事业人员基本工资</t>
  </si>
  <si>
    <t>30101</t>
  </si>
  <si>
    <t>基本工资</t>
  </si>
  <si>
    <t>532326231100001397101</t>
  </si>
  <si>
    <t>失业保险</t>
  </si>
  <si>
    <t>30112</t>
  </si>
  <si>
    <t>其他社会保障缴费</t>
  </si>
  <si>
    <t>532326231100001397070</t>
  </si>
  <si>
    <t>2100717</t>
  </si>
  <si>
    <t>532326231100001397045</t>
  </si>
  <si>
    <t>532326231100001397046</t>
  </si>
  <si>
    <t>532326231100001397047</t>
  </si>
  <si>
    <t>532326231100001397068</t>
  </si>
  <si>
    <t>532326221100000332553</t>
  </si>
  <si>
    <t>532326231100001397102</t>
  </si>
  <si>
    <t>医疗保险缴费</t>
  </si>
  <si>
    <t>2101102</t>
  </si>
  <si>
    <t>30110</t>
  </si>
  <si>
    <t>职工基本医疗保险缴费</t>
  </si>
  <si>
    <t>2101103</t>
  </si>
  <si>
    <t>30111</t>
  </si>
  <si>
    <t>公务员医疗补助缴费</t>
  </si>
  <si>
    <t>532326231100001397066</t>
  </si>
  <si>
    <t>532326231100001397076</t>
  </si>
  <si>
    <t>工伤保险</t>
  </si>
  <si>
    <t>2101199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</si>
  <si>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</si>
  <si>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</si>
  <si>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</si>
  <si>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</si>
  <si>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</si>
  <si>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</si>
  <si>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</si>
  <si>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对个人和家庭的补助</t>
  </si>
  <si>
    <t>532326231100001200382</t>
  </si>
  <si>
    <t>乡村医生补助</t>
  </si>
  <si>
    <t>2100302</t>
  </si>
  <si>
    <t>30305</t>
  </si>
  <si>
    <t>生活补助</t>
  </si>
  <si>
    <t>社会保障缴费</t>
  </si>
  <si>
    <t>532326231100001200275</t>
  </si>
  <si>
    <t>职业年金</t>
  </si>
  <si>
    <t>2080506</t>
  </si>
  <si>
    <t>30109</t>
  </si>
  <si>
    <t>职业年金缴费</t>
  </si>
  <si>
    <t>民生类</t>
  </si>
  <si>
    <t>532326231100001092098</t>
  </si>
  <si>
    <t>2080801</t>
  </si>
  <si>
    <t>死亡抚恤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</si>
  <si>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</si>
  <si>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</si>
  <si>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</si>
  <si>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</si>
  <si>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</si>
  <si>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</si>
  <si>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</si>
  <si>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</si>
  <si>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</si>
  <si>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</si>
  <si>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</si>
  <si>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</si>
  <si>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</si>
  <si>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</si>
  <si>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</si>
  <si>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</si>
  <si>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</si>
  <si>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</si>
  <si>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</si>
  <si>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</si>
  <si>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</si>
  <si>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</si>
  <si>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</si>
  <si>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</si>
  <si>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</si>
  <si>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</si>
  <si>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</si>
  <si>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</si>
  <si>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</si>
  <si>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</si>
  <si>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</si>
  <si>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</si>
  <si>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</si>
  <si>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</si>
  <si>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</si>
  <si>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</si>
  <si>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</si>
  <si>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>单位名称：大姚县金碧镇卫生院                                                   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</si>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</sst>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_);[Red]\-0.00\ "/>
    <numFmt numFmtId="178" formatCode="#,##0.00_);[Red]\-#,##0.00\ "/>
  </numFmts>
  <fonts count="39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top"/>
      <protection locked="0"/>
    </xf>
    <xf numFmtId="42" fontId="18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11" borderId="1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4" borderId="16" applyNumberFormat="0" applyFon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7" borderId="14" applyNumberFormat="0" applyAlignment="0" applyProtection="0">
      <alignment vertical="center"/>
    </xf>
    <xf numFmtId="0" fontId="29" fillId="7" borderId="15" applyNumberFormat="0" applyAlignment="0" applyProtection="0">
      <alignment vertical="center"/>
    </xf>
    <xf numFmtId="0" fontId="33" fillId="19" borderId="18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8" fillId="0" borderId="0">
      <alignment vertical="top"/>
      <protection locked="0"/>
    </xf>
  </cellStyleXfs>
  <cellXfs count="238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</xf>
    <xf numFmtId="0" fontId="9" fillId="0" borderId="2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9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left" vertical="center" wrapText="1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left" vertical="center" wrapText="1"/>
      <protection locked="0"/>
    </xf>
    <xf numFmtId="0" fontId="4" fillId="0" borderId="11" xfId="49" applyFont="1" applyFill="1" applyBorder="1" applyAlignment="1" applyProtection="1">
      <alignment horizontal="right" vertical="center"/>
    </xf>
    <xf numFmtId="0" fontId="4" fillId="0" borderId="12" xfId="49" applyFont="1" applyFill="1" applyBorder="1" applyAlignment="1" applyProtection="1">
      <alignment horizontal="center" vertical="center"/>
    </xf>
    <xf numFmtId="0" fontId="4" fillId="0" borderId="13" xfId="49" applyFont="1" applyFill="1" applyBorder="1" applyAlignment="1" applyProtection="1">
      <alignment horizontal="left" vertical="center"/>
    </xf>
    <xf numFmtId="0" fontId="4" fillId="0" borderId="11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9" fillId="0" borderId="13" xfId="49" applyFont="1" applyFill="1" applyBorder="1" applyAlignment="1" applyProtection="1">
      <alignment horizontal="center" vertical="center"/>
      <protection locked="0"/>
    </xf>
    <xf numFmtId="0" fontId="9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/>
      <protection locked="0"/>
    </xf>
    <xf numFmtId="177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4" fillId="0" borderId="7" xfId="49" applyNumberFormat="1" applyFont="1" applyFill="1" applyBorder="1" applyAlignment="1" applyProtection="1">
      <alignment horizontal="right" vertical="center"/>
    </xf>
    <xf numFmtId="177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49" fontId="1" fillId="0" borderId="7" xfId="49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49" applyFont="1" applyFill="1" applyBorder="1" applyAlignment="1" applyProtection="1">
      <alignment horizontal="left" vertical="center" shrinkToFi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left" vertical="center" wrapText="1" shrinkToFit="1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1" fillId="0" borderId="11" xfId="49" applyFont="1" applyFill="1" applyBorder="1" applyAlignment="1" applyProtection="1">
      <alignment horizontal="left" vertical="center" wrapText="1" shrinkToFit="1"/>
      <protection locked="0"/>
    </xf>
    <xf numFmtId="49" fontId="1" fillId="0" borderId="7" xfId="49" applyNumberFormat="1" applyFont="1" applyFill="1" applyBorder="1" applyAlignment="1" applyProtection="1">
      <alignment horizontal="left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3" xfId="49" applyFont="1" applyFill="1" applyBorder="1" applyAlignment="1" applyProtection="1">
      <alignment horizontal="left" vertical="center"/>
    </xf>
    <xf numFmtId="0" fontId="1" fillId="0" borderId="4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9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 wrapText="1"/>
      <protection locked="0"/>
    </xf>
    <xf numFmtId="176" fontId="1" fillId="0" borderId="11" xfId="49" applyNumberFormat="1" applyFont="1" applyFill="1" applyBorder="1" applyAlignment="1" applyProtection="1">
      <alignment vertical="center"/>
      <protection locked="0"/>
    </xf>
    <xf numFmtId="0" fontId="1" fillId="0" borderId="7" xfId="49" applyFont="1" applyFill="1" applyBorder="1" applyAlignment="1" applyProtection="1">
      <alignment horizontal="right" vertical="center" wrapText="1"/>
      <protection locked="0"/>
    </xf>
    <xf numFmtId="0" fontId="2" fillId="0" borderId="7" xfId="49" applyFont="1" applyFill="1" applyBorder="1" applyAlignment="1" applyProtection="1">
      <alignment horizontal="right" vertical="center"/>
      <protection locked="0"/>
    </xf>
    <xf numFmtId="176" fontId="1" fillId="0" borderId="7" xfId="49" applyNumberFormat="1" applyFont="1" applyFill="1" applyBorder="1" applyAlignment="1" applyProtection="1">
      <alignment vertical="center" wrapText="1"/>
      <protection locked="0"/>
    </xf>
    <xf numFmtId="0" fontId="1" fillId="0" borderId="7" xfId="49" applyFont="1" applyFill="1" applyBorder="1" applyAlignment="1" applyProtection="1">
      <alignment horizontal="right" vertical="center" wrapText="1"/>
    </xf>
    <xf numFmtId="0" fontId="2" fillId="0" borderId="7" xfId="49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49" fontId="2" fillId="0" borderId="7" xfId="49" applyNumberFormat="1" applyFont="1" applyFill="1" applyBorder="1" applyAlignment="1" applyProtection="1">
      <alignment horizontal="left" vertical="center"/>
    </xf>
    <xf numFmtId="0" fontId="2" fillId="0" borderId="7" xfId="49" applyFont="1" applyFill="1" applyBorder="1" applyAlignment="1" applyProtection="1">
      <alignment horizontal="left" vertical="center"/>
    </xf>
    <xf numFmtId="176" fontId="2" fillId="0" borderId="7" xfId="49" applyNumberFormat="1" applyFont="1" applyFill="1" applyBorder="1" applyAlignment="1" applyProtection="1">
      <alignment horizontal="right" vertical="center"/>
      <protection locked="0"/>
    </xf>
    <xf numFmtId="176" fontId="1" fillId="0" borderId="11" xfId="49" applyNumberFormat="1" applyFont="1" applyFill="1" applyBorder="1" applyAlignment="1" applyProtection="1">
      <alignment horizontal="right" vertical="center"/>
      <protection locked="0"/>
    </xf>
    <xf numFmtId="0" fontId="1" fillId="0" borderId="3" xfId="49" applyFont="1" applyFill="1" applyBorder="1" applyAlignment="1" applyProtection="1">
      <alignment horizontal="left" vertical="center"/>
      <protection locked="0"/>
    </xf>
    <xf numFmtId="0" fontId="1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/>
    </xf>
    <xf numFmtId="0" fontId="12" fillId="0" borderId="0" xfId="49" applyFont="1" applyFill="1" applyBorder="1" applyAlignment="1" applyProtection="1">
      <alignment horizontal="center" wrapText="1"/>
    </xf>
    <xf numFmtId="0" fontId="12" fillId="0" borderId="0" xfId="49" applyFont="1" applyFill="1" applyBorder="1" applyAlignment="1" applyProtection="1">
      <alignment wrapText="1"/>
    </xf>
    <xf numFmtId="0" fontId="1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/>
    </xf>
    <xf numFmtId="176" fontId="5" fillId="0" borderId="7" xfId="49" applyNumberFormat="1" applyFont="1" applyFill="1" applyBorder="1" applyAlignment="1" applyProtection="1">
      <alignment horizontal="right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176" fontId="9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0" fontId="16" fillId="0" borderId="7" xfId="49" applyFont="1" applyFill="1" applyBorder="1" applyAlignment="1" applyProtection="1">
      <alignment horizontal="center" vertical="center"/>
    </xf>
    <xf numFmtId="0" fontId="16" fillId="0" borderId="7" xfId="49" applyFont="1" applyFill="1" applyBorder="1" applyAlignment="1" applyProtection="1">
      <alignment horizontal="right" vertical="center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178" fontId="4" fillId="0" borderId="7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  <protection locked="0"/>
    </xf>
    <xf numFmtId="3" fontId="2" fillId="0" borderId="11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176" fontId="4" fillId="0" borderId="7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2" xfId="49" applyNumberFormat="1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A26" sqref="A26"/>
    </sheetView>
  </sheetViews>
  <sheetFormatPr defaultColWidth="8" defaultRowHeight="14.25" customHeight="1" outlineLevelCol="3"/>
  <cols>
    <col min="1" max="1" width="39.6285714285714" style="1" customWidth="1"/>
    <col min="2" max="2" width="43.1238095238095" style="1" customWidth="1"/>
    <col min="3" max="3" width="40.3714285714286" style="1" customWidth="1"/>
    <col min="4" max="4" width="46.1238095238095" style="1" customWidth="1"/>
    <col min="5" max="5" width="8" style="36" customWidth="1"/>
    <col min="6" max="16384" width="8" style="36"/>
  </cols>
  <sheetData>
    <row r="1" ht="13.5" customHeight="1" spans="1:4">
      <c r="A1" s="229" t="s">
        <v>0</v>
      </c>
      <c r="B1" s="3"/>
      <c r="C1" s="3"/>
      <c r="D1" s="107" t="s">
        <v>1</v>
      </c>
    </row>
    <row r="2" ht="36" customHeight="1" spans="1:4">
      <c r="A2" s="51" t="s">
        <v>2</v>
      </c>
      <c r="B2" s="230"/>
      <c r="C2" s="230"/>
      <c r="D2" s="230"/>
    </row>
    <row r="3" ht="21" customHeight="1" spans="1:4">
      <c r="A3" s="39" t="s">
        <v>3</v>
      </c>
      <c r="B3" s="182"/>
      <c r="C3" s="182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85" t="s">
        <v>10</v>
      </c>
      <c r="B7" s="170">
        <v>7319823</v>
      </c>
      <c r="C7" s="185" t="s">
        <v>11</v>
      </c>
      <c r="D7" s="46" t="s">
        <v>12</v>
      </c>
    </row>
    <row r="8" ht="20.25" customHeight="1" spans="1:4">
      <c r="A8" s="185" t="s">
        <v>13</v>
      </c>
      <c r="B8" s="170"/>
      <c r="C8" s="185" t="s">
        <v>14</v>
      </c>
      <c r="D8" s="46"/>
    </row>
    <row r="9" ht="20.25" customHeight="1" spans="1:4">
      <c r="A9" s="185" t="s">
        <v>15</v>
      </c>
      <c r="B9" s="170"/>
      <c r="C9" s="185" t="s">
        <v>16</v>
      </c>
      <c r="D9" s="46"/>
    </row>
    <row r="10" ht="20.25" customHeight="1" spans="1:4">
      <c r="A10" s="185" t="s">
        <v>17</v>
      </c>
      <c r="B10" s="184"/>
      <c r="C10" s="185" t="s">
        <v>18</v>
      </c>
      <c r="D10" s="46"/>
    </row>
    <row r="11" ht="21.75" customHeight="1" spans="1:4">
      <c r="A11" s="24" t="s">
        <v>19</v>
      </c>
      <c r="B11" s="170"/>
      <c r="C11" s="185" t="s">
        <v>20</v>
      </c>
      <c r="D11" s="46"/>
    </row>
    <row r="12" ht="20.25" customHeight="1" spans="1:4">
      <c r="A12" s="24" t="s">
        <v>21</v>
      </c>
      <c r="B12" s="184"/>
      <c r="C12" s="185" t="s">
        <v>22</v>
      </c>
      <c r="D12" s="46"/>
    </row>
    <row r="13" ht="20.25" customHeight="1" spans="1:4">
      <c r="A13" s="24" t="s">
        <v>23</v>
      </c>
      <c r="B13" s="184"/>
      <c r="C13" s="185" t="s">
        <v>24</v>
      </c>
      <c r="D13" s="46"/>
    </row>
    <row r="14" ht="20.25" customHeight="1" spans="1:4">
      <c r="A14" s="24" t="s">
        <v>25</v>
      </c>
      <c r="B14" s="184"/>
      <c r="C14" s="185" t="s">
        <v>26</v>
      </c>
      <c r="D14" s="231">
        <v>1521490</v>
      </c>
    </row>
    <row r="15" ht="21" customHeight="1" spans="1:4">
      <c r="A15" s="232" t="s">
        <v>27</v>
      </c>
      <c r="B15" s="184"/>
      <c r="C15" s="185" t="s">
        <v>28</v>
      </c>
      <c r="D15" s="231">
        <v>5798333</v>
      </c>
    </row>
    <row r="16" ht="21" customHeight="1" spans="1:4">
      <c r="A16" s="232" t="s">
        <v>29</v>
      </c>
      <c r="B16" s="233"/>
      <c r="C16" s="185" t="s">
        <v>30</v>
      </c>
      <c r="D16" s="46"/>
    </row>
    <row r="17" ht="21" customHeight="1" spans="1:4">
      <c r="A17" s="232" t="s">
        <v>31</v>
      </c>
      <c r="B17" s="233"/>
      <c r="C17" s="185" t="s">
        <v>32</v>
      </c>
      <c r="D17" s="46"/>
    </row>
    <row r="18" ht="21" customHeight="1" spans="1:4">
      <c r="A18" s="232"/>
      <c r="B18" s="233"/>
      <c r="C18" s="185" t="s">
        <v>33</v>
      </c>
      <c r="D18" s="46"/>
    </row>
    <row r="19" ht="21" customHeight="1" spans="1:4">
      <c r="A19" s="232"/>
      <c r="B19" s="233"/>
      <c r="C19" s="185" t="s">
        <v>34</v>
      </c>
      <c r="D19" s="46"/>
    </row>
    <row r="20" ht="21" customHeight="1" spans="1:4">
      <c r="A20" s="232"/>
      <c r="B20" s="233"/>
      <c r="C20" s="185" t="s">
        <v>35</v>
      </c>
      <c r="D20" s="46"/>
    </row>
    <row r="21" ht="21" customHeight="1" spans="1:4">
      <c r="A21" s="232"/>
      <c r="B21" s="233"/>
      <c r="C21" s="185" t="s">
        <v>36</v>
      </c>
      <c r="D21" s="46"/>
    </row>
    <row r="22" ht="21" customHeight="1" spans="1:4">
      <c r="A22" s="232"/>
      <c r="B22" s="233"/>
      <c r="C22" s="185" t="s">
        <v>37</v>
      </c>
      <c r="D22" s="46"/>
    </row>
    <row r="23" ht="21" customHeight="1" spans="1:4">
      <c r="A23" s="232"/>
      <c r="B23" s="233"/>
      <c r="C23" s="185" t="s">
        <v>38</v>
      </c>
      <c r="D23" s="46"/>
    </row>
    <row r="24" ht="21" customHeight="1" spans="1:4">
      <c r="A24" s="232"/>
      <c r="B24" s="233"/>
      <c r="C24" s="185" t="s">
        <v>39</v>
      </c>
      <c r="D24" s="46"/>
    </row>
    <row r="25" ht="21" customHeight="1" spans="1:4">
      <c r="A25" s="232"/>
      <c r="B25" s="233"/>
      <c r="C25" s="185" t="s">
        <v>40</v>
      </c>
      <c r="D25" s="46"/>
    </row>
    <row r="26" ht="21" customHeight="1" spans="1:4">
      <c r="A26" s="232"/>
      <c r="B26" s="233"/>
      <c r="C26" s="185" t="s">
        <v>41</v>
      </c>
      <c r="D26" s="46"/>
    </row>
    <row r="27" ht="21" customHeight="1" spans="1:4">
      <c r="A27" s="232"/>
      <c r="B27" s="233"/>
      <c r="C27" s="185" t="s">
        <v>42</v>
      </c>
      <c r="D27" s="46"/>
    </row>
    <row r="28" ht="21" customHeight="1" spans="1:4">
      <c r="A28" s="232"/>
      <c r="B28" s="233"/>
      <c r="C28" s="185" t="s">
        <v>43</v>
      </c>
      <c r="D28" s="46"/>
    </row>
    <row r="29" ht="21" customHeight="1" spans="1:4">
      <c r="A29" s="232"/>
      <c r="B29" s="233"/>
      <c r="C29" s="185" t="s">
        <v>44</v>
      </c>
      <c r="D29" s="46"/>
    </row>
    <row r="30" ht="20.25" customHeight="1" spans="1:4">
      <c r="A30" s="234" t="s">
        <v>45</v>
      </c>
      <c r="B30" s="214">
        <v>7319823</v>
      </c>
      <c r="C30" s="186" t="s">
        <v>46</v>
      </c>
      <c r="D30" s="231">
        <f>D14+D15</f>
        <v>7319823</v>
      </c>
    </row>
    <row r="31" ht="20.25" customHeight="1" spans="1:4">
      <c r="A31" s="235" t="s">
        <v>47</v>
      </c>
      <c r="B31" s="236"/>
      <c r="C31" s="185" t="s">
        <v>48</v>
      </c>
      <c r="D31" s="46" t="s">
        <v>49</v>
      </c>
    </row>
    <row r="32" ht="20.25" customHeight="1" spans="1:4">
      <c r="A32" s="237" t="s">
        <v>50</v>
      </c>
      <c r="B32" s="214">
        <v>7319823</v>
      </c>
      <c r="C32" s="186" t="s">
        <v>51</v>
      </c>
      <c r="D32" s="214">
        <v>7319823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2380952380952" defaultRowHeight="14.25" customHeight="1" outlineLevelCol="5"/>
  <cols>
    <col min="1" max="1" width="32.1238095238095" style="1" customWidth="1"/>
    <col min="2" max="2" width="20.752380952381" style="108" customWidth="1"/>
    <col min="3" max="3" width="32.1238095238095" style="1" customWidth="1"/>
    <col min="4" max="4" width="27.752380952381" style="1" customWidth="1"/>
    <col min="5" max="6" width="36.752380952381" style="1" customWidth="1"/>
    <col min="7" max="7" width="9.12380952380952" style="1" customWidth="1"/>
    <col min="8" max="16384" width="9.12380952380952" style="1"/>
  </cols>
  <sheetData>
    <row r="1" ht="12" customHeight="1" spans="1:6">
      <c r="A1" s="109">
        <v>1</v>
      </c>
      <c r="B1" s="110">
        <v>0</v>
      </c>
      <c r="C1" s="109">
        <v>1</v>
      </c>
      <c r="D1" s="111"/>
      <c r="E1" s="111"/>
      <c r="F1" s="107" t="s">
        <v>253</v>
      </c>
    </row>
    <row r="2" ht="26.25" customHeight="1" spans="1:6">
      <c r="A2" s="112" t="s">
        <v>254</v>
      </c>
      <c r="B2" s="112" t="s">
        <v>254</v>
      </c>
      <c r="C2" s="113"/>
      <c r="D2" s="114"/>
      <c r="E2" s="114"/>
      <c r="F2" s="114"/>
    </row>
    <row r="3" ht="13.5" customHeight="1" spans="1:6">
      <c r="A3" s="6" t="s">
        <v>3</v>
      </c>
      <c r="B3" s="6" t="s">
        <v>255</v>
      </c>
      <c r="C3" s="109"/>
      <c r="D3" s="111"/>
      <c r="E3" s="111"/>
      <c r="F3" s="107" t="s">
        <v>4</v>
      </c>
    </row>
    <row r="4" ht="19.5" customHeight="1" spans="1:6">
      <c r="A4" s="115" t="s">
        <v>256</v>
      </c>
      <c r="B4" s="116" t="s">
        <v>74</v>
      </c>
      <c r="C4" s="115" t="s">
        <v>75</v>
      </c>
      <c r="D4" s="12" t="s">
        <v>257</v>
      </c>
      <c r="E4" s="13"/>
      <c r="F4" s="14"/>
    </row>
    <row r="5" ht="18.75" customHeight="1" spans="1:6">
      <c r="A5" s="117"/>
      <c r="B5" s="118"/>
      <c r="C5" s="117"/>
      <c r="D5" s="17" t="s">
        <v>57</v>
      </c>
      <c r="E5" s="12" t="s">
        <v>77</v>
      </c>
      <c r="F5" s="17" t="s">
        <v>78</v>
      </c>
    </row>
    <row r="6" ht="18.75" customHeight="1" spans="1:6">
      <c r="A6" s="55">
        <v>1</v>
      </c>
      <c r="B6" s="119" t="s">
        <v>135</v>
      </c>
      <c r="C6" s="55">
        <v>3</v>
      </c>
      <c r="D6" s="70">
        <v>4</v>
      </c>
      <c r="E6" s="70">
        <v>5</v>
      </c>
      <c r="F6" s="70">
        <v>6</v>
      </c>
    </row>
    <row r="7" ht="21" customHeight="1" spans="1:6">
      <c r="A7" s="23" t="s">
        <v>12</v>
      </c>
      <c r="B7" s="23"/>
      <c r="C7" s="23"/>
      <c r="D7" s="120" t="s">
        <v>12</v>
      </c>
      <c r="E7" s="121" t="s">
        <v>12</v>
      </c>
      <c r="F7" s="121" t="s">
        <v>12</v>
      </c>
    </row>
    <row r="8" ht="21" customHeight="1" spans="1:6">
      <c r="A8" s="23"/>
      <c r="B8" s="23" t="s">
        <v>12</v>
      </c>
      <c r="C8" s="23" t="s">
        <v>12</v>
      </c>
      <c r="D8" s="122" t="s">
        <v>12</v>
      </c>
      <c r="E8" s="123" t="s">
        <v>12</v>
      </c>
      <c r="F8" s="123" t="s">
        <v>12</v>
      </c>
    </row>
    <row r="9" ht="18.75" customHeight="1" spans="1:6">
      <c r="A9" s="124" t="s">
        <v>94</v>
      </c>
      <c r="B9" s="124" t="s">
        <v>94</v>
      </c>
      <c r="C9" s="125" t="s">
        <v>94</v>
      </c>
      <c r="D9" s="122" t="s">
        <v>12</v>
      </c>
      <c r="E9" s="123" t="s">
        <v>12</v>
      </c>
      <c r="F9" s="123" t="s">
        <v>12</v>
      </c>
    </row>
    <row r="10" customHeight="1" spans="1:1">
      <c r="A10" s="29" t="s">
        <v>149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9.12380952380952" defaultRowHeight="14.25" customHeight="1"/>
  <cols>
    <col min="1" max="6" width="16" style="1" customWidth="1"/>
    <col min="7" max="7" width="12" style="1" customWidth="1"/>
    <col min="8" max="10" width="12.6285714285714" style="1" customWidth="1"/>
    <col min="11" max="11" width="12.6285714285714" style="36" customWidth="1"/>
    <col min="12" max="14" width="12.6285714285714" style="1" customWidth="1"/>
    <col min="15" max="16" width="12.6285714285714" style="36" customWidth="1"/>
    <col min="17" max="17" width="12.3714285714286" style="36" customWidth="1"/>
    <col min="18" max="18" width="10.3714285714286" style="1" customWidth="1"/>
    <col min="19" max="19" width="9.12380952380952" style="36" customWidth="1"/>
    <col min="20" max="16384" width="9.12380952380952" style="36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59"/>
      <c r="P1" s="59"/>
      <c r="Q1" s="59"/>
      <c r="R1" s="37" t="s">
        <v>258</v>
      </c>
    </row>
    <row r="2" ht="27.75" customHeight="1" spans="1:18">
      <c r="A2" s="38" t="s">
        <v>259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2"/>
      <c r="P2" s="52"/>
      <c r="Q2" s="52"/>
      <c r="R2" s="5"/>
    </row>
    <row r="3" ht="18.75" customHeight="1" spans="1:18">
      <c r="A3" s="39" t="s">
        <v>3</v>
      </c>
      <c r="B3" s="8"/>
      <c r="C3" s="8"/>
      <c r="D3" s="8"/>
      <c r="E3" s="8"/>
      <c r="F3" s="8"/>
      <c r="G3" s="8"/>
      <c r="H3" s="8"/>
      <c r="I3" s="8"/>
      <c r="J3" s="8"/>
      <c r="O3" s="96"/>
      <c r="P3" s="96"/>
      <c r="Q3" s="96"/>
      <c r="R3" s="107" t="s">
        <v>142</v>
      </c>
    </row>
    <row r="4" ht="15.75" customHeight="1" spans="1:18">
      <c r="A4" s="11" t="s">
        <v>260</v>
      </c>
      <c r="B4" s="78" t="s">
        <v>261</v>
      </c>
      <c r="C4" s="78" t="s">
        <v>262</v>
      </c>
      <c r="D4" s="78" t="s">
        <v>263</v>
      </c>
      <c r="E4" s="78" t="s">
        <v>264</v>
      </c>
      <c r="F4" s="78" t="s">
        <v>265</v>
      </c>
      <c r="G4" s="41" t="s">
        <v>159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0"/>
      <c r="E5" s="80"/>
      <c r="F5" s="80"/>
      <c r="G5" s="80" t="s">
        <v>57</v>
      </c>
      <c r="H5" s="80" t="s">
        <v>60</v>
      </c>
      <c r="I5" s="80" t="s">
        <v>266</v>
      </c>
      <c r="J5" s="80" t="s">
        <v>267</v>
      </c>
      <c r="K5" s="81" t="s">
        <v>268</v>
      </c>
      <c r="L5" s="100" t="s">
        <v>64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2"/>
      <c r="E6" s="82"/>
      <c r="F6" s="82"/>
      <c r="G6" s="82"/>
      <c r="H6" s="82" t="s">
        <v>59</v>
      </c>
      <c r="I6" s="82"/>
      <c r="J6" s="82"/>
      <c r="K6" s="83"/>
      <c r="L6" s="82" t="s">
        <v>59</v>
      </c>
      <c r="M6" s="82" t="s">
        <v>65</v>
      </c>
      <c r="N6" s="82" t="s">
        <v>167</v>
      </c>
      <c r="O6" s="103" t="s">
        <v>67</v>
      </c>
      <c r="P6" s="83" t="s">
        <v>68</v>
      </c>
      <c r="Q6" s="83" t="s">
        <v>69</v>
      </c>
      <c r="R6" s="82" t="s">
        <v>70</v>
      </c>
    </row>
    <row r="7" ht="15" customHeight="1" spans="1:18">
      <c r="A7" s="20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ht="21" customHeight="1" spans="1:18">
      <c r="A8" s="85" t="s">
        <v>12</v>
      </c>
      <c r="B8" s="86"/>
      <c r="C8" s="86"/>
      <c r="D8" s="86"/>
      <c r="E8" s="89"/>
      <c r="F8" s="87" t="s">
        <v>12</v>
      </c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50" t="s">
        <v>12</v>
      </c>
      <c r="P8" s="87" t="s">
        <v>12</v>
      </c>
      <c r="Q8" s="87" t="s">
        <v>12</v>
      </c>
      <c r="R8" s="87" t="s">
        <v>12</v>
      </c>
    </row>
    <row r="9" ht="25.5" customHeight="1" spans="1:18">
      <c r="A9" s="85" t="s">
        <v>12</v>
      </c>
      <c r="B9" s="86" t="s">
        <v>12</v>
      </c>
      <c r="C9" s="86" t="s">
        <v>12</v>
      </c>
      <c r="D9" s="86" t="s">
        <v>12</v>
      </c>
      <c r="E9" s="89" t="s">
        <v>12</v>
      </c>
      <c r="F9" s="89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50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94</v>
      </c>
      <c r="B10" s="91"/>
      <c r="C10" s="91"/>
      <c r="D10" s="91"/>
      <c r="E10" s="89"/>
      <c r="F10" s="87" t="s">
        <v>12</v>
      </c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50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29" t="s">
        <v>149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B27" sqref="B27"/>
    </sheetView>
  </sheetViews>
  <sheetFormatPr defaultColWidth="9.12380952380952" defaultRowHeight="14.25" customHeight="1"/>
  <cols>
    <col min="1" max="1" width="33.752380952381" style="1" customWidth="1"/>
    <col min="2" max="2" width="29.3714285714286" style="1" customWidth="1"/>
    <col min="3" max="3" width="39.1238095238095" style="1" customWidth="1"/>
    <col min="4" max="4" width="20.247619047619" style="36" customWidth="1"/>
    <col min="5" max="5" width="17.247619047619" style="36" customWidth="1"/>
    <col min="6" max="6" width="29.247619047619" style="36" customWidth="1"/>
    <col min="7" max="7" width="12" style="1" customWidth="1"/>
    <col min="8" max="10" width="10" style="1" customWidth="1"/>
    <col min="11" max="11" width="9.12380952380952" style="36" customWidth="1"/>
    <col min="12" max="13" width="9.12380952380952" style="1" customWidth="1"/>
    <col min="14" max="14" width="12.752380952381" style="1" customWidth="1"/>
    <col min="15" max="16" width="9.12380952380952" style="36" customWidth="1"/>
    <col min="17" max="17" width="12.1238095238095" style="36" customWidth="1"/>
    <col min="18" max="18" width="10.3714285714286" style="1" customWidth="1"/>
    <col min="19" max="19" width="9.12380952380952" style="36" customWidth="1"/>
    <col min="20" max="16384" width="9.12380952380952" style="36"/>
  </cols>
  <sheetData>
    <row r="1" ht="13.5" customHeight="1" spans="1:18">
      <c r="A1" s="74"/>
      <c r="B1" s="74"/>
      <c r="C1" s="74"/>
      <c r="D1" s="75"/>
      <c r="E1" s="75"/>
      <c r="F1" s="75"/>
      <c r="G1" s="74"/>
      <c r="H1" s="74"/>
      <c r="I1" s="74"/>
      <c r="J1" s="74"/>
      <c r="K1" s="93"/>
      <c r="L1" s="65"/>
      <c r="M1" s="65"/>
      <c r="N1" s="65"/>
      <c r="O1" s="59"/>
      <c r="P1" s="94"/>
      <c r="Q1" s="59"/>
      <c r="R1" s="104" t="s">
        <v>269</v>
      </c>
    </row>
    <row r="2" ht="27.75" customHeight="1" spans="1:18">
      <c r="A2" s="38" t="s">
        <v>270</v>
      </c>
      <c r="B2" s="76"/>
      <c r="C2" s="76"/>
      <c r="D2" s="52"/>
      <c r="E2" s="52"/>
      <c r="F2" s="52"/>
      <c r="G2" s="76"/>
      <c r="H2" s="76"/>
      <c r="I2" s="76"/>
      <c r="J2" s="76"/>
      <c r="K2" s="95"/>
      <c r="L2" s="76"/>
      <c r="M2" s="76"/>
      <c r="N2" s="76"/>
      <c r="O2" s="52"/>
      <c r="P2" s="95"/>
      <c r="Q2" s="52"/>
      <c r="R2" s="76"/>
    </row>
    <row r="3" ht="18.75" customHeight="1" spans="1:18">
      <c r="A3" s="62" t="s">
        <v>3</v>
      </c>
      <c r="B3" s="63"/>
      <c r="C3" s="63"/>
      <c r="D3" s="77"/>
      <c r="E3" s="77"/>
      <c r="F3" s="77"/>
      <c r="G3" s="63"/>
      <c r="H3" s="63"/>
      <c r="I3" s="63"/>
      <c r="J3" s="63"/>
      <c r="K3" s="93"/>
      <c r="L3" s="65"/>
      <c r="M3" s="65"/>
      <c r="N3" s="65"/>
      <c r="O3" s="96"/>
      <c r="P3" s="97"/>
      <c r="Q3" s="96"/>
      <c r="R3" s="105" t="s">
        <v>142</v>
      </c>
    </row>
    <row r="4" ht="15.75" customHeight="1" spans="1:18">
      <c r="A4" s="11" t="s">
        <v>260</v>
      </c>
      <c r="B4" s="78" t="s">
        <v>271</v>
      </c>
      <c r="C4" s="78" t="s">
        <v>272</v>
      </c>
      <c r="D4" s="79" t="s">
        <v>273</v>
      </c>
      <c r="E4" s="79" t="s">
        <v>274</v>
      </c>
      <c r="F4" s="79" t="s">
        <v>275</v>
      </c>
      <c r="G4" s="41" t="s">
        <v>159</v>
      </c>
      <c r="H4" s="41"/>
      <c r="I4" s="41"/>
      <c r="J4" s="41"/>
      <c r="K4" s="98"/>
      <c r="L4" s="41"/>
      <c r="M4" s="41"/>
      <c r="N4" s="41"/>
      <c r="O4" s="99"/>
      <c r="P4" s="98"/>
      <c r="Q4" s="99"/>
      <c r="R4" s="42"/>
    </row>
    <row r="5" ht="17.25" customHeight="1" spans="1:18">
      <c r="A5" s="16"/>
      <c r="B5" s="80"/>
      <c r="C5" s="80"/>
      <c r="D5" s="81"/>
      <c r="E5" s="81"/>
      <c r="F5" s="81"/>
      <c r="G5" s="80" t="s">
        <v>57</v>
      </c>
      <c r="H5" s="80" t="s">
        <v>60</v>
      </c>
      <c r="I5" s="80" t="s">
        <v>266</v>
      </c>
      <c r="J5" s="80" t="s">
        <v>267</v>
      </c>
      <c r="K5" s="81" t="s">
        <v>268</v>
      </c>
      <c r="L5" s="100" t="s">
        <v>276</v>
      </c>
      <c r="M5" s="100"/>
      <c r="N5" s="100"/>
      <c r="O5" s="101"/>
      <c r="P5" s="102"/>
      <c r="Q5" s="101"/>
      <c r="R5" s="82"/>
    </row>
    <row r="6" ht="54" customHeight="1" spans="1:18">
      <c r="A6" s="19"/>
      <c r="B6" s="82"/>
      <c r="C6" s="82"/>
      <c r="D6" s="83"/>
      <c r="E6" s="83"/>
      <c r="F6" s="83"/>
      <c r="G6" s="82"/>
      <c r="H6" s="82" t="s">
        <v>59</v>
      </c>
      <c r="I6" s="82"/>
      <c r="J6" s="82"/>
      <c r="K6" s="83"/>
      <c r="L6" s="82" t="s">
        <v>59</v>
      </c>
      <c r="M6" s="82" t="s">
        <v>65</v>
      </c>
      <c r="N6" s="82" t="s">
        <v>167</v>
      </c>
      <c r="O6" s="103" t="s">
        <v>67</v>
      </c>
      <c r="P6" s="83" t="s">
        <v>68</v>
      </c>
      <c r="Q6" s="83" t="s">
        <v>69</v>
      </c>
      <c r="R6" s="82" t="s">
        <v>70</v>
      </c>
    </row>
    <row r="7" ht="15" customHeight="1" spans="1:18">
      <c r="A7" s="20">
        <v>1</v>
      </c>
      <c r="B7" s="84">
        <v>2</v>
      </c>
      <c r="C7" s="84">
        <v>3</v>
      </c>
      <c r="D7" s="20">
        <v>4</v>
      </c>
      <c r="E7" s="84">
        <v>5</v>
      </c>
      <c r="F7" s="84">
        <v>6</v>
      </c>
      <c r="G7" s="20">
        <v>7</v>
      </c>
      <c r="H7" s="84">
        <v>8</v>
      </c>
      <c r="I7" s="84">
        <v>9</v>
      </c>
      <c r="J7" s="20">
        <v>10</v>
      </c>
      <c r="K7" s="84">
        <v>11</v>
      </c>
      <c r="L7" s="84">
        <v>12</v>
      </c>
      <c r="M7" s="20">
        <v>13</v>
      </c>
      <c r="N7" s="84">
        <v>14</v>
      </c>
      <c r="O7" s="84">
        <v>15</v>
      </c>
      <c r="P7" s="20">
        <v>16</v>
      </c>
      <c r="Q7" s="84">
        <v>17</v>
      </c>
      <c r="R7" s="84">
        <v>18</v>
      </c>
    </row>
    <row r="8" ht="21" customHeight="1" spans="1:18">
      <c r="A8" s="85" t="s">
        <v>12</v>
      </c>
      <c r="B8" s="86"/>
      <c r="C8" s="86"/>
      <c r="D8" s="87"/>
      <c r="E8" s="87"/>
      <c r="F8" s="87"/>
      <c r="G8" s="87" t="s">
        <v>12</v>
      </c>
      <c r="H8" s="87" t="s">
        <v>12</v>
      </c>
      <c r="I8" s="87" t="s">
        <v>12</v>
      </c>
      <c r="J8" s="87" t="s">
        <v>12</v>
      </c>
      <c r="K8" s="87" t="s">
        <v>12</v>
      </c>
      <c r="L8" s="87" t="s">
        <v>12</v>
      </c>
      <c r="M8" s="87" t="s">
        <v>12</v>
      </c>
      <c r="N8" s="87" t="s">
        <v>12</v>
      </c>
      <c r="O8" s="50" t="s">
        <v>12</v>
      </c>
      <c r="P8" s="87" t="s">
        <v>12</v>
      </c>
      <c r="Q8" s="87" t="s">
        <v>12</v>
      </c>
      <c r="R8" s="87" t="s">
        <v>12</v>
      </c>
    </row>
    <row r="9" ht="49.5" customHeight="1" spans="1:18">
      <c r="A9" s="85" t="s">
        <v>12</v>
      </c>
      <c r="B9" s="86" t="s">
        <v>12</v>
      </c>
      <c r="C9" s="86" t="s">
        <v>12</v>
      </c>
      <c r="D9" s="88" t="s">
        <v>12</v>
      </c>
      <c r="E9" s="88" t="s">
        <v>12</v>
      </c>
      <c r="F9" s="88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7" t="s">
        <v>12</v>
      </c>
      <c r="L9" s="89" t="s">
        <v>12</v>
      </c>
      <c r="M9" s="89" t="s">
        <v>12</v>
      </c>
      <c r="N9" s="89" t="s">
        <v>12</v>
      </c>
      <c r="O9" s="50" t="s">
        <v>12</v>
      </c>
      <c r="P9" s="87" t="s">
        <v>12</v>
      </c>
      <c r="Q9" s="87" t="s">
        <v>12</v>
      </c>
      <c r="R9" s="89" t="s">
        <v>12</v>
      </c>
    </row>
    <row r="10" ht="21" customHeight="1" spans="1:18">
      <c r="A10" s="90" t="s">
        <v>94</v>
      </c>
      <c r="B10" s="91"/>
      <c r="C10" s="92"/>
      <c r="D10" s="87"/>
      <c r="E10" s="87"/>
      <c r="F10" s="87"/>
      <c r="G10" s="87" t="s">
        <v>12</v>
      </c>
      <c r="H10" s="87" t="s">
        <v>12</v>
      </c>
      <c r="I10" s="87" t="s">
        <v>12</v>
      </c>
      <c r="J10" s="87" t="s">
        <v>12</v>
      </c>
      <c r="K10" s="87" t="s">
        <v>12</v>
      </c>
      <c r="L10" s="87" t="s">
        <v>12</v>
      </c>
      <c r="M10" s="87" t="s">
        <v>12</v>
      </c>
      <c r="N10" s="87" t="s">
        <v>12</v>
      </c>
      <c r="O10" s="50" t="s">
        <v>12</v>
      </c>
      <c r="P10" s="87" t="s">
        <v>12</v>
      </c>
      <c r="Q10" s="87" t="s">
        <v>12</v>
      </c>
      <c r="R10" s="87" t="s">
        <v>12</v>
      </c>
    </row>
    <row r="11" customHeight="1" spans="1:1">
      <c r="A11" s="29" t="s">
        <v>149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0"/>
  <sheetViews>
    <sheetView workbookViewId="0">
      <selection activeCell="K6" sqref="K6"/>
    </sheetView>
  </sheetViews>
  <sheetFormatPr defaultColWidth="9.12380952380952" defaultRowHeight="14.25" customHeight="1"/>
  <cols>
    <col min="1" max="1" width="30.2857142857143" style="1" customWidth="1"/>
    <col min="2" max="2" width="21.7142857142857" style="1" customWidth="1"/>
    <col min="3" max="3" width="22.4285714285714" style="1" customWidth="1"/>
    <col min="4" max="4" width="24.4285714285714" style="1" customWidth="1"/>
    <col min="5" max="6" width="10.247619047619" style="1" customWidth="1"/>
    <col min="7" max="7" width="11.4285714285714" style="1" customWidth="1"/>
    <col min="8" max="13" width="10.247619047619" style="1" customWidth="1"/>
    <col min="14" max="16384" width="9.12380952380952" style="36"/>
  </cols>
  <sheetData>
    <row r="1" ht="13.5" customHeight="1" spans="1:4">
      <c r="A1" s="3"/>
      <c r="B1" s="3"/>
      <c r="C1" s="3"/>
      <c r="D1" s="60"/>
    </row>
    <row r="2" ht="27.75" customHeight="1" spans="1:13">
      <c r="A2" s="61" t="s">
        <v>277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18" customHeight="1" spans="1:9">
      <c r="A3" s="62" t="s">
        <v>278</v>
      </c>
      <c r="B3" s="63"/>
      <c r="C3" s="63"/>
      <c r="D3" s="64"/>
      <c r="E3" s="65"/>
      <c r="F3" s="65"/>
      <c r="G3" s="65"/>
      <c r="H3" s="65"/>
      <c r="I3" s="65"/>
    </row>
    <row r="4" s="36" customFormat="1" ht="19.5" customHeight="1" spans="1:7">
      <c r="A4" s="17" t="s">
        <v>279</v>
      </c>
      <c r="B4" s="12" t="s">
        <v>159</v>
      </c>
      <c r="C4" s="13"/>
      <c r="D4" s="13"/>
      <c r="E4" s="12" t="s">
        <v>280</v>
      </c>
      <c r="F4" s="13"/>
      <c r="G4" s="14"/>
    </row>
    <row r="5" s="36" customFormat="1" ht="40.5" customHeight="1" spans="1:7">
      <c r="A5" s="20"/>
      <c r="B5" s="30" t="s">
        <v>57</v>
      </c>
      <c r="C5" s="11" t="s">
        <v>60</v>
      </c>
      <c r="D5" s="66" t="s">
        <v>281</v>
      </c>
      <c r="E5" s="67" t="s">
        <v>282</v>
      </c>
      <c r="F5" s="68"/>
      <c r="G5" s="69"/>
    </row>
    <row r="6" s="36" customFormat="1" ht="19.5" customHeight="1" spans="1:7">
      <c r="A6" s="70">
        <v>1</v>
      </c>
      <c r="B6" s="70">
        <v>2</v>
      </c>
      <c r="C6" s="70">
        <v>3</v>
      </c>
      <c r="D6" s="71">
        <v>4</v>
      </c>
      <c r="E6" s="12">
        <v>5</v>
      </c>
      <c r="F6" s="13"/>
      <c r="G6" s="14"/>
    </row>
    <row r="7" s="36" customFormat="1" ht="19.5" customHeight="1" spans="1:7">
      <c r="A7" s="31" t="s">
        <v>12</v>
      </c>
      <c r="B7" s="50" t="s">
        <v>12</v>
      </c>
      <c r="C7" s="50" t="s">
        <v>12</v>
      </c>
      <c r="D7" s="72" t="s">
        <v>12</v>
      </c>
      <c r="E7" s="12"/>
      <c r="F7" s="13"/>
      <c r="G7" s="14"/>
    </row>
    <row r="8" s="36" customFormat="1" ht="19.5" customHeight="1" spans="1:7">
      <c r="A8" s="44" t="s">
        <v>12</v>
      </c>
      <c r="B8" s="50" t="s">
        <v>12</v>
      </c>
      <c r="C8" s="50" t="s">
        <v>12</v>
      </c>
      <c r="D8" s="72" t="s">
        <v>12</v>
      </c>
      <c r="E8" s="12"/>
      <c r="F8" s="13"/>
      <c r="G8" s="14"/>
    </row>
    <row r="9" s="36" customFormat="1" ht="19.5" customHeight="1" spans="1:7">
      <c r="A9" s="73" t="s">
        <v>57</v>
      </c>
      <c r="B9" s="50" t="s">
        <v>12</v>
      </c>
      <c r="C9" s="50" t="s">
        <v>12</v>
      </c>
      <c r="D9" s="72" t="s">
        <v>12</v>
      </c>
      <c r="E9" s="12"/>
      <c r="F9" s="13"/>
      <c r="G9" s="14"/>
    </row>
    <row r="10" s="36" customFormat="1" customHeight="1" spans="1:7">
      <c r="A10" s="1" t="s">
        <v>283</v>
      </c>
      <c r="B10" s="1"/>
      <c r="C10" s="1"/>
      <c r="D10" s="1"/>
      <c r="E10" s="1"/>
      <c r="F10" s="1"/>
      <c r="G10" s="1"/>
    </row>
  </sheetData>
  <mergeCells count="10">
    <mergeCell ref="A2:M2"/>
    <mergeCell ref="A3:I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tabSelected="1" workbookViewId="0">
      <selection activeCell="C17" sqref="C17"/>
    </sheetView>
  </sheetViews>
  <sheetFormatPr defaultColWidth="9.12380952380952" defaultRowHeight="12" customHeight="1" outlineLevelRow="7"/>
  <cols>
    <col min="1" max="1" width="27.8761904761905" style="29" customWidth="1"/>
    <col min="2" max="2" width="16.2857142857143" style="36" customWidth="1"/>
    <col min="3" max="3" width="18" style="29" customWidth="1"/>
    <col min="4" max="4" width="15" style="29" customWidth="1"/>
    <col min="5" max="5" width="14.6285714285714" style="29" customWidth="1"/>
    <col min="6" max="6" width="23.6285714285714" style="29" customWidth="1"/>
    <col min="7" max="7" width="11.247619047619" style="36" customWidth="1"/>
    <col min="8" max="8" width="14" style="29" customWidth="1"/>
    <col min="9" max="9" width="13.4285714285714" style="36" customWidth="1"/>
    <col min="10" max="10" width="13.1428571428571" style="36" customWidth="1"/>
    <col min="11" max="11" width="16.8571428571429" style="29" customWidth="1"/>
    <col min="12" max="12" width="9.12380952380952" style="36" customWidth="1"/>
    <col min="13" max="16384" width="9.12380952380952" style="36"/>
  </cols>
  <sheetData>
    <row r="1" customHeight="1" spans="11:11">
      <c r="K1" s="59" t="s">
        <v>284</v>
      </c>
    </row>
    <row r="2" ht="28.5" customHeight="1" spans="1:11">
      <c r="A2" s="51" t="s">
        <v>285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243</v>
      </c>
      <c r="B4" s="55" t="s">
        <v>153</v>
      </c>
      <c r="C4" s="43" t="s">
        <v>244</v>
      </c>
      <c r="D4" s="43" t="s">
        <v>245</v>
      </c>
      <c r="E4" s="43" t="s">
        <v>246</v>
      </c>
      <c r="F4" s="43" t="s">
        <v>247</v>
      </c>
      <c r="G4" s="55" t="s">
        <v>248</v>
      </c>
      <c r="H4" s="43" t="s">
        <v>249</v>
      </c>
      <c r="I4" s="55" t="s">
        <v>250</v>
      </c>
      <c r="J4" s="55" t="s">
        <v>251</v>
      </c>
      <c r="K4" s="43" t="s">
        <v>252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1" t="s">
        <v>12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149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E28" sqref="E28"/>
    </sheetView>
  </sheetViews>
  <sheetFormatPr defaultColWidth="9.12380952380952" defaultRowHeight="12" customHeight="1" outlineLevelCol="7"/>
  <cols>
    <col min="1" max="1" width="29" style="29" customWidth="1"/>
    <col min="2" max="2" width="18.752380952381" style="29" customWidth="1"/>
    <col min="3" max="3" width="24.8761904761905" style="29" customWidth="1"/>
    <col min="4" max="4" width="23.6285714285714" style="29" customWidth="1"/>
    <col min="5" max="5" width="17.8761904761905" style="29" customWidth="1"/>
    <col min="6" max="6" width="23.6285714285714" style="29" customWidth="1"/>
    <col min="7" max="7" width="25.1238095238095" style="29" customWidth="1"/>
    <col min="8" max="8" width="18.8761904761905" style="29" customWidth="1"/>
    <col min="9" max="9" width="9.12380952380952" style="36" customWidth="1"/>
    <col min="10" max="16384" width="9.12380952380952" style="36"/>
  </cols>
  <sheetData>
    <row r="1" ht="14.25" customHeight="1" spans="8:8">
      <c r="H1" s="37" t="s">
        <v>286</v>
      </c>
    </row>
    <row r="2" ht="28.5" customHeight="1" spans="1:8">
      <c r="A2" s="38" t="s">
        <v>287</v>
      </c>
      <c r="B2" s="5"/>
      <c r="C2" s="5"/>
      <c r="D2" s="5"/>
      <c r="E2" s="5"/>
      <c r="F2" s="5"/>
      <c r="G2" s="5"/>
      <c r="H2" s="5"/>
    </row>
    <row r="3" ht="13.5" customHeight="1" spans="1:2">
      <c r="A3" s="39" t="s">
        <v>3</v>
      </c>
      <c r="B3" s="7"/>
    </row>
    <row r="4" ht="18" customHeight="1" spans="1:8">
      <c r="A4" s="11" t="s">
        <v>256</v>
      </c>
      <c r="B4" s="11" t="s">
        <v>288</v>
      </c>
      <c r="C4" s="11" t="s">
        <v>289</v>
      </c>
      <c r="D4" s="11" t="s">
        <v>290</v>
      </c>
      <c r="E4" s="11" t="s">
        <v>291</v>
      </c>
      <c r="F4" s="40" t="s">
        <v>292</v>
      </c>
      <c r="G4" s="41"/>
      <c r="H4" s="42"/>
    </row>
    <row r="5" ht="18" customHeight="1" spans="1:8">
      <c r="A5" s="19"/>
      <c r="B5" s="19"/>
      <c r="C5" s="19"/>
      <c r="D5" s="19"/>
      <c r="E5" s="19"/>
      <c r="F5" s="43" t="s">
        <v>264</v>
      </c>
      <c r="G5" s="43" t="s">
        <v>293</v>
      </c>
      <c r="H5" s="43" t="s">
        <v>294</v>
      </c>
    </row>
    <row r="6" ht="21" customHeight="1" spans="1:8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ht="33" customHeight="1" spans="1:8">
      <c r="A7" s="44" t="s">
        <v>12</v>
      </c>
      <c r="B7" s="44" t="s">
        <v>12</v>
      </c>
      <c r="C7" s="44" t="s">
        <v>12</v>
      </c>
      <c r="D7" s="44" t="s">
        <v>12</v>
      </c>
      <c r="E7" s="44" t="s">
        <v>12</v>
      </c>
      <c r="F7" s="45" t="s">
        <v>12</v>
      </c>
      <c r="G7" s="46" t="s">
        <v>12</v>
      </c>
      <c r="H7" s="46" t="s">
        <v>12</v>
      </c>
    </row>
    <row r="8" ht="24" customHeight="1" spans="1:8">
      <c r="A8" s="47" t="s">
        <v>57</v>
      </c>
      <c r="B8" s="48"/>
      <c r="C8" s="48"/>
      <c r="D8" s="48"/>
      <c r="E8" s="48"/>
      <c r="F8" s="49" t="s">
        <v>12</v>
      </c>
      <c r="G8" s="50"/>
      <c r="H8" s="50" t="s">
        <v>12</v>
      </c>
    </row>
    <row r="9" ht="25.05" customHeight="1" spans="1:1">
      <c r="A9" s="29" t="s">
        <v>149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D16" sqref="D16"/>
    </sheetView>
  </sheetViews>
  <sheetFormatPr defaultColWidth="9.12380952380952" defaultRowHeight="14.25" customHeight="1"/>
  <cols>
    <col min="1" max="1" width="10.247619047619" style="1" customWidth="1"/>
    <col min="2" max="3" width="23.8761904761905" style="1" customWidth="1"/>
    <col min="4" max="4" width="15.1238095238095" style="1" customWidth="1"/>
    <col min="5" max="5" width="17.752380952381" style="1" customWidth="1"/>
    <col min="6" max="6" width="15.1238095238095" style="1" customWidth="1"/>
    <col min="7" max="7" width="17.752380952381" style="1" customWidth="1"/>
    <col min="8" max="11" width="15.3714285714286" style="1" customWidth="1"/>
    <col min="12" max="12" width="9.12380952380952" style="1" customWidth="1"/>
    <col min="13" max="16384" width="9.12380952380952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295</v>
      </c>
    </row>
    <row r="2" ht="27.75" customHeight="1" spans="1:11">
      <c r="A2" s="5" t="s">
        <v>296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</v>
      </c>
      <c r="B3" s="7"/>
      <c r="C3" s="7"/>
      <c r="D3" s="7"/>
      <c r="E3" s="7"/>
      <c r="F3" s="7"/>
      <c r="G3" s="7"/>
      <c r="H3" s="8"/>
      <c r="I3" s="8"/>
      <c r="J3" s="8"/>
      <c r="K3" s="9" t="s">
        <v>142</v>
      </c>
    </row>
    <row r="4" ht="21.75" customHeight="1" spans="1:11">
      <c r="A4" s="10" t="s">
        <v>220</v>
      </c>
      <c r="B4" s="10" t="s">
        <v>154</v>
      </c>
      <c r="C4" s="10" t="s">
        <v>152</v>
      </c>
      <c r="D4" s="11" t="s">
        <v>155</v>
      </c>
      <c r="E4" s="11" t="s">
        <v>156</v>
      </c>
      <c r="F4" s="11" t="s">
        <v>221</v>
      </c>
      <c r="G4" s="11" t="s">
        <v>222</v>
      </c>
      <c r="H4" s="17" t="s">
        <v>57</v>
      </c>
      <c r="I4" s="12" t="s">
        <v>297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60</v>
      </c>
      <c r="J5" s="11" t="s">
        <v>61</v>
      </c>
      <c r="K5" s="11" t="s">
        <v>62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59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12</v>
      </c>
      <c r="C8" s="31"/>
      <c r="D8" s="31"/>
      <c r="E8" s="31"/>
      <c r="F8" s="31"/>
      <c r="G8" s="31"/>
      <c r="H8" s="32" t="s">
        <v>12</v>
      </c>
      <c r="I8" s="32" t="s">
        <v>12</v>
      </c>
      <c r="J8" s="32" t="s">
        <v>12</v>
      </c>
      <c r="K8" s="32"/>
    </row>
    <row r="9" ht="18.75" customHeight="1" spans="1:11">
      <c r="A9" s="23" t="s">
        <v>12</v>
      </c>
      <c r="B9" s="23" t="s">
        <v>12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5" t="s">
        <v>12</v>
      </c>
      <c r="I9" s="25" t="s">
        <v>12</v>
      </c>
      <c r="J9" s="25" t="s">
        <v>12</v>
      </c>
      <c r="K9" s="25"/>
    </row>
    <row r="10" ht="18.75" customHeight="1" spans="1:11">
      <c r="A10" s="33" t="s">
        <v>94</v>
      </c>
      <c r="B10" s="34"/>
      <c r="C10" s="34"/>
      <c r="D10" s="34"/>
      <c r="E10" s="34"/>
      <c r="F10" s="34"/>
      <c r="G10" s="35"/>
      <c r="H10" s="25" t="s">
        <v>12</v>
      </c>
      <c r="I10" s="25" t="s">
        <v>12</v>
      </c>
      <c r="J10" s="25" t="s">
        <v>12</v>
      </c>
      <c r="K10" s="25"/>
    </row>
    <row r="11" customHeight="1" spans="1:1">
      <c r="A11" s="29" t="s">
        <v>149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A16" sqref="A16"/>
    </sheetView>
  </sheetViews>
  <sheetFormatPr defaultColWidth="9.12380952380952" defaultRowHeight="14.25" customHeight="1" outlineLevelCol="6"/>
  <cols>
    <col min="1" max="1" width="35.247619047619" style="1" customWidth="1"/>
    <col min="2" max="4" width="28" style="1" customWidth="1"/>
    <col min="5" max="7" width="23.8761904761905" style="1" customWidth="1"/>
    <col min="8" max="8" width="9.12380952380952" style="1" customWidth="1"/>
    <col min="9" max="16384" width="9.12380952380952" style="1"/>
  </cols>
  <sheetData>
    <row r="1" ht="13.5" customHeight="1" spans="4:7">
      <c r="D1" s="2"/>
      <c r="E1" s="3"/>
      <c r="F1" s="3"/>
      <c r="G1" s="4" t="s">
        <v>298</v>
      </c>
    </row>
    <row r="2" ht="27.75" customHeight="1" spans="1:7">
      <c r="A2" s="5" t="s">
        <v>299</v>
      </c>
      <c r="B2" s="5"/>
      <c r="C2" s="5"/>
      <c r="D2" s="5"/>
      <c r="E2" s="5"/>
      <c r="F2" s="5"/>
      <c r="G2" s="5"/>
    </row>
    <row r="3" ht="13.5" customHeight="1" spans="1:7">
      <c r="A3" s="6" t="s">
        <v>3</v>
      </c>
      <c r="B3" s="7"/>
      <c r="C3" s="7"/>
      <c r="D3" s="7"/>
      <c r="E3" s="8"/>
      <c r="F3" s="8"/>
      <c r="G3" s="9" t="s">
        <v>142</v>
      </c>
    </row>
    <row r="4" ht="21.75" customHeight="1" spans="1:7">
      <c r="A4" s="10" t="s">
        <v>152</v>
      </c>
      <c r="B4" s="10" t="s">
        <v>220</v>
      </c>
      <c r="C4" s="10" t="s">
        <v>154</v>
      </c>
      <c r="D4" s="11" t="s">
        <v>300</v>
      </c>
      <c r="E4" s="12" t="s">
        <v>60</v>
      </c>
      <c r="F4" s="13"/>
      <c r="G4" s="14"/>
    </row>
    <row r="5" ht="21.75" customHeight="1" spans="1:7">
      <c r="A5" s="15"/>
      <c r="B5" s="15"/>
      <c r="C5" s="15"/>
      <c r="D5" s="16"/>
      <c r="E5" s="17" t="s">
        <v>301</v>
      </c>
      <c r="F5" s="11" t="s">
        <v>302</v>
      </c>
      <c r="G5" s="11" t="s">
        <v>303</v>
      </c>
    </row>
    <row r="6" ht="40.5" customHeight="1" spans="1:7">
      <c r="A6" s="18"/>
      <c r="B6" s="18"/>
      <c r="C6" s="18"/>
      <c r="D6" s="19"/>
      <c r="E6" s="20"/>
      <c r="F6" s="19" t="s">
        <v>59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12</v>
      </c>
      <c r="B8" s="24"/>
      <c r="C8" s="24"/>
      <c r="D8" s="23"/>
      <c r="E8" s="25" t="s">
        <v>12</v>
      </c>
      <c r="F8" s="25" t="s">
        <v>12</v>
      </c>
      <c r="G8" s="25" t="s">
        <v>12</v>
      </c>
    </row>
    <row r="9" ht="18.75" customHeight="1" spans="1:7">
      <c r="A9" s="23"/>
      <c r="B9" s="23" t="s">
        <v>12</v>
      </c>
      <c r="C9" s="23" t="s">
        <v>12</v>
      </c>
      <c r="D9" s="23" t="s">
        <v>12</v>
      </c>
      <c r="E9" s="25" t="s">
        <v>12</v>
      </c>
      <c r="F9" s="25" t="s">
        <v>12</v>
      </c>
      <c r="G9" s="25" t="s">
        <v>12</v>
      </c>
    </row>
    <row r="10" ht="18.75" customHeight="1" spans="1:7">
      <c r="A10" s="26" t="s">
        <v>57</v>
      </c>
      <c r="B10" s="27" t="s">
        <v>12</v>
      </c>
      <c r="C10" s="27"/>
      <c r="D10" s="28"/>
      <c r="E10" s="25" t="s">
        <v>12</v>
      </c>
      <c r="F10" s="25" t="s">
        <v>12</v>
      </c>
      <c r="G10" s="25" t="s">
        <v>12</v>
      </c>
    </row>
    <row r="11" customHeight="1" spans="1:1">
      <c r="A11" s="29" t="s">
        <v>149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E13" sqref="E13"/>
    </sheetView>
  </sheetViews>
  <sheetFormatPr defaultColWidth="8" defaultRowHeight="14.25" customHeight="1"/>
  <cols>
    <col min="1" max="1" width="21.1238095238095" style="1" customWidth="1"/>
    <col min="2" max="2" width="33.6285714285714" style="1" customWidth="1"/>
    <col min="3" max="3" width="15.247619047619" style="1" customWidth="1"/>
    <col min="4" max="4" width="16" style="1" customWidth="1"/>
    <col min="5" max="5" width="16.1238095238095" style="1" customWidth="1"/>
    <col min="6" max="8" width="12.6285714285714" style="1" customWidth="1"/>
    <col min="9" max="9" width="11.752380952381" style="36" customWidth="1"/>
    <col min="10" max="13" width="12.6285714285714" style="1" customWidth="1"/>
    <col min="14" max="14" width="12.1238095238095" style="36" customWidth="1"/>
    <col min="15" max="15" width="12.6285714285714" style="1" customWidth="1"/>
    <col min="16" max="16" width="8" style="36" customWidth="1"/>
    <col min="17" max="17" width="9.62857142857143" style="36" customWidth="1"/>
    <col min="18" max="18" width="9.75238095238095" style="36" customWidth="1"/>
    <col min="19" max="19" width="10.6285714285714" style="36" customWidth="1"/>
    <col min="20" max="21" width="10.1238095238095" style="1" customWidth="1"/>
    <col min="22" max="22" width="8" style="36" customWidth="1"/>
    <col min="23" max="16384" width="8" style="36"/>
  </cols>
  <sheetData>
    <row r="1" customHeight="1" spans="1:21">
      <c r="A1" s="3"/>
      <c r="B1" s="3"/>
      <c r="C1" s="3"/>
      <c r="D1" s="3"/>
      <c r="E1" s="3"/>
      <c r="F1" s="3"/>
      <c r="G1" s="3"/>
      <c r="H1" s="3"/>
      <c r="I1" s="75"/>
      <c r="J1" s="3"/>
      <c r="K1" s="3"/>
      <c r="L1" s="3"/>
      <c r="M1" s="3"/>
      <c r="N1" s="75"/>
      <c r="O1" s="3"/>
      <c r="P1" s="75"/>
      <c r="Q1" s="75"/>
      <c r="R1" s="75"/>
      <c r="S1" s="75"/>
      <c r="T1" s="97" t="s">
        <v>52</v>
      </c>
      <c r="U1" s="4" t="s">
        <v>52</v>
      </c>
    </row>
    <row r="2" ht="36" customHeight="1" spans="1:21">
      <c r="A2" s="204" t="s">
        <v>53</v>
      </c>
      <c r="B2" s="5"/>
      <c r="C2" s="5"/>
      <c r="D2" s="5"/>
      <c r="E2" s="5"/>
      <c r="F2" s="5"/>
      <c r="G2" s="5"/>
      <c r="H2" s="5"/>
      <c r="I2" s="52"/>
      <c r="J2" s="5"/>
      <c r="K2" s="5"/>
      <c r="L2" s="5"/>
      <c r="M2" s="5"/>
      <c r="N2" s="52"/>
      <c r="O2" s="5"/>
      <c r="P2" s="52"/>
      <c r="Q2" s="52"/>
      <c r="R2" s="52"/>
      <c r="S2" s="52"/>
      <c r="T2" s="5"/>
      <c r="U2" s="52"/>
    </row>
    <row r="3" ht="20.25" customHeight="1" spans="1:21">
      <c r="A3" s="39" t="s">
        <v>3</v>
      </c>
      <c r="B3" s="8"/>
      <c r="C3" s="8"/>
      <c r="D3" s="8"/>
      <c r="E3" s="8"/>
      <c r="F3" s="8"/>
      <c r="G3" s="8"/>
      <c r="H3" s="8"/>
      <c r="I3" s="77"/>
      <c r="J3" s="8"/>
      <c r="K3" s="8"/>
      <c r="L3" s="8"/>
      <c r="M3" s="8"/>
      <c r="N3" s="77"/>
      <c r="O3" s="8"/>
      <c r="P3" s="77"/>
      <c r="Q3" s="77"/>
      <c r="R3" s="77"/>
      <c r="S3" s="77"/>
      <c r="T3" s="97" t="s">
        <v>4</v>
      </c>
      <c r="U3" s="9" t="s">
        <v>54</v>
      </c>
    </row>
    <row r="4" ht="18.75" customHeight="1" spans="1:21">
      <c r="A4" s="205" t="s">
        <v>55</v>
      </c>
      <c r="B4" s="206" t="s">
        <v>56</v>
      </c>
      <c r="C4" s="206" t="s">
        <v>57</v>
      </c>
      <c r="D4" s="207" t="s">
        <v>58</v>
      </c>
      <c r="E4" s="208"/>
      <c r="F4" s="208"/>
      <c r="G4" s="208"/>
      <c r="H4" s="208"/>
      <c r="I4" s="124"/>
      <c r="J4" s="208"/>
      <c r="K4" s="208"/>
      <c r="L4" s="208"/>
      <c r="M4" s="208"/>
      <c r="N4" s="124"/>
      <c r="O4" s="199"/>
      <c r="P4" s="207" t="s">
        <v>47</v>
      </c>
      <c r="Q4" s="207"/>
      <c r="R4" s="207"/>
      <c r="S4" s="207"/>
      <c r="T4" s="208"/>
      <c r="U4" s="222"/>
    </row>
    <row r="5" ht="24.75" customHeight="1" spans="1:21">
      <c r="A5" s="209"/>
      <c r="B5" s="210"/>
      <c r="C5" s="210"/>
      <c r="D5" s="210" t="s">
        <v>59</v>
      </c>
      <c r="E5" s="210" t="s">
        <v>60</v>
      </c>
      <c r="F5" s="210" t="s">
        <v>61</v>
      </c>
      <c r="G5" s="210" t="s">
        <v>62</v>
      </c>
      <c r="H5" s="210" t="s">
        <v>63</v>
      </c>
      <c r="I5" s="217" t="s">
        <v>64</v>
      </c>
      <c r="J5" s="218"/>
      <c r="K5" s="218"/>
      <c r="L5" s="218"/>
      <c r="M5" s="218"/>
      <c r="N5" s="217"/>
      <c r="O5" s="130"/>
      <c r="P5" s="219" t="s">
        <v>59</v>
      </c>
      <c r="Q5" s="219" t="s">
        <v>60</v>
      </c>
      <c r="R5" s="205" t="s">
        <v>61</v>
      </c>
      <c r="S5" s="206" t="s">
        <v>62</v>
      </c>
      <c r="T5" s="223" t="s">
        <v>63</v>
      </c>
      <c r="U5" s="206" t="s">
        <v>64</v>
      </c>
    </row>
    <row r="6" ht="24.75" customHeight="1" spans="1:21">
      <c r="A6" s="198"/>
      <c r="B6" s="211"/>
      <c r="C6" s="211"/>
      <c r="D6" s="211"/>
      <c r="E6" s="211"/>
      <c r="F6" s="211"/>
      <c r="G6" s="211"/>
      <c r="H6" s="211"/>
      <c r="I6" s="22" t="s">
        <v>59</v>
      </c>
      <c r="J6" s="132" t="s">
        <v>65</v>
      </c>
      <c r="K6" s="132" t="s">
        <v>66</v>
      </c>
      <c r="L6" s="132" t="s">
        <v>67</v>
      </c>
      <c r="M6" s="132" t="s">
        <v>68</v>
      </c>
      <c r="N6" s="132" t="s">
        <v>69</v>
      </c>
      <c r="O6" s="132" t="s">
        <v>70</v>
      </c>
      <c r="P6" s="220"/>
      <c r="Q6" s="220"/>
      <c r="R6" s="224"/>
      <c r="S6" s="220"/>
      <c r="T6" s="211"/>
      <c r="U6" s="211"/>
    </row>
    <row r="7" ht="16.5" customHeight="1" spans="1:21">
      <c r="A7" s="194">
        <v>1</v>
      </c>
      <c r="B7" s="21">
        <v>2</v>
      </c>
      <c r="C7" s="21">
        <v>3</v>
      </c>
      <c r="D7" s="21">
        <v>4</v>
      </c>
      <c r="E7" s="212">
        <v>5</v>
      </c>
      <c r="F7" s="213">
        <v>6</v>
      </c>
      <c r="G7" s="213">
        <v>7</v>
      </c>
      <c r="H7" s="212">
        <v>8</v>
      </c>
      <c r="I7" s="212">
        <v>9</v>
      </c>
      <c r="J7" s="213">
        <v>10</v>
      </c>
      <c r="K7" s="213">
        <v>11</v>
      </c>
      <c r="L7" s="212">
        <v>12</v>
      </c>
      <c r="M7" s="212">
        <v>13</v>
      </c>
      <c r="N7" s="22">
        <v>14</v>
      </c>
      <c r="O7" s="21">
        <v>15</v>
      </c>
      <c r="P7" s="221">
        <v>16</v>
      </c>
      <c r="Q7" s="225">
        <v>17</v>
      </c>
      <c r="R7" s="226">
        <v>18</v>
      </c>
      <c r="S7" s="226">
        <v>19</v>
      </c>
      <c r="T7" s="226">
        <v>20</v>
      </c>
      <c r="U7" s="227">
        <v>0.02</v>
      </c>
    </row>
    <row r="8" ht="16.5" customHeight="1" spans="1:21">
      <c r="A8" s="57">
        <v>472002</v>
      </c>
      <c r="B8" s="57" t="s">
        <v>71</v>
      </c>
      <c r="C8" s="214">
        <v>7319823</v>
      </c>
      <c r="D8" s="214">
        <v>7319823</v>
      </c>
      <c r="E8" s="214">
        <v>7319823</v>
      </c>
      <c r="F8" s="50" t="s">
        <v>12</v>
      </c>
      <c r="G8" s="50" t="s">
        <v>12</v>
      </c>
      <c r="H8" s="50" t="s">
        <v>12</v>
      </c>
      <c r="I8" s="50" t="s">
        <v>12</v>
      </c>
      <c r="J8" s="50" t="s">
        <v>12</v>
      </c>
      <c r="K8" s="50" t="s">
        <v>12</v>
      </c>
      <c r="L8" s="50" t="s">
        <v>12</v>
      </c>
      <c r="M8" s="50" t="s">
        <v>12</v>
      </c>
      <c r="N8" s="50" t="s">
        <v>12</v>
      </c>
      <c r="O8" s="50" t="s">
        <v>12</v>
      </c>
      <c r="P8" s="50" t="s">
        <v>12</v>
      </c>
      <c r="Q8" s="50" t="s">
        <v>12</v>
      </c>
      <c r="R8" s="228" t="s">
        <v>12</v>
      </c>
      <c r="S8" s="87"/>
      <c r="T8" s="89"/>
      <c r="U8" s="87"/>
    </row>
    <row r="9" ht="16.5" customHeight="1" spans="1:21">
      <c r="A9" s="215" t="s">
        <v>57</v>
      </c>
      <c r="B9" s="216"/>
      <c r="C9" s="214">
        <v>7319823</v>
      </c>
      <c r="D9" s="214">
        <v>7319823</v>
      </c>
      <c r="E9" s="214">
        <v>7319823</v>
      </c>
      <c r="F9" s="50" t="s">
        <v>12</v>
      </c>
      <c r="G9" s="50" t="s">
        <v>12</v>
      </c>
      <c r="H9" s="50" t="s">
        <v>12</v>
      </c>
      <c r="I9" s="50" t="s">
        <v>12</v>
      </c>
      <c r="J9" s="50" t="s">
        <v>12</v>
      </c>
      <c r="K9" s="50" t="s">
        <v>12</v>
      </c>
      <c r="L9" s="50" t="s">
        <v>12</v>
      </c>
      <c r="M9" s="50" t="s">
        <v>12</v>
      </c>
      <c r="N9" s="50" t="s">
        <v>12</v>
      </c>
      <c r="O9" s="50" t="s">
        <v>12</v>
      </c>
      <c r="P9" s="50" t="s">
        <v>12</v>
      </c>
      <c r="Q9" s="50" t="s">
        <v>12</v>
      </c>
      <c r="R9" s="228" t="s">
        <v>12</v>
      </c>
      <c r="S9" s="87"/>
      <c r="T9" s="87"/>
      <c r="U9" s="87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6"/>
  <sheetViews>
    <sheetView workbookViewId="0">
      <selection activeCell="F11" sqref="F11"/>
    </sheetView>
  </sheetViews>
  <sheetFormatPr defaultColWidth="9.12380952380952" defaultRowHeight="14.25" customHeight="1"/>
  <cols>
    <col min="1" max="1" width="14.247619047619" style="1" customWidth="1"/>
    <col min="2" max="2" width="30.3714285714286" style="1" customWidth="1"/>
    <col min="3" max="3" width="18.8761904761905" style="1" customWidth="1"/>
    <col min="4" max="4" width="16.8761904761905" style="1" customWidth="1"/>
    <col min="5" max="6" width="18.8761904761905" style="1" customWidth="1"/>
    <col min="7" max="7" width="21.247619047619" style="1" customWidth="1"/>
    <col min="8" max="8" width="19.247619047619" style="1" customWidth="1"/>
    <col min="9" max="9" width="16.3714285714286" style="1" customWidth="1"/>
    <col min="10" max="10" width="13.6285714285714" style="1" customWidth="1"/>
    <col min="11" max="14" width="18.8761904761905" style="1" customWidth="1"/>
    <col min="15" max="15" width="17" style="1" customWidth="1"/>
    <col min="16" max="16" width="18.8761904761905" style="1" customWidth="1"/>
    <col min="17" max="17" width="9.12380952380952" style="1" customWidth="1"/>
    <col min="18" max="16384" width="9.12380952380952" style="1"/>
  </cols>
  <sheetData>
    <row r="1" ht="15.75" customHeight="1" spans="1:1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7"/>
      <c r="P1" s="37" t="s">
        <v>72</v>
      </c>
    </row>
    <row r="2" ht="28.5" customHeight="1" spans="1:16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190" t="s">
        <v>3</v>
      </c>
      <c r="B3" s="191"/>
      <c r="C3" s="63"/>
      <c r="D3" s="8"/>
      <c r="E3" s="63"/>
      <c r="F3" s="63"/>
      <c r="G3" s="8"/>
      <c r="H3" s="8"/>
      <c r="I3" s="63"/>
      <c r="J3" s="8"/>
      <c r="K3" s="63"/>
      <c r="L3" s="63"/>
      <c r="M3" s="8"/>
      <c r="N3" s="8"/>
      <c r="O3" s="37"/>
      <c r="P3" s="37" t="s">
        <v>4</v>
      </c>
    </row>
    <row r="4" ht="17.25" customHeight="1" spans="1:16">
      <c r="A4" s="192" t="s">
        <v>74</v>
      </c>
      <c r="B4" s="192" t="s">
        <v>75</v>
      </c>
      <c r="C4" s="193" t="s">
        <v>57</v>
      </c>
      <c r="D4" s="194" t="s">
        <v>60</v>
      </c>
      <c r="E4" s="195"/>
      <c r="F4" s="196"/>
      <c r="G4" s="197" t="s">
        <v>61</v>
      </c>
      <c r="H4" s="197" t="s">
        <v>62</v>
      </c>
      <c r="I4" s="192" t="s">
        <v>76</v>
      </c>
      <c r="J4" s="194" t="s">
        <v>64</v>
      </c>
      <c r="K4" s="200"/>
      <c r="L4" s="200"/>
      <c r="M4" s="200"/>
      <c r="N4" s="200"/>
      <c r="O4" s="195"/>
      <c r="P4" s="201"/>
    </row>
    <row r="5" ht="26.25" customHeight="1" spans="1:16">
      <c r="A5" s="198"/>
      <c r="B5" s="198"/>
      <c r="C5" s="198"/>
      <c r="D5" s="198" t="s">
        <v>59</v>
      </c>
      <c r="E5" s="22" t="s">
        <v>77</v>
      </c>
      <c r="F5" s="22" t="s">
        <v>78</v>
      </c>
      <c r="G5" s="198"/>
      <c r="H5" s="198"/>
      <c r="I5" s="198"/>
      <c r="J5" s="21" t="s">
        <v>59</v>
      </c>
      <c r="K5" s="202" t="s">
        <v>79</v>
      </c>
      <c r="L5" s="202" t="s">
        <v>80</v>
      </c>
      <c r="M5" s="202" t="s">
        <v>81</v>
      </c>
      <c r="N5" s="202" t="s">
        <v>82</v>
      </c>
      <c r="O5" s="203" t="s">
        <v>83</v>
      </c>
      <c r="P5" s="202" t="s">
        <v>84</v>
      </c>
    </row>
    <row r="6" ht="16.5" customHeight="1" spans="1:16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0">
        <v>14</v>
      </c>
      <c r="O6" s="70">
        <v>15</v>
      </c>
      <c r="P6" s="70">
        <v>16</v>
      </c>
    </row>
    <row r="7" ht="16.5" customHeight="1" spans="1:16">
      <c r="A7" s="70">
        <v>2080502</v>
      </c>
      <c r="B7" s="70" t="s">
        <v>85</v>
      </c>
      <c r="C7" s="176">
        <v>644796</v>
      </c>
      <c r="D7" s="176">
        <f t="shared" ref="D7:D15" si="0">E7+F7</f>
        <v>644796</v>
      </c>
      <c r="E7" s="176">
        <v>644796</v>
      </c>
      <c r="F7" s="176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ht="16.5" customHeight="1" spans="1:16">
      <c r="A8" s="70">
        <v>2080505</v>
      </c>
      <c r="B8" s="70" t="s">
        <v>86</v>
      </c>
      <c r="C8" s="176">
        <v>747786</v>
      </c>
      <c r="D8" s="176">
        <f t="shared" si="0"/>
        <v>747786</v>
      </c>
      <c r="E8" s="176">
        <v>747786</v>
      </c>
      <c r="F8" s="176"/>
      <c r="G8" s="70"/>
      <c r="H8" s="70"/>
      <c r="I8" s="70"/>
      <c r="J8" s="70"/>
      <c r="K8" s="70"/>
      <c r="L8" s="70"/>
      <c r="M8" s="70"/>
      <c r="N8" s="70"/>
      <c r="O8" s="70"/>
      <c r="P8" s="70"/>
    </row>
    <row r="9" ht="16.5" customHeight="1" spans="1:16">
      <c r="A9" s="70">
        <v>2080506</v>
      </c>
      <c r="B9" s="70" t="s">
        <v>87</v>
      </c>
      <c r="C9" s="176">
        <v>100000</v>
      </c>
      <c r="D9" s="176">
        <f t="shared" si="0"/>
        <v>100000</v>
      </c>
      <c r="E9" s="176"/>
      <c r="F9" s="176">
        <v>100000</v>
      </c>
      <c r="G9" s="70"/>
      <c r="H9" s="70"/>
      <c r="I9" s="70"/>
      <c r="J9" s="70"/>
      <c r="K9" s="70"/>
      <c r="L9" s="70"/>
      <c r="M9" s="70"/>
      <c r="N9" s="70"/>
      <c r="O9" s="70"/>
      <c r="P9" s="70"/>
    </row>
    <row r="10" ht="16.5" customHeight="1" spans="1:16">
      <c r="A10" s="70">
        <v>2080801</v>
      </c>
      <c r="B10" s="70" t="s">
        <v>88</v>
      </c>
      <c r="C10" s="176">
        <v>28908</v>
      </c>
      <c r="D10" s="176">
        <f t="shared" si="0"/>
        <v>28908</v>
      </c>
      <c r="E10" s="176"/>
      <c r="F10" s="176">
        <v>28908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ht="16.5" customHeight="1" spans="1:16">
      <c r="A11" s="70">
        <v>2100302</v>
      </c>
      <c r="B11" s="70" t="s">
        <v>89</v>
      </c>
      <c r="C11" s="176">
        <v>4909637</v>
      </c>
      <c r="D11" s="176">
        <f t="shared" si="0"/>
        <v>4909637</v>
      </c>
      <c r="E11" s="176">
        <f>4720637+15000</f>
        <v>4735637</v>
      </c>
      <c r="F11" s="176">
        <v>174000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ht="16.5" customHeight="1" spans="1:16">
      <c r="A12" s="70">
        <v>2100717</v>
      </c>
      <c r="B12" s="70" t="s">
        <v>90</v>
      </c>
      <c r="C12" s="176">
        <v>229569</v>
      </c>
      <c r="D12" s="176">
        <f t="shared" si="0"/>
        <v>229569</v>
      </c>
      <c r="E12" s="176">
        <f>226569+3000</f>
        <v>229569</v>
      </c>
      <c r="F12" s="176"/>
      <c r="G12" s="70"/>
      <c r="H12" s="70"/>
      <c r="I12" s="70"/>
      <c r="J12" s="70"/>
      <c r="K12" s="70"/>
      <c r="L12" s="70"/>
      <c r="M12" s="70"/>
      <c r="N12" s="70"/>
      <c r="O12" s="70"/>
      <c r="P12" s="70"/>
    </row>
    <row r="13" ht="16.5" customHeight="1" spans="1:16">
      <c r="A13" s="70">
        <v>2101102</v>
      </c>
      <c r="B13" s="70" t="s">
        <v>91</v>
      </c>
      <c r="C13" s="176">
        <v>354210</v>
      </c>
      <c r="D13" s="176">
        <f t="shared" si="0"/>
        <v>354210</v>
      </c>
      <c r="E13" s="176">
        <v>354210</v>
      </c>
      <c r="F13" s="176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ht="16.5" customHeight="1" spans="1:16">
      <c r="A14" s="70">
        <v>2101103</v>
      </c>
      <c r="B14" s="70" t="s">
        <v>92</v>
      </c>
      <c r="C14" s="176">
        <v>248178</v>
      </c>
      <c r="D14" s="176">
        <f t="shared" si="0"/>
        <v>248178</v>
      </c>
      <c r="E14" s="176">
        <v>248178</v>
      </c>
      <c r="F14" s="176"/>
      <c r="G14" s="70"/>
      <c r="H14" s="70"/>
      <c r="I14" s="70"/>
      <c r="J14" s="70"/>
      <c r="K14" s="70"/>
      <c r="L14" s="70"/>
      <c r="M14" s="70"/>
      <c r="N14" s="70"/>
      <c r="O14" s="70"/>
      <c r="P14" s="70"/>
    </row>
    <row r="15" ht="16.5" customHeight="1" spans="1:16">
      <c r="A15" s="70">
        <v>2101199</v>
      </c>
      <c r="B15" s="70" t="s">
        <v>93</v>
      </c>
      <c r="C15" s="176">
        <v>56739</v>
      </c>
      <c r="D15" s="176">
        <f t="shared" si="0"/>
        <v>56739</v>
      </c>
      <c r="E15" s="176">
        <v>56739</v>
      </c>
      <c r="F15" s="176"/>
      <c r="G15" s="70"/>
      <c r="H15" s="70"/>
      <c r="I15" s="70"/>
      <c r="J15" s="70"/>
      <c r="K15" s="70"/>
      <c r="L15" s="70"/>
      <c r="M15" s="70"/>
      <c r="N15" s="70"/>
      <c r="O15" s="70"/>
      <c r="P15" s="70"/>
    </row>
    <row r="16" ht="17.25" customHeight="1" spans="1:16">
      <c r="A16" s="33" t="s">
        <v>94</v>
      </c>
      <c r="B16" s="199" t="s">
        <v>94</v>
      </c>
      <c r="C16" s="176">
        <f>SUM(C7:C15)</f>
        <v>7319823</v>
      </c>
      <c r="D16" s="176">
        <f>SUM(D7:D15)</f>
        <v>7319823</v>
      </c>
      <c r="E16" s="176">
        <f>SUM(E7:E15)</f>
        <v>7016915</v>
      </c>
      <c r="F16" s="176">
        <f>SUM(F7:F15)</f>
        <v>302908</v>
      </c>
      <c r="G16" s="50" t="s">
        <v>12</v>
      </c>
      <c r="H16" s="46" t="s">
        <v>12</v>
      </c>
      <c r="I16" s="46" t="s">
        <v>12</v>
      </c>
      <c r="J16" s="46" t="s">
        <v>12</v>
      </c>
      <c r="K16" s="46" t="s">
        <v>12</v>
      </c>
      <c r="L16" s="46" t="s">
        <v>12</v>
      </c>
      <c r="M16" s="46" t="s">
        <v>12</v>
      </c>
      <c r="N16" s="46" t="s">
        <v>12</v>
      </c>
      <c r="O16" s="46" t="s">
        <v>12</v>
      </c>
      <c r="P16" s="46" t="s">
        <v>12</v>
      </c>
    </row>
  </sheetData>
  <mergeCells count="11">
    <mergeCell ref="A2:P2"/>
    <mergeCell ref="A3:L3"/>
    <mergeCell ref="D4:F4"/>
    <mergeCell ref="J4:P4"/>
    <mergeCell ref="A16:B16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H10" sqref="H10"/>
    </sheetView>
  </sheetViews>
  <sheetFormatPr defaultColWidth="9.12380952380952" defaultRowHeight="14.25" customHeight="1" outlineLevelCol="3"/>
  <cols>
    <col min="1" max="1" width="49.247619047619" style="29" customWidth="1"/>
    <col min="2" max="2" width="38.8761904761905" style="29" customWidth="1"/>
    <col min="3" max="3" width="48.6285714285714" style="29" customWidth="1"/>
    <col min="4" max="4" width="36.3714285714286" style="29" customWidth="1"/>
    <col min="5" max="5" width="9.12380952380952" style="36" customWidth="1"/>
    <col min="6" max="16384" width="9.12380952380952" style="36"/>
  </cols>
  <sheetData>
    <row r="1" customHeight="1" spans="1:4">
      <c r="A1" s="180"/>
      <c r="B1" s="180"/>
      <c r="C1" s="180"/>
      <c r="D1" s="37" t="s">
        <v>95</v>
      </c>
    </row>
    <row r="2" ht="31.5" customHeight="1" spans="1:4">
      <c r="A2" s="51" t="s">
        <v>96</v>
      </c>
      <c r="B2" s="181"/>
      <c r="C2" s="181"/>
      <c r="D2" s="181"/>
    </row>
    <row r="3" ht="17.25" customHeight="1" spans="1:4">
      <c r="A3" s="6" t="s">
        <v>3</v>
      </c>
      <c r="B3" s="182"/>
      <c r="C3" s="182"/>
      <c r="D3" s="107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15" t="s">
        <v>8</v>
      </c>
      <c r="C5" s="17" t="s">
        <v>97</v>
      </c>
      <c r="D5" s="115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183" t="s">
        <v>98</v>
      </c>
      <c r="B7" s="170">
        <v>7319823</v>
      </c>
      <c r="C7" s="24" t="s">
        <v>99</v>
      </c>
      <c r="D7" s="184">
        <v>7319823</v>
      </c>
    </row>
    <row r="8" ht="17.25" customHeight="1" spans="1:4">
      <c r="A8" s="56" t="s">
        <v>100</v>
      </c>
      <c r="B8" s="170">
        <v>7319823</v>
      </c>
      <c r="C8" s="24" t="s">
        <v>101</v>
      </c>
      <c r="D8" s="184"/>
    </row>
    <row r="9" ht="17.25" customHeight="1" spans="1:4">
      <c r="A9" s="56" t="s">
        <v>102</v>
      </c>
      <c r="B9" s="170"/>
      <c r="C9" s="24" t="s">
        <v>103</v>
      </c>
      <c r="D9" s="184"/>
    </row>
    <row r="10" ht="17.25" customHeight="1" spans="1:4">
      <c r="A10" s="56" t="s">
        <v>104</v>
      </c>
      <c r="B10" s="170"/>
      <c r="C10" s="24" t="s">
        <v>105</v>
      </c>
      <c r="D10" s="184"/>
    </row>
    <row r="11" ht="17.25" customHeight="1" spans="1:4">
      <c r="A11" s="56" t="s">
        <v>106</v>
      </c>
      <c r="B11" s="170"/>
      <c r="C11" s="24" t="s">
        <v>107</v>
      </c>
      <c r="D11" s="184"/>
    </row>
    <row r="12" ht="17.25" customHeight="1" spans="1:4">
      <c r="A12" s="56" t="s">
        <v>100</v>
      </c>
      <c r="B12" s="170"/>
      <c r="C12" s="24" t="s">
        <v>108</v>
      </c>
      <c r="D12" s="184"/>
    </row>
    <row r="13" ht="17.25" customHeight="1" spans="1:4">
      <c r="A13" s="185" t="s">
        <v>102</v>
      </c>
      <c r="B13" s="170"/>
      <c r="C13" s="24" t="s">
        <v>109</v>
      </c>
      <c r="D13" s="184"/>
    </row>
    <row r="14" ht="17.25" customHeight="1" spans="1:4">
      <c r="A14" s="185" t="s">
        <v>104</v>
      </c>
      <c r="B14" s="170"/>
      <c r="C14" s="24" t="s">
        <v>110</v>
      </c>
      <c r="D14" s="184"/>
    </row>
    <row r="15" ht="17.25" customHeight="1" spans="1:4">
      <c r="A15" s="183"/>
      <c r="B15" s="170"/>
      <c r="C15" s="24" t="s">
        <v>111</v>
      </c>
      <c r="D15" s="184">
        <v>1521490</v>
      </c>
    </row>
    <row r="16" ht="17.25" customHeight="1" spans="1:4">
      <c r="A16" s="183"/>
      <c r="B16" s="170"/>
      <c r="C16" s="24" t="s">
        <v>112</v>
      </c>
      <c r="D16" s="184">
        <v>5798333</v>
      </c>
    </row>
    <row r="17" ht="17.25" customHeight="1" spans="1:4">
      <c r="A17" s="183"/>
      <c r="B17" s="170"/>
      <c r="C17" s="24" t="s">
        <v>113</v>
      </c>
      <c r="D17" s="184"/>
    </row>
    <row r="18" ht="17.25" customHeight="1" spans="1:4">
      <c r="A18" s="183"/>
      <c r="B18" s="170"/>
      <c r="C18" s="24" t="s">
        <v>114</v>
      </c>
      <c r="D18" s="184"/>
    </row>
    <row r="19" ht="17.25" customHeight="1" spans="1:4">
      <c r="A19" s="183"/>
      <c r="B19" s="170"/>
      <c r="C19" s="24" t="s">
        <v>115</v>
      </c>
      <c r="D19" s="184"/>
    </row>
    <row r="20" ht="17.25" customHeight="1" spans="1:4">
      <c r="A20" s="183"/>
      <c r="B20" s="170"/>
      <c r="C20" s="24" t="s">
        <v>116</v>
      </c>
      <c r="D20" s="184"/>
    </row>
    <row r="21" ht="17.25" customHeight="1" spans="1:4">
      <c r="A21" s="183"/>
      <c r="B21" s="170"/>
      <c r="C21" s="24" t="s">
        <v>117</v>
      </c>
      <c r="D21" s="184"/>
    </row>
    <row r="22" ht="17.25" customHeight="1" spans="1:4">
      <c r="A22" s="183"/>
      <c r="B22" s="170"/>
      <c r="C22" s="24" t="s">
        <v>118</v>
      </c>
      <c r="D22" s="184"/>
    </row>
    <row r="23" ht="17.25" customHeight="1" spans="1:4">
      <c r="A23" s="183"/>
      <c r="B23" s="170"/>
      <c r="C23" s="24" t="s">
        <v>119</v>
      </c>
      <c r="D23" s="184"/>
    </row>
    <row r="24" ht="17.25" customHeight="1" spans="1:4">
      <c r="A24" s="183"/>
      <c r="B24" s="170"/>
      <c r="C24" s="24" t="s">
        <v>120</v>
      </c>
      <c r="D24" s="184"/>
    </row>
    <row r="25" ht="17.25" customHeight="1" spans="1:4">
      <c r="A25" s="183"/>
      <c r="B25" s="170"/>
      <c r="C25" s="24" t="s">
        <v>121</v>
      </c>
      <c r="D25" s="184"/>
    </row>
    <row r="26" ht="17.25" customHeight="1" spans="1:4">
      <c r="A26" s="183"/>
      <c r="B26" s="170"/>
      <c r="C26" s="24" t="s">
        <v>122</v>
      </c>
      <c r="D26" s="184"/>
    </row>
    <row r="27" ht="17.25" customHeight="1" spans="1:4">
      <c r="A27" s="183"/>
      <c r="B27" s="170"/>
      <c r="C27" s="24" t="s">
        <v>123</v>
      </c>
      <c r="D27" s="184"/>
    </row>
    <row r="28" ht="17.25" customHeight="1" spans="1:4">
      <c r="A28" s="183"/>
      <c r="B28" s="170"/>
      <c r="C28" s="24" t="s">
        <v>124</v>
      </c>
      <c r="D28" s="184"/>
    </row>
    <row r="29" ht="17.25" customHeight="1" spans="1:4">
      <c r="A29" s="56"/>
      <c r="B29" s="170"/>
      <c r="C29" s="24" t="s">
        <v>125</v>
      </c>
      <c r="D29" s="184" t="s">
        <v>12</v>
      </c>
    </row>
    <row r="30" ht="17.25" customHeight="1" spans="1:4">
      <c r="A30" s="56"/>
      <c r="B30" s="184"/>
      <c r="C30" s="185" t="s">
        <v>126</v>
      </c>
      <c r="D30" s="170"/>
    </row>
    <row r="31" customHeight="1" spans="1:4">
      <c r="A31" s="186"/>
      <c r="B31" s="187"/>
      <c r="C31" s="185" t="s">
        <v>127</v>
      </c>
      <c r="D31" s="187"/>
    </row>
    <row r="32" ht="17.25" customHeight="1" spans="1:4">
      <c r="A32" s="188" t="s">
        <v>128</v>
      </c>
      <c r="B32" s="170">
        <v>7319823</v>
      </c>
      <c r="C32" s="186" t="s">
        <v>51</v>
      </c>
      <c r="D32" s="189">
        <f>D15+D16</f>
        <v>7319823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6"/>
  <sheetViews>
    <sheetView zoomScale="115" zoomScaleNormal="115" workbookViewId="0">
      <selection activeCell="C24" sqref="C24"/>
    </sheetView>
  </sheetViews>
  <sheetFormatPr defaultColWidth="9.12380952380952" defaultRowHeight="14.25" customHeight="1" outlineLevelCol="6"/>
  <cols>
    <col min="1" max="1" width="20.1238095238095" style="108" customWidth="1"/>
    <col min="2" max="2" width="44" style="108" customWidth="1"/>
    <col min="3" max="3" width="24.247619047619" style="1" customWidth="1"/>
    <col min="4" max="4" width="16.6285714285714" style="1" customWidth="1"/>
    <col min="5" max="7" width="24.247619047619" style="1" customWidth="1"/>
    <col min="8" max="8" width="9.12380952380952" style="1" customWidth="1"/>
    <col min="9" max="16384" width="9.12380952380952" style="1"/>
  </cols>
  <sheetData>
    <row r="1" customHeight="1" spans="4:7">
      <c r="D1" s="126"/>
      <c r="F1" s="60"/>
      <c r="G1" s="37" t="s">
        <v>129</v>
      </c>
    </row>
    <row r="2" ht="39" customHeight="1" spans="1:7">
      <c r="A2" s="114" t="s">
        <v>130</v>
      </c>
      <c r="B2" s="114"/>
      <c r="C2" s="114"/>
      <c r="D2" s="114"/>
      <c r="E2" s="114"/>
      <c r="F2" s="114"/>
      <c r="G2" s="114"/>
    </row>
    <row r="3" ht="18" customHeight="1" spans="1:7">
      <c r="A3" s="6" t="s">
        <v>3</v>
      </c>
      <c r="F3" s="111"/>
      <c r="G3" s="107" t="s">
        <v>4</v>
      </c>
    </row>
    <row r="4" ht="20.25" customHeight="1" spans="1:7">
      <c r="A4" s="172" t="s">
        <v>131</v>
      </c>
      <c r="B4" s="173"/>
      <c r="C4" s="115" t="s">
        <v>57</v>
      </c>
      <c r="D4" s="150" t="s">
        <v>77</v>
      </c>
      <c r="E4" s="13"/>
      <c r="F4" s="14"/>
      <c r="G4" s="139" t="s">
        <v>78</v>
      </c>
    </row>
    <row r="5" ht="20.25" customHeight="1" spans="1:7">
      <c r="A5" s="174" t="s">
        <v>74</v>
      </c>
      <c r="B5" s="174" t="s">
        <v>75</v>
      </c>
      <c r="C5" s="20"/>
      <c r="D5" s="70" t="s">
        <v>59</v>
      </c>
      <c r="E5" s="70" t="s">
        <v>132</v>
      </c>
      <c r="F5" s="70" t="s">
        <v>133</v>
      </c>
      <c r="G5" s="84"/>
    </row>
    <row r="6" ht="13.5" customHeight="1" spans="1:7">
      <c r="A6" s="174" t="s">
        <v>134</v>
      </c>
      <c r="B6" s="174" t="s">
        <v>135</v>
      </c>
      <c r="C6" s="174" t="s">
        <v>136</v>
      </c>
      <c r="D6" s="70"/>
      <c r="E6" s="174" t="s">
        <v>137</v>
      </c>
      <c r="F6" s="174" t="s">
        <v>138</v>
      </c>
      <c r="G6" s="174" t="s">
        <v>139</v>
      </c>
    </row>
    <row r="7" ht="13.5" customHeight="1" spans="1:7">
      <c r="A7" s="70">
        <v>2080502</v>
      </c>
      <c r="B7" s="175" t="s">
        <v>85</v>
      </c>
      <c r="C7" s="176">
        <f>D7+G7</f>
        <v>644796</v>
      </c>
      <c r="D7" s="176">
        <f>E7+F7</f>
        <v>644796</v>
      </c>
      <c r="E7" s="176">
        <v>644796</v>
      </c>
      <c r="F7" s="176"/>
      <c r="G7" s="176"/>
    </row>
    <row r="8" ht="13.5" customHeight="1" spans="1:7">
      <c r="A8" s="70">
        <v>2080505</v>
      </c>
      <c r="B8" s="175" t="s">
        <v>86</v>
      </c>
      <c r="C8" s="176">
        <f t="shared" ref="C8:C16" si="0">D8+G8</f>
        <v>747786</v>
      </c>
      <c r="D8" s="176">
        <f t="shared" ref="D8:D16" si="1">E8+F8</f>
        <v>747786</v>
      </c>
      <c r="E8" s="176">
        <v>747786</v>
      </c>
      <c r="F8" s="176"/>
      <c r="G8" s="176"/>
    </row>
    <row r="9" ht="13.5" customHeight="1" spans="1:7">
      <c r="A9" s="70">
        <v>2080506</v>
      </c>
      <c r="B9" s="175" t="s">
        <v>87</v>
      </c>
      <c r="C9" s="176">
        <f t="shared" si="0"/>
        <v>100000</v>
      </c>
      <c r="D9" s="176">
        <f t="shared" si="1"/>
        <v>0</v>
      </c>
      <c r="E9" s="176"/>
      <c r="F9" s="176"/>
      <c r="G9" s="176">
        <v>100000</v>
      </c>
    </row>
    <row r="10" ht="13.5" customHeight="1" spans="1:7">
      <c r="A10" s="70">
        <v>2080801</v>
      </c>
      <c r="B10" s="175" t="s">
        <v>88</v>
      </c>
      <c r="C10" s="176">
        <f t="shared" si="0"/>
        <v>28908</v>
      </c>
      <c r="D10" s="176">
        <f t="shared" si="1"/>
        <v>0</v>
      </c>
      <c r="E10" s="176"/>
      <c r="F10" s="176"/>
      <c r="G10" s="176">
        <v>28908</v>
      </c>
    </row>
    <row r="11" ht="13.5" customHeight="1" spans="1:7">
      <c r="A11" s="70">
        <v>2100302</v>
      </c>
      <c r="B11" s="175" t="s">
        <v>89</v>
      </c>
      <c r="C11" s="176">
        <f t="shared" si="0"/>
        <v>4909637</v>
      </c>
      <c r="D11" s="176">
        <f t="shared" si="1"/>
        <v>4735637</v>
      </c>
      <c r="E11" s="176">
        <v>4720637</v>
      </c>
      <c r="F11" s="176">
        <v>15000</v>
      </c>
      <c r="G11" s="176">
        <v>174000</v>
      </c>
    </row>
    <row r="12" ht="13.5" customHeight="1" spans="1:7">
      <c r="A12" s="70">
        <v>2100717</v>
      </c>
      <c r="B12" s="175" t="s">
        <v>90</v>
      </c>
      <c r="C12" s="176">
        <f t="shared" si="0"/>
        <v>229569</v>
      </c>
      <c r="D12" s="176">
        <f t="shared" si="1"/>
        <v>229569</v>
      </c>
      <c r="E12" s="176">
        <v>226569</v>
      </c>
      <c r="F12" s="176">
        <v>3000</v>
      </c>
      <c r="G12" s="176"/>
    </row>
    <row r="13" ht="13.5" customHeight="1" spans="1:7">
      <c r="A13" s="70">
        <v>2101102</v>
      </c>
      <c r="B13" s="175" t="s">
        <v>91</v>
      </c>
      <c r="C13" s="176">
        <f t="shared" si="0"/>
        <v>354210</v>
      </c>
      <c r="D13" s="176">
        <f t="shared" si="1"/>
        <v>354210</v>
      </c>
      <c r="E13" s="176">
        <v>354210</v>
      </c>
      <c r="F13" s="176"/>
      <c r="G13" s="176"/>
    </row>
    <row r="14" ht="13.5" customHeight="1" spans="1:7">
      <c r="A14" s="70">
        <v>2101103</v>
      </c>
      <c r="B14" s="175" t="s">
        <v>92</v>
      </c>
      <c r="C14" s="176">
        <f t="shared" si="0"/>
        <v>248178</v>
      </c>
      <c r="D14" s="176">
        <f t="shared" si="1"/>
        <v>248178</v>
      </c>
      <c r="E14" s="176">
        <v>248178</v>
      </c>
      <c r="F14" s="176"/>
      <c r="G14" s="176"/>
    </row>
    <row r="15" ht="13.5" customHeight="1" spans="1:7">
      <c r="A15" s="70">
        <v>2101199</v>
      </c>
      <c r="B15" s="175" t="s">
        <v>93</v>
      </c>
      <c r="C15" s="176">
        <f t="shared" si="0"/>
        <v>56739</v>
      </c>
      <c r="D15" s="176">
        <f t="shared" si="1"/>
        <v>56739</v>
      </c>
      <c r="E15" s="176">
        <v>56739</v>
      </c>
      <c r="F15" s="176"/>
      <c r="G15" s="176"/>
    </row>
    <row r="16" ht="18" customHeight="1" spans="1:7">
      <c r="A16" s="177" t="s">
        <v>94</v>
      </c>
      <c r="B16" s="178" t="s">
        <v>94</v>
      </c>
      <c r="C16" s="176">
        <f t="shared" si="0"/>
        <v>7319823</v>
      </c>
      <c r="D16" s="176">
        <f t="shared" si="1"/>
        <v>7016915</v>
      </c>
      <c r="E16" s="179">
        <f>SUM(E7:E15)</f>
        <v>6998915</v>
      </c>
      <c r="F16" s="179">
        <f>SUM(F7:F15)</f>
        <v>18000</v>
      </c>
      <c r="G16" s="179">
        <f>SUM(G7:G15)</f>
        <v>302908</v>
      </c>
    </row>
  </sheetData>
  <mergeCells count="7">
    <mergeCell ref="A2:G2"/>
    <mergeCell ref="A3:E3"/>
    <mergeCell ref="A4:B4"/>
    <mergeCell ref="D4:F4"/>
    <mergeCell ref="A16:B1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C22" sqref="C22"/>
    </sheetView>
  </sheetViews>
  <sheetFormatPr defaultColWidth="9.12380952380952" defaultRowHeight="14.25" customHeight="1" outlineLevelRow="7" outlineLevelCol="5"/>
  <cols>
    <col min="1" max="2" width="27.3714285714286" style="162" customWidth="1"/>
    <col min="3" max="3" width="17.247619047619" style="163" customWidth="1"/>
    <col min="4" max="5" width="26.247619047619" style="164" customWidth="1"/>
    <col min="6" max="6" width="18.752380952381" style="164" customWidth="1"/>
    <col min="7" max="7" width="9.12380952380952" style="1" customWidth="1"/>
    <col min="8" max="16384" width="9.12380952380952" style="1"/>
  </cols>
  <sheetData>
    <row r="1" customHeight="1" spans="1:6">
      <c r="A1" s="165"/>
      <c r="B1" s="165"/>
      <c r="C1" s="65"/>
      <c r="D1" s="1"/>
      <c r="E1" s="1"/>
      <c r="F1" s="166" t="s">
        <v>140</v>
      </c>
    </row>
    <row r="2" ht="25.5" customHeight="1" spans="1:6">
      <c r="A2" s="167" t="s">
        <v>141</v>
      </c>
      <c r="B2" s="167"/>
      <c r="C2" s="167"/>
      <c r="D2" s="167"/>
      <c r="E2" s="167"/>
      <c r="F2" s="167"/>
    </row>
    <row r="3" ht="15.75" customHeight="1" spans="1:6">
      <c r="A3" s="6" t="s">
        <v>3</v>
      </c>
      <c r="B3" s="165"/>
      <c r="C3" s="65"/>
      <c r="D3" s="1"/>
      <c r="E3" s="1"/>
      <c r="F3" s="166" t="s">
        <v>142</v>
      </c>
    </row>
    <row r="4" s="161" customFormat="1" ht="19.5" customHeight="1" spans="1:6">
      <c r="A4" s="11" t="s">
        <v>143</v>
      </c>
      <c r="B4" s="17" t="s">
        <v>144</v>
      </c>
      <c r="C4" s="12" t="s">
        <v>145</v>
      </c>
      <c r="D4" s="13"/>
      <c r="E4" s="14"/>
      <c r="F4" s="17" t="s">
        <v>146</v>
      </c>
    </row>
    <row r="5" s="161" customFormat="1" ht="19.5" customHeight="1" spans="1:6">
      <c r="A5" s="19"/>
      <c r="B5" s="20"/>
      <c r="C5" s="70" t="s">
        <v>59</v>
      </c>
      <c r="D5" s="70" t="s">
        <v>147</v>
      </c>
      <c r="E5" s="70" t="s">
        <v>148</v>
      </c>
      <c r="F5" s="20"/>
    </row>
    <row r="6" s="161" customFormat="1" ht="18.75" customHeight="1" spans="1:6">
      <c r="A6" s="168">
        <v>1</v>
      </c>
      <c r="B6" s="168">
        <v>2</v>
      </c>
      <c r="C6" s="169">
        <v>3</v>
      </c>
      <c r="D6" s="168">
        <v>4</v>
      </c>
      <c r="E6" s="168">
        <v>5</v>
      </c>
      <c r="F6" s="168">
        <v>6</v>
      </c>
    </row>
    <row r="7" ht="18.75" customHeight="1" spans="1:6">
      <c r="A7" s="170"/>
      <c r="B7" s="170"/>
      <c r="C7" s="171"/>
      <c r="D7" s="170"/>
      <c r="E7" s="170"/>
      <c r="F7" s="170"/>
    </row>
    <row r="8" customHeight="1" spans="1:1">
      <c r="A8" s="162" t="s">
        <v>149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outlinePr summaryBelow="0" summaryRight="0"/>
    <pageSetUpPr fitToPage="1"/>
  </sheetPr>
  <dimension ref="A1:Y33"/>
  <sheetViews>
    <sheetView zoomScale="62" zoomScaleNormal="62" workbookViewId="0">
      <selection activeCell="G45" sqref="G45"/>
    </sheetView>
  </sheetViews>
  <sheetFormatPr defaultColWidth="9.12380952380952" defaultRowHeight="14.25" customHeight="1"/>
  <cols>
    <col min="1" max="1" width="19.752380952381" style="1" customWidth="1"/>
    <col min="2" max="2" width="26.7142857142857" style="1" customWidth="1"/>
    <col min="3" max="3" width="21.8761904761905" style="1" customWidth="1"/>
    <col min="4" max="4" width="16" style="1" customWidth="1"/>
    <col min="5" max="5" width="21.1238095238095" style="1" customWidth="1"/>
    <col min="6" max="7" width="16" style="1" customWidth="1"/>
    <col min="8" max="9" width="15.8761904761905" style="1" customWidth="1"/>
    <col min="10" max="10" width="15.6285714285714" style="1" customWidth="1"/>
    <col min="11" max="11" width="12.247619047619" style="1" customWidth="1"/>
    <col min="12" max="12" width="11.1238095238095" style="1" customWidth="1"/>
    <col min="13" max="13" width="14.3714285714286" style="1" customWidth="1"/>
    <col min="14" max="14" width="11.1238095238095" style="1" customWidth="1"/>
    <col min="15" max="17" width="9.12380952380952" style="1" customWidth="1"/>
    <col min="18" max="18" width="12.1238095238095" style="1" customWidth="1"/>
    <col min="19" max="21" width="12.247619047619" style="1" customWidth="1"/>
    <col min="22" max="22" width="12.752380952381" style="1" customWidth="1"/>
    <col min="23" max="23" width="11.1238095238095" style="1" customWidth="1"/>
    <col min="24" max="24" width="12.247619047619" style="1" customWidth="1"/>
    <col min="25" max="25" width="11.1238095238095" style="1" customWidth="1"/>
    <col min="26" max="26" width="9.12380952380952" style="1" customWidth="1"/>
    <col min="27" max="16384" width="9.12380952380952" style="1"/>
  </cols>
  <sheetData>
    <row r="1" ht="13.5" customHeight="1" spans="2:25">
      <c r="B1" s="147"/>
      <c r="D1" s="148"/>
      <c r="E1" s="148"/>
      <c r="F1" s="148"/>
      <c r="G1" s="148"/>
      <c r="H1" s="75"/>
      <c r="I1" s="75"/>
      <c r="J1" s="3"/>
      <c r="K1" s="75"/>
      <c r="L1" s="75"/>
      <c r="M1" s="75"/>
      <c r="N1" s="75"/>
      <c r="O1" s="3"/>
      <c r="P1" s="3"/>
      <c r="Q1" s="3"/>
      <c r="R1" s="75"/>
      <c r="V1" s="147"/>
      <c r="X1" s="37"/>
      <c r="Y1" s="59" t="s">
        <v>150</v>
      </c>
    </row>
    <row r="2" ht="27.75" customHeight="1" spans="1:25">
      <c r="A2" s="52" t="s">
        <v>151</v>
      </c>
      <c r="B2" s="52"/>
      <c r="C2" s="52"/>
      <c r="D2" s="52"/>
      <c r="E2" s="52"/>
      <c r="F2" s="52"/>
      <c r="G2" s="52"/>
      <c r="H2" s="52"/>
      <c r="I2" s="52"/>
      <c r="J2" s="5"/>
      <c r="K2" s="52"/>
      <c r="L2" s="52"/>
      <c r="M2" s="52"/>
      <c r="N2" s="52"/>
      <c r="O2" s="5"/>
      <c r="P2" s="5"/>
      <c r="Q2" s="5"/>
      <c r="R2" s="52"/>
      <c r="S2" s="52"/>
      <c r="T2" s="52"/>
      <c r="U2" s="52"/>
      <c r="V2" s="52"/>
      <c r="W2" s="52"/>
      <c r="X2" s="5"/>
      <c r="Y2" s="52"/>
    </row>
    <row r="3" ht="18.75" customHeight="1" spans="1:25">
      <c r="A3" s="6" t="s">
        <v>3</v>
      </c>
      <c r="B3" s="149"/>
      <c r="C3" s="149"/>
      <c r="D3" s="149"/>
      <c r="E3" s="149"/>
      <c r="F3" s="149"/>
      <c r="G3" s="149"/>
      <c r="H3" s="77"/>
      <c r="I3" s="77"/>
      <c r="J3" s="8"/>
      <c r="K3" s="77"/>
      <c r="L3" s="77"/>
      <c r="M3" s="77"/>
      <c r="N3" s="77"/>
      <c r="O3" s="8"/>
      <c r="P3" s="8"/>
      <c r="Q3" s="8"/>
      <c r="R3" s="77"/>
      <c r="V3" s="147"/>
      <c r="X3" s="107"/>
      <c r="Y3" s="96" t="s">
        <v>142</v>
      </c>
    </row>
    <row r="4" ht="18" customHeight="1" spans="1:25">
      <c r="A4" s="10" t="s">
        <v>152</v>
      </c>
      <c r="B4" s="10" t="s">
        <v>153</v>
      </c>
      <c r="C4" s="10" t="s">
        <v>154</v>
      </c>
      <c r="D4" s="10" t="s">
        <v>155</v>
      </c>
      <c r="E4" s="10" t="s">
        <v>156</v>
      </c>
      <c r="F4" s="10" t="s">
        <v>157</v>
      </c>
      <c r="G4" s="10" t="s">
        <v>158</v>
      </c>
      <c r="H4" s="150" t="s">
        <v>159</v>
      </c>
      <c r="I4" s="99" t="s">
        <v>159</v>
      </c>
      <c r="J4" s="13"/>
      <c r="K4" s="99"/>
      <c r="L4" s="99"/>
      <c r="M4" s="99"/>
      <c r="N4" s="99"/>
      <c r="O4" s="13"/>
      <c r="P4" s="13"/>
      <c r="Q4" s="13"/>
      <c r="R4" s="98" t="s">
        <v>63</v>
      </c>
      <c r="S4" s="99" t="s">
        <v>64</v>
      </c>
      <c r="T4" s="99"/>
      <c r="U4" s="99"/>
      <c r="V4" s="99"/>
      <c r="W4" s="99"/>
      <c r="X4" s="13"/>
      <c r="Y4" s="158"/>
    </row>
    <row r="5" ht="18" customHeight="1" spans="1:25">
      <c r="A5" s="15"/>
      <c r="B5" s="117"/>
      <c r="C5" s="15"/>
      <c r="D5" s="15"/>
      <c r="E5" s="15"/>
      <c r="F5" s="15"/>
      <c r="G5" s="15"/>
      <c r="H5" s="115" t="s">
        <v>160</v>
      </c>
      <c r="I5" s="150" t="s">
        <v>60</v>
      </c>
      <c r="J5" s="13"/>
      <c r="K5" s="99"/>
      <c r="L5" s="99"/>
      <c r="M5" s="99"/>
      <c r="N5" s="158"/>
      <c r="O5" s="12" t="s">
        <v>161</v>
      </c>
      <c r="P5" s="13"/>
      <c r="Q5" s="14"/>
      <c r="R5" s="10" t="s">
        <v>63</v>
      </c>
      <c r="S5" s="150" t="s">
        <v>64</v>
      </c>
      <c r="T5" s="98" t="s">
        <v>65</v>
      </c>
      <c r="U5" s="99" t="s">
        <v>64</v>
      </c>
      <c r="V5" s="98" t="s">
        <v>67</v>
      </c>
      <c r="W5" s="98" t="s">
        <v>68</v>
      </c>
      <c r="X5" s="13"/>
      <c r="Y5" s="160" t="s">
        <v>70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59" t="s">
        <v>162</v>
      </c>
      <c r="J6" s="14"/>
      <c r="K6" s="10" t="s">
        <v>163</v>
      </c>
      <c r="L6" s="10" t="s">
        <v>164</v>
      </c>
      <c r="M6" s="10" t="s">
        <v>165</v>
      </c>
      <c r="N6" s="10" t="s">
        <v>166</v>
      </c>
      <c r="O6" s="10" t="s">
        <v>60</v>
      </c>
      <c r="P6" s="10" t="s">
        <v>61</v>
      </c>
      <c r="Q6" s="10" t="s">
        <v>62</v>
      </c>
      <c r="R6" s="30"/>
      <c r="S6" s="10" t="s">
        <v>59</v>
      </c>
      <c r="T6" s="10" t="s">
        <v>65</v>
      </c>
      <c r="U6" s="10" t="s">
        <v>167</v>
      </c>
      <c r="V6" s="10" t="s">
        <v>67</v>
      </c>
      <c r="W6" s="10" t="s">
        <v>68</v>
      </c>
      <c r="X6" s="11" t="s">
        <v>69</v>
      </c>
      <c r="Y6" s="10" t="s">
        <v>70</v>
      </c>
    </row>
    <row r="7" ht="37.5" customHeight="1" spans="1:25">
      <c r="A7" s="151"/>
      <c r="B7" s="151"/>
      <c r="C7" s="151"/>
      <c r="D7" s="151"/>
      <c r="E7" s="151"/>
      <c r="F7" s="151"/>
      <c r="G7" s="151"/>
      <c r="H7" s="151"/>
      <c r="I7" s="18" t="s">
        <v>59</v>
      </c>
      <c r="J7" s="19" t="s">
        <v>168</v>
      </c>
      <c r="K7" s="18" t="s">
        <v>169</v>
      </c>
      <c r="L7" s="18" t="s">
        <v>164</v>
      </c>
      <c r="M7" s="18" t="s">
        <v>165</v>
      </c>
      <c r="N7" s="18" t="s">
        <v>166</v>
      </c>
      <c r="O7" s="18" t="s">
        <v>164</v>
      </c>
      <c r="P7" s="18" t="s">
        <v>165</v>
      </c>
      <c r="Q7" s="18" t="s">
        <v>166</v>
      </c>
      <c r="R7" s="18" t="s">
        <v>63</v>
      </c>
      <c r="S7" s="18" t="s">
        <v>59</v>
      </c>
      <c r="T7" s="18" t="s">
        <v>65</v>
      </c>
      <c r="U7" s="18" t="s">
        <v>167</v>
      </c>
      <c r="V7" s="18" t="s">
        <v>67</v>
      </c>
      <c r="W7" s="18" t="s">
        <v>68</v>
      </c>
      <c r="X7" s="19"/>
      <c r="Y7" s="18" t="s">
        <v>70</v>
      </c>
    </row>
    <row r="8" ht="27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7" hidden="1" customHeight="1" spans="1:25">
      <c r="A9" s="21" t="s">
        <v>71</v>
      </c>
      <c r="B9" s="152" t="s">
        <v>170</v>
      </c>
      <c r="C9" s="129" t="s">
        <v>171</v>
      </c>
      <c r="D9" s="21">
        <v>2080502</v>
      </c>
      <c r="E9" s="153" t="s">
        <v>85</v>
      </c>
      <c r="F9" s="21">
        <v>30302</v>
      </c>
      <c r="G9" s="153" t="s">
        <v>172</v>
      </c>
      <c r="H9" s="154">
        <v>536100</v>
      </c>
      <c r="I9" s="154">
        <v>536100</v>
      </c>
      <c r="J9" s="146" t="s">
        <v>12</v>
      </c>
      <c r="K9" s="143" t="s">
        <v>12</v>
      </c>
      <c r="L9" s="143" t="s">
        <v>12</v>
      </c>
      <c r="M9" s="154">
        <v>536100</v>
      </c>
      <c r="N9" s="143" t="s">
        <v>12</v>
      </c>
      <c r="O9" s="143" t="s">
        <v>12</v>
      </c>
      <c r="P9" s="143" t="s">
        <v>12</v>
      </c>
      <c r="Q9" s="143" t="s">
        <v>12</v>
      </c>
      <c r="R9" s="143" t="s">
        <v>12</v>
      </c>
      <c r="S9" s="143" t="s">
        <v>12</v>
      </c>
      <c r="T9" s="143" t="s">
        <v>12</v>
      </c>
      <c r="U9" s="143" t="s">
        <v>12</v>
      </c>
      <c r="V9" s="143" t="s">
        <v>12</v>
      </c>
      <c r="W9" s="143" t="s">
        <v>12</v>
      </c>
      <c r="X9" s="146" t="s">
        <v>12</v>
      </c>
      <c r="Y9" s="143" t="s">
        <v>12</v>
      </c>
    </row>
    <row r="10" ht="27" hidden="1" customHeight="1" spans="1:25">
      <c r="A10" s="21" t="s">
        <v>71</v>
      </c>
      <c r="B10" s="152" t="s">
        <v>173</v>
      </c>
      <c r="C10" s="129" t="s">
        <v>171</v>
      </c>
      <c r="D10" s="21">
        <v>2080502</v>
      </c>
      <c r="E10" s="153" t="s">
        <v>85</v>
      </c>
      <c r="F10" s="21">
        <v>30302</v>
      </c>
      <c r="G10" s="153" t="s">
        <v>172</v>
      </c>
      <c r="H10" s="154">
        <v>108696</v>
      </c>
      <c r="I10" s="154">
        <v>108696</v>
      </c>
      <c r="J10" s="146"/>
      <c r="K10" s="143"/>
      <c r="L10" s="143"/>
      <c r="M10" s="154">
        <v>108696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6"/>
      <c r="Y10" s="143"/>
    </row>
    <row r="11" ht="27" hidden="1" customHeight="1" spans="1:25">
      <c r="A11" s="21" t="s">
        <v>71</v>
      </c>
      <c r="B11" s="152" t="s">
        <v>174</v>
      </c>
      <c r="C11" s="129" t="s">
        <v>86</v>
      </c>
      <c r="D11" s="21">
        <v>2080505</v>
      </c>
      <c r="E11" s="153" t="s">
        <v>175</v>
      </c>
      <c r="F11" s="132" t="s">
        <v>176</v>
      </c>
      <c r="G11" s="133" t="s">
        <v>86</v>
      </c>
      <c r="H11" s="155">
        <v>713653</v>
      </c>
      <c r="I11" s="155">
        <v>713653</v>
      </c>
      <c r="J11" s="146"/>
      <c r="K11" s="143"/>
      <c r="L11" s="143"/>
      <c r="M11" s="155">
        <v>713653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6"/>
      <c r="Y11" s="143"/>
    </row>
    <row r="12" ht="27" hidden="1" customHeight="1" spans="1:25">
      <c r="A12" s="21" t="s">
        <v>71</v>
      </c>
      <c r="B12" s="152" t="s">
        <v>174</v>
      </c>
      <c r="C12" s="129" t="s">
        <v>86</v>
      </c>
      <c r="D12" s="21">
        <v>2080505</v>
      </c>
      <c r="E12" s="153" t="s">
        <v>175</v>
      </c>
      <c r="F12" s="132" t="s">
        <v>176</v>
      </c>
      <c r="G12" s="133" t="s">
        <v>86</v>
      </c>
      <c r="H12" s="155">
        <v>34133</v>
      </c>
      <c r="I12" s="155">
        <v>34133</v>
      </c>
      <c r="J12" s="146"/>
      <c r="K12" s="143"/>
      <c r="L12" s="143"/>
      <c r="M12" s="155">
        <v>34133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6"/>
      <c r="Y12" s="143"/>
    </row>
    <row r="13" ht="27" customHeight="1" spans="1:25">
      <c r="A13" s="21" t="s">
        <v>71</v>
      </c>
      <c r="B13" s="152" t="s">
        <v>177</v>
      </c>
      <c r="C13" s="129" t="s">
        <v>178</v>
      </c>
      <c r="D13" s="21">
        <v>2100302</v>
      </c>
      <c r="E13" s="153" t="s">
        <v>89</v>
      </c>
      <c r="F13" s="132" t="s">
        <v>179</v>
      </c>
      <c r="G13" s="133" t="s">
        <v>180</v>
      </c>
      <c r="H13" s="155">
        <v>702000</v>
      </c>
      <c r="I13" s="155">
        <v>702000</v>
      </c>
      <c r="J13" s="146"/>
      <c r="K13" s="143"/>
      <c r="L13" s="143"/>
      <c r="M13" s="155">
        <v>702000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6"/>
      <c r="Y13" s="143"/>
    </row>
    <row r="14" ht="27" customHeight="1" spans="1:25">
      <c r="A14" s="21" t="s">
        <v>71</v>
      </c>
      <c r="B14" s="152" t="s">
        <v>181</v>
      </c>
      <c r="C14" s="129" t="s">
        <v>182</v>
      </c>
      <c r="D14" s="21">
        <v>2100302</v>
      </c>
      <c r="E14" s="153" t="s">
        <v>89</v>
      </c>
      <c r="F14" s="132" t="s">
        <v>183</v>
      </c>
      <c r="G14" s="133" t="s">
        <v>184</v>
      </c>
      <c r="H14" s="155">
        <v>415740</v>
      </c>
      <c r="I14" s="155">
        <v>415740</v>
      </c>
      <c r="J14" s="146"/>
      <c r="K14" s="143"/>
      <c r="L14" s="143"/>
      <c r="M14" s="155">
        <v>415740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6"/>
      <c r="Y14" s="143"/>
    </row>
    <row r="15" ht="27" customHeight="1" spans="1:25">
      <c r="A15" s="21" t="s">
        <v>71</v>
      </c>
      <c r="B15" s="152" t="s">
        <v>185</v>
      </c>
      <c r="C15" s="129" t="s">
        <v>186</v>
      </c>
      <c r="D15" s="21">
        <v>2100302</v>
      </c>
      <c r="E15" s="153" t="s">
        <v>89</v>
      </c>
      <c r="F15" s="132" t="s">
        <v>187</v>
      </c>
      <c r="G15" s="133" t="s">
        <v>188</v>
      </c>
      <c r="H15" s="154">
        <v>15000</v>
      </c>
      <c r="I15" s="154">
        <v>15000</v>
      </c>
      <c r="J15" s="146"/>
      <c r="K15" s="143"/>
      <c r="L15" s="143"/>
      <c r="M15" s="154">
        <v>15000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6"/>
      <c r="Y15" s="143"/>
    </row>
    <row r="16" ht="27" customHeight="1" spans="1:25">
      <c r="A16" s="21" t="s">
        <v>71</v>
      </c>
      <c r="B16" s="152" t="s">
        <v>189</v>
      </c>
      <c r="C16" s="129" t="s">
        <v>190</v>
      </c>
      <c r="D16" s="21">
        <v>2100302</v>
      </c>
      <c r="E16" s="153" t="s">
        <v>89</v>
      </c>
      <c r="F16" s="132" t="s">
        <v>179</v>
      </c>
      <c r="G16" s="133" t="s">
        <v>180</v>
      </c>
      <c r="H16" s="155">
        <v>1712364</v>
      </c>
      <c r="I16" s="155">
        <v>1712364</v>
      </c>
      <c r="J16" s="146"/>
      <c r="K16" s="143"/>
      <c r="L16" s="143"/>
      <c r="M16" s="155">
        <v>1712364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6"/>
      <c r="Y16" s="143"/>
    </row>
    <row r="17" ht="27" customHeight="1" spans="1:25">
      <c r="A17" s="21" t="s">
        <v>71</v>
      </c>
      <c r="B17" s="152" t="s">
        <v>191</v>
      </c>
      <c r="C17" s="129" t="s">
        <v>192</v>
      </c>
      <c r="D17" s="21">
        <v>2100302</v>
      </c>
      <c r="E17" s="153" t="s">
        <v>89</v>
      </c>
      <c r="F17" s="132" t="s">
        <v>193</v>
      </c>
      <c r="G17" s="133" t="s">
        <v>194</v>
      </c>
      <c r="H17" s="155">
        <v>1864224</v>
      </c>
      <c r="I17" s="155">
        <v>1864224</v>
      </c>
      <c r="J17" s="146"/>
      <c r="K17" s="143"/>
      <c r="L17" s="143"/>
      <c r="M17" s="155">
        <v>1864224</v>
      </c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6"/>
      <c r="Y17" s="143"/>
    </row>
    <row r="18" ht="27" customHeight="1" spans="1:25">
      <c r="A18" s="21" t="s">
        <v>71</v>
      </c>
      <c r="B18" s="152" t="s">
        <v>195</v>
      </c>
      <c r="C18" s="129" t="s">
        <v>196</v>
      </c>
      <c r="D18" s="21">
        <v>2100302</v>
      </c>
      <c r="E18" s="153" t="s">
        <v>89</v>
      </c>
      <c r="F18" s="132" t="s">
        <v>197</v>
      </c>
      <c r="G18" s="133" t="s">
        <v>198</v>
      </c>
      <c r="H18" s="155">
        <v>26309</v>
      </c>
      <c r="I18" s="155">
        <v>26309</v>
      </c>
      <c r="J18" s="146"/>
      <c r="K18" s="143"/>
      <c r="L18" s="143"/>
      <c r="M18" s="155">
        <v>26309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6"/>
      <c r="Y18" s="143"/>
    </row>
    <row r="19" ht="27" hidden="1" customHeight="1" spans="1:25">
      <c r="A19" s="21" t="s">
        <v>71</v>
      </c>
      <c r="B19" s="152" t="s">
        <v>199</v>
      </c>
      <c r="C19" s="129" t="s">
        <v>186</v>
      </c>
      <c r="D19" s="130" t="s">
        <v>200</v>
      </c>
      <c r="E19" s="131" t="s">
        <v>90</v>
      </c>
      <c r="F19" s="132" t="s">
        <v>187</v>
      </c>
      <c r="G19" s="133" t="s">
        <v>188</v>
      </c>
      <c r="H19" s="154">
        <v>3000</v>
      </c>
      <c r="I19" s="154">
        <v>3000</v>
      </c>
      <c r="J19" s="146"/>
      <c r="K19" s="143"/>
      <c r="L19" s="143"/>
      <c r="M19" s="154">
        <v>3000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6"/>
      <c r="Y19" s="143"/>
    </row>
    <row r="20" ht="27" hidden="1" customHeight="1" spans="1:25">
      <c r="A20" s="21" t="s">
        <v>71</v>
      </c>
      <c r="B20" s="152" t="s">
        <v>201</v>
      </c>
      <c r="C20" s="129" t="s">
        <v>190</v>
      </c>
      <c r="D20" s="130" t="s">
        <v>200</v>
      </c>
      <c r="E20" s="131" t="s">
        <v>90</v>
      </c>
      <c r="F20" s="132" t="s">
        <v>179</v>
      </c>
      <c r="G20" s="133" t="s">
        <v>180</v>
      </c>
      <c r="H20" s="155">
        <v>84447</v>
      </c>
      <c r="I20" s="155">
        <v>84447</v>
      </c>
      <c r="J20" s="146"/>
      <c r="K20" s="143"/>
      <c r="L20" s="143"/>
      <c r="M20" s="155">
        <v>84447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6"/>
      <c r="Y20" s="143"/>
    </row>
    <row r="21" ht="27" hidden="1" customHeight="1" spans="1:25">
      <c r="A21" s="21" t="s">
        <v>71</v>
      </c>
      <c r="B21" s="152" t="s">
        <v>202</v>
      </c>
      <c r="C21" s="129" t="s">
        <v>192</v>
      </c>
      <c r="D21" s="130" t="s">
        <v>200</v>
      </c>
      <c r="E21" s="131" t="s">
        <v>90</v>
      </c>
      <c r="F21" s="132" t="s">
        <v>193</v>
      </c>
      <c r="G21" s="133" t="s">
        <v>194</v>
      </c>
      <c r="H21" s="155">
        <v>84420</v>
      </c>
      <c r="I21" s="155">
        <v>84420</v>
      </c>
      <c r="J21" s="146"/>
      <c r="K21" s="143"/>
      <c r="L21" s="143"/>
      <c r="M21" s="155">
        <v>84420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6"/>
      <c r="Y21" s="143"/>
    </row>
    <row r="22" ht="27" hidden="1" customHeight="1" spans="1:25">
      <c r="A22" s="21" t="s">
        <v>71</v>
      </c>
      <c r="B22" s="152" t="s">
        <v>203</v>
      </c>
      <c r="C22" s="129" t="s">
        <v>182</v>
      </c>
      <c r="D22" s="130" t="s">
        <v>200</v>
      </c>
      <c r="E22" s="131" t="s">
        <v>90</v>
      </c>
      <c r="F22" s="132" t="s">
        <v>183</v>
      </c>
      <c r="G22" s="133" t="s">
        <v>184</v>
      </c>
      <c r="H22" s="155">
        <v>20460</v>
      </c>
      <c r="I22" s="155">
        <v>20460</v>
      </c>
      <c r="J22" s="146"/>
      <c r="K22" s="143"/>
      <c r="L22" s="143"/>
      <c r="M22" s="155">
        <v>20460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6"/>
      <c r="Y22" s="143"/>
    </row>
    <row r="23" ht="27" hidden="1" customHeight="1" spans="1:25">
      <c r="A23" s="21" t="s">
        <v>71</v>
      </c>
      <c r="B23" s="152" t="s">
        <v>204</v>
      </c>
      <c r="C23" s="129" t="s">
        <v>196</v>
      </c>
      <c r="D23" s="130" t="s">
        <v>200</v>
      </c>
      <c r="E23" s="131" t="s">
        <v>90</v>
      </c>
      <c r="F23" s="132" t="s">
        <v>197</v>
      </c>
      <c r="G23" s="133" t="s">
        <v>198</v>
      </c>
      <c r="H23" s="155">
        <v>1242</v>
      </c>
      <c r="I23" s="155">
        <v>1242</v>
      </c>
      <c r="J23" s="146"/>
      <c r="K23" s="143"/>
      <c r="L23" s="143"/>
      <c r="M23" s="155">
        <v>1242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6"/>
      <c r="Y23" s="143"/>
    </row>
    <row r="24" ht="27" hidden="1" customHeight="1" spans="1:25">
      <c r="A24" s="21" t="s">
        <v>71</v>
      </c>
      <c r="B24" s="152" t="s">
        <v>205</v>
      </c>
      <c r="C24" s="129" t="s">
        <v>178</v>
      </c>
      <c r="D24" s="130" t="s">
        <v>200</v>
      </c>
      <c r="E24" s="131" t="s">
        <v>90</v>
      </c>
      <c r="F24" s="132" t="s">
        <v>179</v>
      </c>
      <c r="G24" s="133" t="s">
        <v>180</v>
      </c>
      <c r="H24" s="155">
        <v>36000</v>
      </c>
      <c r="I24" s="155">
        <v>36000</v>
      </c>
      <c r="J24" s="146"/>
      <c r="K24" s="143"/>
      <c r="L24" s="143"/>
      <c r="M24" s="155">
        <v>36000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6"/>
      <c r="Y24" s="143"/>
    </row>
    <row r="25" ht="27" hidden="1" customHeight="1" spans="1:25">
      <c r="A25" s="21" t="s">
        <v>71</v>
      </c>
      <c r="B25" s="152" t="s">
        <v>206</v>
      </c>
      <c r="C25" s="129" t="s">
        <v>207</v>
      </c>
      <c r="D25" s="130" t="s">
        <v>208</v>
      </c>
      <c r="E25" s="131" t="s">
        <v>91</v>
      </c>
      <c r="F25" s="132" t="s">
        <v>209</v>
      </c>
      <c r="G25" s="133" t="s">
        <v>210</v>
      </c>
      <c r="H25" s="155">
        <v>338250</v>
      </c>
      <c r="I25" s="155">
        <v>338250</v>
      </c>
      <c r="J25" s="146"/>
      <c r="K25" s="143"/>
      <c r="L25" s="143"/>
      <c r="M25" s="155">
        <v>338250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6"/>
      <c r="Y25" s="143"/>
    </row>
    <row r="26" ht="27" hidden="1" customHeight="1" spans="1:25">
      <c r="A26" s="21" t="s">
        <v>71</v>
      </c>
      <c r="B26" s="152" t="s">
        <v>206</v>
      </c>
      <c r="C26" s="129" t="s">
        <v>207</v>
      </c>
      <c r="D26" s="130" t="s">
        <v>208</v>
      </c>
      <c r="E26" s="131" t="s">
        <v>91</v>
      </c>
      <c r="F26" s="132" t="s">
        <v>209</v>
      </c>
      <c r="G26" s="133" t="s">
        <v>210</v>
      </c>
      <c r="H26" s="155">
        <v>15960</v>
      </c>
      <c r="I26" s="155">
        <v>15960</v>
      </c>
      <c r="J26" s="146"/>
      <c r="K26" s="143"/>
      <c r="L26" s="143"/>
      <c r="M26" s="155">
        <v>15960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6"/>
      <c r="Y26" s="143"/>
    </row>
    <row r="27" ht="27" hidden="1" customHeight="1" spans="1:25">
      <c r="A27" s="21" t="s">
        <v>71</v>
      </c>
      <c r="B27" s="152" t="s">
        <v>206</v>
      </c>
      <c r="C27" s="129" t="s">
        <v>207</v>
      </c>
      <c r="D27" s="130" t="s">
        <v>211</v>
      </c>
      <c r="E27" s="131" t="s">
        <v>92</v>
      </c>
      <c r="F27" s="132" t="s">
        <v>212</v>
      </c>
      <c r="G27" s="133" t="s">
        <v>213</v>
      </c>
      <c r="H27" s="155">
        <v>227378</v>
      </c>
      <c r="I27" s="155">
        <v>227378</v>
      </c>
      <c r="J27" s="146"/>
      <c r="K27" s="143"/>
      <c r="L27" s="143"/>
      <c r="M27" s="155">
        <v>227378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6"/>
      <c r="Y27" s="143"/>
    </row>
    <row r="28" ht="27" hidden="1" customHeight="1" spans="1:25">
      <c r="A28" s="21" t="s">
        <v>71</v>
      </c>
      <c r="B28" s="152" t="s">
        <v>214</v>
      </c>
      <c r="C28" s="129" t="s">
        <v>207</v>
      </c>
      <c r="D28" s="130" t="s">
        <v>211</v>
      </c>
      <c r="E28" s="131" t="s">
        <v>92</v>
      </c>
      <c r="F28" s="132" t="s">
        <v>212</v>
      </c>
      <c r="G28" s="133" t="s">
        <v>213</v>
      </c>
      <c r="H28" s="155">
        <v>20800</v>
      </c>
      <c r="I28" s="155">
        <v>20800</v>
      </c>
      <c r="J28" s="146"/>
      <c r="K28" s="143"/>
      <c r="L28" s="143"/>
      <c r="M28" s="155">
        <v>20800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6"/>
      <c r="Y28" s="143"/>
    </row>
    <row r="29" ht="27" hidden="1" customHeight="1" spans="1:25">
      <c r="A29" s="21" t="s">
        <v>71</v>
      </c>
      <c r="B29" s="152" t="s">
        <v>215</v>
      </c>
      <c r="C29" s="129" t="s">
        <v>216</v>
      </c>
      <c r="D29" s="130" t="s">
        <v>217</v>
      </c>
      <c r="E29" s="131" t="s">
        <v>93</v>
      </c>
      <c r="F29" s="132" t="s">
        <v>197</v>
      </c>
      <c r="G29" s="133" t="s">
        <v>198</v>
      </c>
      <c r="H29" s="155">
        <v>22302</v>
      </c>
      <c r="I29" s="155">
        <v>22302</v>
      </c>
      <c r="J29" s="146"/>
      <c r="K29" s="143"/>
      <c r="L29" s="143"/>
      <c r="M29" s="155">
        <v>22302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6"/>
      <c r="Y29" s="143"/>
    </row>
    <row r="30" ht="27" hidden="1" customHeight="1" spans="1:25">
      <c r="A30" s="21" t="s">
        <v>71</v>
      </c>
      <c r="B30" s="152" t="s">
        <v>206</v>
      </c>
      <c r="C30" s="129" t="s">
        <v>207</v>
      </c>
      <c r="D30" s="130" t="s">
        <v>217</v>
      </c>
      <c r="E30" s="131" t="s">
        <v>93</v>
      </c>
      <c r="F30" s="132" t="s">
        <v>197</v>
      </c>
      <c r="G30" s="133" t="s">
        <v>198</v>
      </c>
      <c r="H30" s="155">
        <v>30080</v>
      </c>
      <c r="I30" s="155">
        <v>30080</v>
      </c>
      <c r="J30" s="146"/>
      <c r="K30" s="143"/>
      <c r="L30" s="143"/>
      <c r="M30" s="155">
        <v>30080</v>
      </c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6"/>
      <c r="Y30" s="143"/>
    </row>
    <row r="31" ht="27" hidden="1" customHeight="1" spans="1:25">
      <c r="A31" s="21" t="s">
        <v>71</v>
      </c>
      <c r="B31" s="152" t="s">
        <v>215</v>
      </c>
      <c r="C31" s="129" t="s">
        <v>216</v>
      </c>
      <c r="D31" s="130" t="s">
        <v>217</v>
      </c>
      <c r="E31" s="131" t="s">
        <v>93</v>
      </c>
      <c r="F31" s="132" t="s">
        <v>197</v>
      </c>
      <c r="G31" s="133" t="s">
        <v>198</v>
      </c>
      <c r="H31" s="155">
        <v>1067</v>
      </c>
      <c r="I31" s="155">
        <v>1067</v>
      </c>
      <c r="J31" s="146"/>
      <c r="K31" s="143"/>
      <c r="L31" s="143"/>
      <c r="M31" s="155">
        <v>1067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6"/>
      <c r="Y31" s="143"/>
    </row>
    <row r="32" ht="27" hidden="1" customHeight="1" spans="1:25">
      <c r="A32" s="21" t="s">
        <v>71</v>
      </c>
      <c r="B32" s="152" t="s">
        <v>206</v>
      </c>
      <c r="C32" s="129" t="s">
        <v>207</v>
      </c>
      <c r="D32" s="130" t="s">
        <v>217</v>
      </c>
      <c r="E32" s="131" t="s">
        <v>93</v>
      </c>
      <c r="F32" s="132" t="s">
        <v>197</v>
      </c>
      <c r="G32" s="133" t="s">
        <v>198</v>
      </c>
      <c r="H32" s="155">
        <v>3290</v>
      </c>
      <c r="I32" s="155">
        <v>3290</v>
      </c>
      <c r="J32" s="146"/>
      <c r="K32" s="143"/>
      <c r="L32" s="143"/>
      <c r="M32" s="155">
        <v>3290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6"/>
      <c r="Y32" s="143"/>
    </row>
    <row r="33" ht="27" hidden="1" customHeight="1" spans="1:25">
      <c r="A33" s="33" t="s">
        <v>94</v>
      </c>
      <c r="B33" s="156"/>
      <c r="C33" s="156"/>
      <c r="D33" s="156"/>
      <c r="E33" s="156"/>
      <c r="F33" s="156"/>
      <c r="G33" s="157"/>
      <c r="H33" s="155">
        <f>SUM(H9:H32)</f>
        <v>7016915</v>
      </c>
      <c r="I33" s="155">
        <f>SUM(I9:I32)</f>
        <v>7016915</v>
      </c>
      <c r="J33" s="146" t="s">
        <v>12</v>
      </c>
      <c r="K33" s="143" t="s">
        <v>12</v>
      </c>
      <c r="L33" s="143" t="s">
        <v>12</v>
      </c>
      <c r="M33" s="155">
        <f>SUM(M9:M32)</f>
        <v>7016915</v>
      </c>
      <c r="N33" s="143" t="s">
        <v>12</v>
      </c>
      <c r="O33" s="143" t="s">
        <v>12</v>
      </c>
      <c r="P33" s="143" t="s">
        <v>12</v>
      </c>
      <c r="Q33" s="143" t="s">
        <v>12</v>
      </c>
      <c r="R33" s="143" t="s">
        <v>12</v>
      </c>
      <c r="S33" s="143" t="s">
        <v>12</v>
      </c>
      <c r="T33" s="143" t="s">
        <v>12</v>
      </c>
      <c r="U33" s="143" t="s">
        <v>12</v>
      </c>
      <c r="V33" s="143" t="s">
        <v>12</v>
      </c>
      <c r="W33" s="143" t="s">
        <v>12</v>
      </c>
      <c r="X33" s="146" t="s">
        <v>12</v>
      </c>
      <c r="Y33" s="143" t="s">
        <v>12</v>
      </c>
    </row>
  </sheetData>
  <autoFilter ref="A8:Y33">
    <filterColumn colId="3">
      <customFilters>
        <customFilter operator="equal" val="2100302"/>
      </customFilters>
    </filterColumn>
    <extLst/>
  </autoFilter>
  <mergeCells count="31">
    <mergeCell ref="A2:Y2"/>
    <mergeCell ref="A3:G3"/>
    <mergeCell ref="H4:Y4"/>
    <mergeCell ref="I5:N5"/>
    <mergeCell ref="O5:Q5"/>
    <mergeCell ref="S5:Y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K24" sqref="K24"/>
    </sheetView>
  </sheetViews>
  <sheetFormatPr defaultColWidth="9.12380952380952" defaultRowHeight="14.25" customHeight="1"/>
  <cols>
    <col min="1" max="1" width="17.8571428571429" style="1" customWidth="1"/>
    <col min="2" max="2" width="25.7047619047619" style="1" customWidth="1"/>
    <col min="3" max="3" width="14.2857142857143" style="1" customWidth="1"/>
    <col min="4" max="4" width="23.8761904761905" style="1" customWidth="1"/>
    <col min="5" max="5" width="11.1238095238095" style="1" customWidth="1"/>
    <col min="6" max="6" width="20.6285714285714" style="1" customWidth="1"/>
    <col min="7" max="7" width="9.87619047619048" style="1" customWidth="1"/>
    <col min="8" max="8" width="17.752380952381" style="1" customWidth="1"/>
    <col min="9" max="9" width="15.752380952381" style="1" customWidth="1"/>
    <col min="10" max="10" width="17.1238095238095" style="1" customWidth="1"/>
    <col min="11" max="11" width="15.6285714285714" style="1" customWidth="1"/>
    <col min="12" max="14" width="12.247619047619" style="1" customWidth="1"/>
    <col min="15" max="15" width="12.752380952381" style="1" customWidth="1"/>
    <col min="16" max="17" width="11.1238095238095" style="1" customWidth="1"/>
    <col min="18" max="18" width="9.12380952380952" style="1" customWidth="1"/>
    <col min="19" max="19" width="10.247619047619" style="1" customWidth="1"/>
    <col min="20" max="21" width="11.8761904761905" style="1" customWidth="1"/>
    <col min="22" max="22" width="11.752380952381" style="1" customWidth="1"/>
    <col min="23" max="24" width="10.247619047619" style="1" customWidth="1"/>
    <col min="25" max="25" width="9.12380952380952" style="1" customWidth="1"/>
    <col min="26" max="16384" width="9.12380952380952" style="1"/>
  </cols>
  <sheetData>
    <row r="1" ht="13.5" customHeight="1" spans="2:24">
      <c r="B1" s="126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26"/>
      <c r="W1" s="37"/>
      <c r="X1" s="37" t="s">
        <v>218</v>
      </c>
    </row>
    <row r="2" ht="27.75" customHeight="1" spans="1:24">
      <c r="A2" s="5" t="s">
        <v>219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26"/>
      <c r="W3" s="107"/>
      <c r="X3" s="107" t="s">
        <v>142</v>
      </c>
    </row>
    <row r="4" ht="21.75" customHeight="1" spans="1:24">
      <c r="A4" s="10" t="s">
        <v>220</v>
      </c>
      <c r="B4" s="11" t="s">
        <v>153</v>
      </c>
      <c r="C4" s="10" t="s">
        <v>154</v>
      </c>
      <c r="D4" s="10" t="s">
        <v>152</v>
      </c>
      <c r="E4" s="11" t="s">
        <v>155</v>
      </c>
      <c r="F4" s="11" t="s">
        <v>156</v>
      </c>
      <c r="G4" s="11" t="s">
        <v>221</v>
      </c>
      <c r="H4" s="11" t="s">
        <v>222</v>
      </c>
      <c r="I4" s="17" t="s">
        <v>57</v>
      </c>
      <c r="J4" s="12" t="s">
        <v>223</v>
      </c>
      <c r="K4" s="13"/>
      <c r="L4" s="13"/>
      <c r="M4" s="14"/>
      <c r="N4" s="12" t="s">
        <v>161</v>
      </c>
      <c r="O4" s="13"/>
      <c r="P4" s="14"/>
      <c r="Q4" s="11" t="s">
        <v>63</v>
      </c>
      <c r="R4" s="12" t="s">
        <v>64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38" t="s">
        <v>60</v>
      </c>
      <c r="K5" s="139"/>
      <c r="L5" s="11" t="s">
        <v>61</v>
      </c>
      <c r="M5" s="11" t="s">
        <v>62</v>
      </c>
      <c r="N5" s="11" t="s">
        <v>60</v>
      </c>
      <c r="O5" s="11" t="s">
        <v>61</v>
      </c>
      <c r="P5" s="11" t="s">
        <v>62</v>
      </c>
      <c r="Q5" s="16"/>
      <c r="R5" s="11" t="s">
        <v>59</v>
      </c>
      <c r="S5" s="11" t="s">
        <v>65</v>
      </c>
      <c r="T5" s="11" t="s">
        <v>167</v>
      </c>
      <c r="U5" s="11" t="s">
        <v>67</v>
      </c>
      <c r="V5" s="11" t="s">
        <v>68</v>
      </c>
      <c r="W5" s="11" t="s">
        <v>69</v>
      </c>
      <c r="X5" s="11" t="s">
        <v>70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40" t="s">
        <v>59</v>
      </c>
      <c r="K6" s="84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3" t="s">
        <v>59</v>
      </c>
      <c r="K7" s="43" t="s">
        <v>224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21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21" customHeight="1" spans="1:24">
      <c r="A9" s="127" t="s">
        <v>225</v>
      </c>
      <c r="B9" s="128" t="s">
        <v>226</v>
      </c>
      <c r="C9" s="129" t="s">
        <v>227</v>
      </c>
      <c r="D9" s="127" t="s">
        <v>71</v>
      </c>
      <c r="E9" s="130" t="s">
        <v>228</v>
      </c>
      <c r="F9" s="131" t="s">
        <v>89</v>
      </c>
      <c r="G9" s="132" t="s">
        <v>229</v>
      </c>
      <c r="H9" s="133" t="s">
        <v>230</v>
      </c>
      <c r="I9" s="141">
        <v>174000</v>
      </c>
      <c r="J9" s="141">
        <v>174000</v>
      </c>
      <c r="K9" s="141">
        <v>174000</v>
      </c>
      <c r="L9" s="142" t="s">
        <v>12</v>
      </c>
      <c r="M9" s="142" t="s">
        <v>12</v>
      </c>
      <c r="N9" s="143" t="s">
        <v>12</v>
      </c>
      <c r="O9" s="143" t="s">
        <v>12</v>
      </c>
      <c r="P9" s="142"/>
      <c r="Q9" s="142" t="s">
        <v>12</v>
      </c>
      <c r="R9" s="142" t="s">
        <v>12</v>
      </c>
      <c r="S9" s="142" t="s">
        <v>12</v>
      </c>
      <c r="T9" s="142" t="s">
        <v>12</v>
      </c>
      <c r="U9" s="143" t="s">
        <v>12</v>
      </c>
      <c r="V9" s="142" t="s">
        <v>12</v>
      </c>
      <c r="W9" s="146" t="s">
        <v>12</v>
      </c>
      <c r="X9" s="142" t="s">
        <v>12</v>
      </c>
    </row>
    <row r="10" ht="21" customHeight="1" spans="1:24">
      <c r="A10" s="127" t="s">
        <v>231</v>
      </c>
      <c r="B10" s="128" t="s">
        <v>232</v>
      </c>
      <c r="C10" s="129" t="s">
        <v>233</v>
      </c>
      <c r="D10" s="127" t="s">
        <v>71</v>
      </c>
      <c r="E10" s="130" t="s">
        <v>234</v>
      </c>
      <c r="F10" s="131" t="s">
        <v>87</v>
      </c>
      <c r="G10" s="132" t="s">
        <v>235</v>
      </c>
      <c r="H10" s="133" t="s">
        <v>236</v>
      </c>
      <c r="I10" s="144">
        <v>100000</v>
      </c>
      <c r="J10" s="144">
        <v>100000</v>
      </c>
      <c r="K10" s="144">
        <v>100000</v>
      </c>
      <c r="L10" s="142"/>
      <c r="M10" s="142"/>
      <c r="N10" s="143"/>
      <c r="O10" s="143"/>
      <c r="P10" s="142"/>
      <c r="Q10" s="142"/>
      <c r="R10" s="142"/>
      <c r="S10" s="142"/>
      <c r="T10" s="142"/>
      <c r="U10" s="143"/>
      <c r="V10" s="142"/>
      <c r="W10" s="146"/>
      <c r="X10" s="142"/>
    </row>
    <row r="11" ht="21" customHeight="1" spans="1:24">
      <c r="A11" s="127" t="s">
        <v>237</v>
      </c>
      <c r="B11" s="134" t="s">
        <v>238</v>
      </c>
      <c r="C11" s="129" t="s">
        <v>88</v>
      </c>
      <c r="D11" s="135" t="s">
        <v>71</v>
      </c>
      <c r="E11" s="130" t="s">
        <v>239</v>
      </c>
      <c r="F11" s="131" t="s">
        <v>240</v>
      </c>
      <c r="G11" s="132" t="s">
        <v>229</v>
      </c>
      <c r="H11" s="133" t="s">
        <v>230</v>
      </c>
      <c r="I11" s="141">
        <v>28908</v>
      </c>
      <c r="J11" s="141">
        <v>28908</v>
      </c>
      <c r="K11" s="141">
        <v>28908</v>
      </c>
      <c r="L11" s="145" t="s">
        <v>12</v>
      </c>
      <c r="M11" s="145" t="s">
        <v>12</v>
      </c>
      <c r="N11" s="146" t="s">
        <v>12</v>
      </c>
      <c r="O11" s="146" t="s">
        <v>12</v>
      </c>
      <c r="P11" s="145"/>
      <c r="Q11" s="145" t="s">
        <v>12</v>
      </c>
      <c r="R11" s="145" t="s">
        <v>12</v>
      </c>
      <c r="S11" s="145" t="s">
        <v>12</v>
      </c>
      <c r="T11" s="145" t="s">
        <v>12</v>
      </c>
      <c r="U11" s="146" t="s">
        <v>12</v>
      </c>
      <c r="V11" s="145" t="s">
        <v>12</v>
      </c>
      <c r="W11" s="146" t="s">
        <v>12</v>
      </c>
      <c r="X11" s="145" t="s">
        <v>12</v>
      </c>
    </row>
    <row r="12" ht="21" customHeight="1" spans="1:24">
      <c r="A12" s="33" t="s">
        <v>94</v>
      </c>
      <c r="B12" s="136"/>
      <c r="C12" s="136"/>
      <c r="D12" s="136"/>
      <c r="E12" s="136"/>
      <c r="F12" s="136"/>
      <c r="G12" s="136"/>
      <c r="H12" s="137"/>
      <c r="I12" s="144">
        <f>SUM(I9:I11)</f>
        <v>302908</v>
      </c>
      <c r="J12" s="144">
        <f>SUM(J9:J11)</f>
        <v>302908</v>
      </c>
      <c r="K12" s="144">
        <f>SUM(K9:K11)</f>
        <v>302908</v>
      </c>
      <c r="L12" s="142" t="s">
        <v>12</v>
      </c>
      <c r="M12" s="142" t="s">
        <v>12</v>
      </c>
      <c r="N12" s="142" t="s">
        <v>12</v>
      </c>
      <c r="O12" s="142" t="s">
        <v>12</v>
      </c>
      <c r="P12" s="142"/>
      <c r="Q12" s="142" t="s">
        <v>12</v>
      </c>
      <c r="R12" s="142" t="s">
        <v>12</v>
      </c>
      <c r="S12" s="142" t="s">
        <v>12</v>
      </c>
      <c r="T12" s="142" t="s">
        <v>12</v>
      </c>
      <c r="U12" s="146" t="s">
        <v>12</v>
      </c>
      <c r="V12" s="142" t="s">
        <v>12</v>
      </c>
      <c r="W12" s="146" t="s">
        <v>12</v>
      </c>
      <c r="X12" s="142" t="s">
        <v>12</v>
      </c>
    </row>
  </sheetData>
  <mergeCells count="29">
    <mergeCell ref="A2:X2"/>
    <mergeCell ref="A3:H3"/>
    <mergeCell ref="J4:M4"/>
    <mergeCell ref="N4:P4"/>
    <mergeCell ref="R4:X4"/>
    <mergeCell ref="A12:H1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D21" sqref="D21"/>
    </sheetView>
  </sheetViews>
  <sheetFormatPr defaultColWidth="9.12380952380952" defaultRowHeight="12" customHeight="1" outlineLevelRow="7"/>
  <cols>
    <col min="1" max="1" width="30.247619047619" style="29" customWidth="1"/>
    <col min="2" max="2" width="30.247619047619" style="36" customWidth="1"/>
    <col min="3" max="6" width="30.247619047619" style="29" customWidth="1"/>
    <col min="7" max="7" width="11.247619047619" style="36" customWidth="1"/>
    <col min="8" max="8" width="13.1238095238095" style="29" customWidth="1"/>
    <col min="9" max="10" width="12.3714285714286" style="36" customWidth="1"/>
    <col min="11" max="11" width="17.8761904761905" style="29" customWidth="1"/>
    <col min="12" max="12" width="9.12380952380952" style="36" customWidth="1"/>
    <col min="13" max="16384" width="9.12380952380952" style="36"/>
  </cols>
  <sheetData>
    <row r="1" ht="15" customHeight="1" spans="11:11">
      <c r="K1" s="94" t="s">
        <v>241</v>
      </c>
    </row>
    <row r="2" ht="28.5" customHeight="1" spans="1:11">
      <c r="A2" s="51" t="s">
        <v>242</v>
      </c>
      <c r="B2" s="52"/>
      <c r="C2" s="5"/>
      <c r="D2" s="5"/>
      <c r="E2" s="5"/>
      <c r="F2" s="5"/>
      <c r="G2" s="52"/>
      <c r="H2" s="5"/>
      <c r="I2" s="52"/>
      <c r="J2" s="52"/>
      <c r="K2" s="5"/>
    </row>
    <row r="3" ht="17.25" customHeight="1" spans="1:2">
      <c r="A3" s="53" t="s">
        <v>3</v>
      </c>
      <c r="B3" s="54"/>
    </row>
    <row r="4" ht="44.25" customHeight="1" spans="1:11">
      <c r="A4" s="43" t="s">
        <v>243</v>
      </c>
      <c r="B4" s="55" t="s">
        <v>153</v>
      </c>
      <c r="C4" s="43" t="s">
        <v>244</v>
      </c>
      <c r="D4" s="43" t="s">
        <v>245</v>
      </c>
      <c r="E4" s="43" t="s">
        <v>246</v>
      </c>
      <c r="F4" s="43" t="s">
        <v>247</v>
      </c>
      <c r="G4" s="55" t="s">
        <v>248</v>
      </c>
      <c r="H4" s="43" t="s">
        <v>249</v>
      </c>
      <c r="I4" s="55" t="s">
        <v>250</v>
      </c>
      <c r="J4" s="55" t="s">
        <v>251</v>
      </c>
      <c r="K4" s="43" t="s">
        <v>252</v>
      </c>
    </row>
    <row r="5" ht="14.25" customHeight="1" spans="1:11">
      <c r="A5" s="43">
        <v>1</v>
      </c>
      <c r="B5" s="55">
        <v>2</v>
      </c>
      <c r="C5" s="43">
        <v>3</v>
      </c>
      <c r="D5" s="43">
        <v>4</v>
      </c>
      <c r="E5" s="43">
        <v>5</v>
      </c>
      <c r="F5" s="43">
        <v>6</v>
      </c>
      <c r="G5" s="55">
        <v>7</v>
      </c>
      <c r="H5" s="43">
        <v>8</v>
      </c>
      <c r="I5" s="55">
        <v>9</v>
      </c>
      <c r="J5" s="55">
        <v>10</v>
      </c>
      <c r="K5" s="43">
        <v>11</v>
      </c>
    </row>
    <row r="6" ht="42" customHeight="1" spans="1:11">
      <c r="A6" s="31" t="s">
        <v>12</v>
      </c>
      <c r="B6" s="56"/>
      <c r="C6" s="44"/>
      <c r="D6" s="44"/>
      <c r="E6" s="44"/>
      <c r="F6" s="57"/>
      <c r="G6" s="58"/>
      <c r="H6" s="57"/>
      <c r="I6" s="58"/>
      <c r="J6" s="58"/>
      <c r="K6" s="57"/>
    </row>
    <row r="7" ht="54.75" customHeight="1" spans="1:11">
      <c r="A7" s="23" t="s">
        <v>12</v>
      </c>
      <c r="B7" s="23" t="s">
        <v>12</v>
      </c>
      <c r="C7" s="23" t="s">
        <v>12</v>
      </c>
      <c r="D7" s="23" t="s">
        <v>12</v>
      </c>
      <c r="E7" s="23" t="s">
        <v>12</v>
      </c>
      <c r="F7" s="31" t="s">
        <v>12</v>
      </c>
      <c r="G7" s="23" t="s">
        <v>12</v>
      </c>
      <c r="H7" s="31" t="s">
        <v>12</v>
      </c>
      <c r="I7" s="23" t="s">
        <v>12</v>
      </c>
      <c r="J7" s="23" t="s">
        <v>12</v>
      </c>
      <c r="K7" s="31" t="s">
        <v>12</v>
      </c>
    </row>
    <row r="8" customHeight="1" spans="1:1">
      <c r="A8" s="29" t="s">
        <v>149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2023-01-17T10:53:00Z</dcterms:created>
  <dcterms:modified xsi:type="dcterms:W3CDTF">2023-07-11T08:26:08Z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478D67C2B27F430ABABDC86583A1F489</vt:lpwstr>
  </property>
  <property fmtid="{D5CDD505-2E9C-101B-9397-08002B2CF9AE}" pid="4" name="KSOReadingLayout">
    <vt:bool>true</vt:bool>
  </property>
</Properties>
</file>