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 tabRatio="500" firstSheet="8" activeTab="8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  <definedName name="_xlnm._FilterDatabase" localSheetId="6" hidden="1">基本支出预算表04!$A$1:$Y$201</definedName>
  </definedNames>
  <calcPr calcId="144525"/>
</workbook>
</file>

<file path=xl/sharedStrings.xml><?xml version="1.0" encoding="utf-8"?>
<sst xmlns="http://schemas.openxmlformats.org/spreadsheetml/2006/main" count="2182" uniqueCount="403">
  <si>
    <t>附件2-3</t>
  </si>
  <si>
    <t>预算01-1表</t>
  </si>
  <si>
    <t>部门财务收支预算总表</t>
  </si>
  <si>
    <t>单位名称：大姚县六苴镇人民政府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</si>
  <si>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</si>
  <si>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</si>
  <si>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</si>
  <si>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</si>
  <si>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</si>
  <si>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</si>
  <si>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</si>
  <si>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</si>
  <si>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</si>
  <si>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</si>
  <si>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</si>
  <si>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</si>
  <si>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</si>
  <si>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</si>
  <si>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</si>
  <si>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</si>
  <si>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</si>
  <si>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</si>
  <si>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</si>
  <si>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</si>
  <si>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</si>
  <si>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</si>
  <si>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</si>
  <si>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</si>
  <si>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</si>
  <si>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</si>
  <si>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</si>
  <si>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</si>
  <si>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</si>
  <si>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</si>
  <si>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</si>
  <si>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</si>
  <si>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</si>
  <si>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</si>
  <si>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</si>
  <si>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</si>
  <si>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</si>
  <si>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</si>
  <si>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</si>
  <si>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</si>
  <si>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</si>
  <si>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</si>
  <si>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</si>
  <si>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</si>
  <si>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</si>
  <si>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</si>
  <si>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</si>
  <si>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</si>
  <si>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</si>
  <si>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</si>
  <si>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</si>
  <si>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</si>
  <si>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</si>
  <si>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</si>
  <si>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</si>
  <si>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</si>
  <si>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</si>
  <si>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</si>
  <si>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</si>
  <si>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</si>
  <si>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</si>
  <si>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</si>
  <si>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</si>
  <si>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</si>
  <si>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</si>
  <si>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</si>
  <si>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574</t>
  </si>
  <si>
    <t>六苴镇</t>
  </si>
  <si>
    <t>六苴镇党政综合办公室</t>
  </si>
  <si>
    <t>574004002</t>
  </si>
  <si>
    <t>六苴镇党委</t>
  </si>
  <si>
    <t>574004004</t>
  </si>
  <si>
    <t>六苴镇人大</t>
  </si>
  <si>
    <t>574004005</t>
  </si>
  <si>
    <t>六苴镇政府</t>
  </si>
  <si>
    <t>574004008</t>
  </si>
  <si>
    <t>六苴镇村委会</t>
  </si>
  <si>
    <t>574005</t>
  </si>
  <si>
    <t>六苴镇社会事务办公室</t>
  </si>
  <si>
    <t>574005004</t>
  </si>
  <si>
    <t>六苴镇民政、残联</t>
  </si>
  <si>
    <t>574006</t>
  </si>
  <si>
    <t>六苴镇经济发展办</t>
  </si>
  <si>
    <t>574006004</t>
  </si>
  <si>
    <t>六苴镇企业办</t>
  </si>
  <si>
    <t>574008</t>
  </si>
  <si>
    <t>六苴镇文化服务中心</t>
  </si>
  <si>
    <t>574008004</t>
  </si>
  <si>
    <t>六苴镇广播站</t>
  </si>
  <si>
    <t>574009</t>
  </si>
  <si>
    <t>六苴镇合作医疗管理办</t>
  </si>
  <si>
    <t>574011</t>
  </si>
  <si>
    <t>六苴镇农技推广中心</t>
  </si>
  <si>
    <t>574012</t>
  </si>
  <si>
    <t>六苴镇畜牧兽医站</t>
  </si>
  <si>
    <t>574013</t>
  </si>
  <si>
    <t>六苴镇水管站</t>
  </si>
  <si>
    <t>574014</t>
  </si>
  <si>
    <t>六苴镇林业站</t>
  </si>
  <si>
    <t>574015</t>
  </si>
  <si>
    <t>六苴镇财政所</t>
  </si>
  <si>
    <t>574016</t>
  </si>
  <si>
    <t>六苴镇城镇规划所</t>
  </si>
  <si>
    <t/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</si>
  <si>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</si>
  <si>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</si>
  <si>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</si>
  <si>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</si>
  <si>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</si>
  <si>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</si>
  <si>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</si>
  <si>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</si>
  <si>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</si>
  <si>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</si>
  <si>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</si>
  <si>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</si>
  <si>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</si>
  <si>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一般公共服务支出</t>
  </si>
  <si>
    <t>人大事务</t>
  </si>
  <si>
    <t>行政运行</t>
  </si>
  <si>
    <t>代表工作</t>
  </si>
  <si>
    <t>政府办公厅（室）及相关机构事务</t>
  </si>
  <si>
    <t>财政事务</t>
  </si>
  <si>
    <t>党委办公厅（室）及相关机构事务</t>
  </si>
  <si>
    <t>文化体育与传媒支出</t>
  </si>
  <si>
    <t>广播电视事务</t>
  </si>
  <si>
    <t>社会保障和就业支出</t>
  </si>
  <si>
    <t>民政管理事务</t>
  </si>
  <si>
    <t>行政事业单位离退休</t>
  </si>
  <si>
    <t>归口管理的行政单位离退休</t>
  </si>
  <si>
    <t>事业单位离退休</t>
  </si>
  <si>
    <t>机关事业单位基本养老保险缴费支出</t>
  </si>
  <si>
    <t>抚恤</t>
  </si>
  <si>
    <t>死亡抚恤</t>
  </si>
  <si>
    <t>医疗卫生与计划生育支出</t>
  </si>
  <si>
    <t>公共卫生</t>
  </si>
  <si>
    <t>其他公共卫生支出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</si>
  <si>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</si>
  <si>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</si>
  <si>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</si>
  <si>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</si>
  <si>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</si>
  <si>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城乡社区支出</t>
  </si>
  <si>
    <t>城乡社区管理事务</t>
  </si>
  <si>
    <t>农林水支出</t>
  </si>
  <si>
    <t>农业</t>
  </si>
  <si>
    <t>事业运行</t>
  </si>
  <si>
    <t>林业</t>
  </si>
  <si>
    <t>林业事业机构</t>
  </si>
  <si>
    <t>水利</t>
  </si>
  <si>
    <t>水利工程运行与维护</t>
  </si>
  <si>
    <t>农村综合改革</t>
  </si>
  <si>
    <t>对村民委员会和村党支部的补助</t>
  </si>
  <si>
    <t>资源勘探工业信息等支出</t>
  </si>
  <si>
    <t>国有资产监管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</si>
  <si>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</si>
  <si>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</si>
  <si>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</si>
  <si>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</si>
  <si>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</si>
  <si>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</si>
  <si>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</si>
  <si>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</si>
  <si>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</si>
  <si>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</si>
  <si>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</si>
  <si>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</si>
  <si>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</si>
  <si>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</si>
  <si>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</si>
  <si>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</si>
  <si>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</si>
  <si>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</si>
  <si>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</si>
  <si>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</si>
  <si>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</si>
  <si>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</si>
  <si>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</si>
  <si>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</si>
  <si>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</si>
  <si>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</si>
  <si>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</si>
  <si>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</si>
  <si>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</si>
  <si>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</si>
  <si>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</si>
  <si>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</si>
  <si>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</si>
  <si>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</si>
  <si>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</si>
  <si>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</si>
  <si>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</si>
  <si>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</si>
  <si>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</si>
  <si>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</si>
  <si>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</si>
  <si>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</si>
  <si>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</si>
  <si>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</si>
  <si>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</si>
  <si>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合  计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</si>
  <si>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</si>
  <si>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</si>
  <si>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</si>
  <si>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</si>
  <si>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</si>
  <si>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</si>
  <si>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</si>
  <si>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</si>
  <si>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</si>
  <si>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大姚县六苴镇人民政府2023年一般公共预算财政拨款“三公”经费预算合计105000.00元，较上年减少74000.00元，下降41.34%，具体变动情况如下：                                                                                                                 （一）因公出国（境）费                                                                                                                           六苴镇人民政府部门2023年因公出国（境）费预算为0元，较上年无变化，共计安排因公出国（境）团组0个，因公出国（境）0人次。                                                                                                        （二）公务接待费                                                                                                                                  六苴镇人民政府部门2023年公务接待费预算为45000.00元，较上年59000.00元减少14000.00元，下降23.72%。减少的主要原因是一是根据县级公务接待标准整体变动；二是根据中央八项规定，厉行勤俭节约。国内公务接待批次为116次，共计接待857人次。                                                                                                                     （三）公务用车购置及运行维护费                                                                                                                   六苴镇人民政府部门2023年公务用车购置及运行维护费为60000.00元，较上年120000.00元减少60000.00元，下降50.00%。其中：公务用车购置费0.00元，较上年无变化；公务用车运行维护费60000.00元，较上年减少60000.00元，下降50.00%。减少的主要原因是一是根据中央八项规定，厉行勤俭节约；二是公务用车统一管理，车辆费用有所下降。共计购置公务用车0辆，年末公务用车保有量为2辆。                                                                                                                                                                                                              .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</si>
  <si>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</si>
  <si>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</si>
  <si>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</si>
  <si>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</si>
  <si>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</si>
  <si>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</si>
  <si>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</si>
  <si>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</si>
  <si>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</si>
  <si>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</si>
  <si>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</si>
  <si>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</si>
  <si>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</si>
  <si>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</si>
  <si>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</si>
  <si>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</si>
  <si>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</si>
  <si>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</si>
  <si>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</si>
  <si>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</si>
  <si>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行政人员基本工资</t>
  </si>
  <si>
    <t>2013101</t>
  </si>
  <si>
    <t>30101</t>
  </si>
  <si>
    <t>基本工资</t>
  </si>
  <si>
    <t>行政人员津贴补贴</t>
  </si>
  <si>
    <t>30102</t>
  </si>
  <si>
    <t>津贴补贴</t>
  </si>
  <si>
    <t>行政人员年终一次性资金</t>
  </si>
  <si>
    <t>30103</t>
  </si>
  <si>
    <t>奖金</t>
  </si>
  <si>
    <t>机关事业单位基本养老保险缴费</t>
  </si>
  <si>
    <t>2080505</t>
  </si>
  <si>
    <t>30108</t>
  </si>
  <si>
    <t>年终考核奖（行政）</t>
  </si>
  <si>
    <t>医疗保险缴费</t>
  </si>
  <si>
    <t>2101101</t>
  </si>
  <si>
    <t>30110</t>
  </si>
  <si>
    <t>职工基本医疗保险缴费</t>
  </si>
  <si>
    <t>2101103</t>
  </si>
  <si>
    <t>30111</t>
  </si>
  <si>
    <t>公务员医疗补助缴费</t>
  </si>
  <si>
    <t>2101199</t>
  </si>
  <si>
    <t>30112</t>
  </si>
  <si>
    <t>其他社会保障缴费</t>
  </si>
  <si>
    <t>公务交通专项经费</t>
  </si>
  <si>
    <t>30239</t>
  </si>
  <si>
    <t>其他交通费用</t>
  </si>
  <si>
    <t>乡镇党委党建经费</t>
  </si>
  <si>
    <t>30201</t>
  </si>
  <si>
    <t>办公费</t>
  </si>
  <si>
    <t>30215</t>
  </si>
  <si>
    <t>会议费</t>
  </si>
  <si>
    <t>30216</t>
  </si>
  <si>
    <t>培训费</t>
  </si>
  <si>
    <t>2017年新增绩效奖励（行政）</t>
  </si>
  <si>
    <t>行政部门公用经费</t>
  </si>
  <si>
    <t>行政公务交通补贴</t>
  </si>
  <si>
    <t>工伤保险</t>
  </si>
  <si>
    <t>2010101</t>
  </si>
  <si>
    <t>人大代表活动经费</t>
  </si>
  <si>
    <t>2010108</t>
  </si>
  <si>
    <t>2010301</t>
  </si>
  <si>
    <t>30217</t>
  </si>
  <si>
    <t>工会经费</t>
  </si>
  <si>
    <t>30228</t>
  </si>
  <si>
    <t>车辆使用费</t>
  </si>
  <si>
    <t>30231</t>
  </si>
  <si>
    <t>公务用车运行维护费</t>
  </si>
  <si>
    <t>乡镇武装经费</t>
  </si>
  <si>
    <t>退休生活补助</t>
  </si>
  <si>
    <t>2080501</t>
  </si>
  <si>
    <t>行政单位离退休</t>
  </si>
  <si>
    <t>30302</t>
  </si>
  <si>
    <t>退休费</t>
  </si>
  <si>
    <t>2080502</t>
  </si>
  <si>
    <t>退休公用经费</t>
  </si>
  <si>
    <t>遗属补助经费</t>
  </si>
  <si>
    <t>2080801</t>
  </si>
  <si>
    <t>30305</t>
  </si>
  <si>
    <t>生活补助</t>
  </si>
  <si>
    <t>村居民小组党支部书记和小组长补助资金</t>
  </si>
  <si>
    <t>2130705</t>
  </si>
  <si>
    <t>村委会公用经费</t>
  </si>
  <si>
    <t>社区干部省定岗位补贴资金</t>
  </si>
  <si>
    <t>其他村社区干部待遇补贴资金</t>
  </si>
  <si>
    <t>村委会干部省定岗位补贴资金</t>
  </si>
  <si>
    <t>村（居）小组公用经费</t>
  </si>
  <si>
    <t>社区公用经费</t>
  </si>
  <si>
    <t>2080201</t>
  </si>
  <si>
    <t>2150701</t>
  </si>
  <si>
    <t>事业人员基本工资</t>
  </si>
  <si>
    <t>2070808</t>
  </si>
  <si>
    <t>事业人员工绩效奖励</t>
  </si>
  <si>
    <t>30107</t>
  </si>
  <si>
    <t>绩效工资</t>
  </si>
  <si>
    <t>事业人员津贴补贴</t>
  </si>
  <si>
    <t>2017年新增绩效奖励（事业）</t>
  </si>
  <si>
    <t>失业保险</t>
  </si>
  <si>
    <t>其他事业单位公用经费</t>
  </si>
  <si>
    <t>30206</t>
  </si>
  <si>
    <t>电费</t>
  </si>
  <si>
    <t>2101102</t>
  </si>
  <si>
    <t>2100499</t>
  </si>
  <si>
    <t>30205</t>
  </si>
  <si>
    <t>水费</t>
  </si>
  <si>
    <t>2130104</t>
  </si>
  <si>
    <t>2130306</t>
  </si>
  <si>
    <t>2130204</t>
  </si>
  <si>
    <t>事业机构</t>
  </si>
  <si>
    <t>2010601</t>
  </si>
  <si>
    <t>2120101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</si>
  <si>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</si>
  <si>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</si>
  <si>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</si>
  <si>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</si>
  <si>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</si>
  <si>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</si>
  <si>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</si>
  <si>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本单位年初未下达项目支出预算，此表无数据。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</si>
  <si>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</si>
  <si>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</si>
  <si>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</si>
  <si>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</si>
  <si>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</si>
  <si>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</si>
  <si>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</si>
  <si>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</si>
  <si>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</si>
  <si>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</si>
  <si>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</si>
  <si>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</si>
  <si>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本单位无部门项目绩效目标，故此表为空。</t>
  </si>
  <si>
    <t>预算06表</t>
  </si>
  <si>
    <t>政府性基金预算支出预算表</t>
  </si>
  <si>
    <t>单位名称：国库处</t>
  </si>
  <si>
    <t>单位名称</t>
  </si>
  <si>
    <t>本年政府性基金预算支出</t>
  </si>
  <si>
    <t>本单位年初未下达政府性基金支出预算，此表无数据。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</si>
  <si>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</si>
  <si>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</si>
  <si>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</si>
  <si>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</si>
  <si>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</si>
  <si>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</si>
  <si>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</si>
  <si>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</si>
  <si>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</si>
  <si>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</si>
  <si>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</si>
  <si>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本单位2023年度无政府采购预算，本表无数据。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</si>
  <si>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</si>
  <si>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</si>
  <si>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</si>
  <si>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</si>
  <si>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</si>
  <si>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</si>
  <si>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</si>
  <si>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</si>
  <si>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本单位2023年度无部门政府购买服务预算，本表无数据。</t>
  </si>
  <si>
    <t>预算09-1表</t>
  </si>
  <si>
    <t>对下转移支付预算表</t>
  </si>
  <si>
    <t>单位名称（项目）</t>
  </si>
  <si>
    <t>政府性基金</t>
  </si>
  <si>
    <t>大姚县</t>
  </si>
  <si>
    <t>本单位年初未下达对下转移支付预算，此表无数据。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</si>
  <si>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</si>
  <si>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</si>
  <si>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</si>
  <si>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</si>
  <si>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</si>
  <si>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</si>
  <si>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</si>
  <si>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</si>
  <si>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</si>
  <si>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</si>
  <si>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</si>
  <si>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本单位年初未下达新增资产配置，此表无数据。</t>
  </si>
  <si>
    <t>预算11表</t>
  </si>
  <si>
    <t>上级补助项目支出预算表</t>
  </si>
  <si>
    <t>上级补助</t>
  </si>
  <si>
    <t>本单位年初未下达上级补助项目支出预算，此表无数据。</t>
  </si>
  <si>
    <t>预算12表</t>
  </si>
  <si>
    <t>部门项目中期规划预算表</t>
  </si>
  <si>
    <t>项目级次</t>
  </si>
  <si>
    <t>2023年</t>
  </si>
  <si>
    <t>2024年</t>
  </si>
  <si>
    <t>2025年</t>
  </si>
  <si>
    <t>本单位年初未下达项目中期规划预算，此表无数据。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</si>
</sst>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-0.00\ "/>
    <numFmt numFmtId="177" formatCode="#,##0.00_ "/>
  </numFmts>
  <fonts count="53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sz val="16"/>
      <name val="仿宋_GB2312"/>
      <charset val="1"/>
    </font>
    <font>
      <b/>
      <sz val="12"/>
      <color theme="1"/>
      <name val="宋体"/>
      <charset val="134"/>
    </font>
    <font>
      <b/>
      <sz val="12"/>
      <name val="宋体"/>
      <charset val="1"/>
    </font>
    <font>
      <b/>
      <sz val="10"/>
      <color theme="1"/>
      <name val="宋体"/>
      <charset val="134"/>
    </font>
    <font>
      <b/>
      <sz val="10"/>
      <name val="宋体"/>
      <charset val="1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2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top"/>
      <protection locked="0"/>
    </xf>
    <xf numFmtId="42" fontId="32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9" fillId="7" borderId="17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11" borderId="18" applyNumberFormat="0" applyFont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8" fillId="18" borderId="22" applyNumberFormat="0" applyAlignment="0" applyProtection="0">
      <alignment vertical="center"/>
    </xf>
    <xf numFmtId="0" fontId="50" fillId="18" borderId="17" applyNumberFormat="0" applyAlignment="0" applyProtection="0">
      <alignment vertical="center"/>
    </xf>
    <xf numFmtId="0" fontId="47" fillId="17" borderId="21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52" fillId="0" borderId="0">
      <alignment vertical="top"/>
      <protection locked="0"/>
    </xf>
  </cellStyleXfs>
  <cellXfs count="29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righ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4" fillId="0" borderId="0" xfId="49" applyFont="1" applyFill="1" applyBorder="1" applyAlignment="1" applyProtection="1">
      <alignment horizontal="right"/>
      <protection locked="0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center" vertical="center" wrapText="1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left" vertical="center" wrapText="1"/>
    </xf>
    <xf numFmtId="0" fontId="4" fillId="0" borderId="12" xfId="49" applyFont="1" applyFill="1" applyBorder="1" applyAlignment="1" applyProtection="1">
      <alignment horizontal="right" vertical="center"/>
      <protection locked="0"/>
    </xf>
    <xf numFmtId="0" fontId="4" fillId="0" borderId="12" xfId="49" applyFont="1" applyFill="1" applyBorder="1" applyAlignment="1" applyProtection="1">
      <alignment horizontal="left" vertical="center" wrapText="1"/>
      <protection locked="0"/>
    </xf>
    <xf numFmtId="0" fontId="4" fillId="0" borderId="12" xfId="49" applyFont="1" applyFill="1" applyBorder="1" applyAlignment="1" applyProtection="1">
      <alignment horizontal="right" vertical="center"/>
    </xf>
    <xf numFmtId="0" fontId="4" fillId="0" borderId="9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2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2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4" fillId="0" borderId="1" xfId="49" applyFont="1" applyFill="1" applyBorder="1" applyAlignment="1" applyProtection="1">
      <alignment horizontal="left" vertical="center" wrapText="1"/>
    </xf>
    <xf numFmtId="0" fontId="4" fillId="0" borderId="1" xfId="49" applyFont="1" applyFill="1" applyBorder="1" applyAlignment="1" applyProtection="1">
      <alignment vertical="center"/>
      <protection locked="0"/>
    </xf>
    <xf numFmtId="0" fontId="6" fillId="0" borderId="8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Alignment="1" applyProtection="1">
      <alignment vertical="center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1" xfId="49" applyFont="1" applyFill="1" applyBorder="1" applyAlignment="1" applyProtection="1">
      <alignment horizontal="left" vertical="top" wrapText="1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horizontal="left" vertical="center"/>
    </xf>
    <xf numFmtId="0" fontId="1" fillId="0" borderId="0" xfId="49" applyFont="1" applyFill="1" applyAlignment="1" applyProtection="1"/>
    <xf numFmtId="0" fontId="5" fillId="0" borderId="14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2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0" fontId="12" fillId="0" borderId="12" xfId="49" applyFont="1" applyFill="1" applyBorder="1" applyAlignment="1" applyProtection="1">
      <alignment horizontal="left" vertical="center" shrinkToFit="1"/>
    </xf>
    <xf numFmtId="0" fontId="12" fillId="0" borderId="6" xfId="49" applyFont="1" applyFill="1" applyBorder="1" applyAlignment="1" applyProtection="1">
      <alignment horizontal="left" vertical="center" wrapText="1"/>
    </xf>
    <xf numFmtId="0" fontId="12" fillId="0" borderId="12" xfId="49" applyFont="1" applyFill="1" applyBorder="1" applyAlignment="1" applyProtection="1">
      <alignment horizontal="left" vertical="center" wrapText="1"/>
    </xf>
    <xf numFmtId="0" fontId="12" fillId="0" borderId="12" xfId="49" applyFont="1" applyFill="1" applyBorder="1" applyAlignment="1" applyProtection="1">
      <alignment horizontal="left" vertical="center" wrapText="1" shrinkToFit="1"/>
    </xf>
    <xf numFmtId="0" fontId="12" fillId="0" borderId="12" xfId="49" applyFont="1" applyFill="1" applyBorder="1" applyAlignment="1" applyProtection="1">
      <alignment horizontal="left" vertical="center" wrapText="1"/>
      <protection locked="0"/>
    </xf>
    <xf numFmtId="0" fontId="12" fillId="0" borderId="12" xfId="49" applyFont="1" applyFill="1" applyBorder="1" applyAlignment="1" applyProtection="1">
      <alignment horizontal="left" vertical="center" wrapText="1" shrinkToFit="1"/>
      <protection locked="0"/>
    </xf>
    <xf numFmtId="4" fontId="12" fillId="0" borderId="12" xfId="49" applyNumberFormat="1" applyFont="1" applyFill="1" applyBorder="1" applyAlignment="1" applyProtection="1">
      <alignment horizontal="right" vertical="center"/>
      <protection locked="0"/>
    </xf>
    <xf numFmtId="0" fontId="2" fillId="0" borderId="3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1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13" fillId="0" borderId="0" xfId="49" applyFont="1" applyFill="1" applyBorder="1" applyAlignment="1" applyProtection="1">
      <alignment horizontal="center"/>
    </xf>
    <xf numFmtId="0" fontId="13" fillId="0" borderId="0" xfId="49" applyFont="1" applyFill="1" applyBorder="1" applyAlignment="1" applyProtection="1">
      <alignment horizontal="center" wrapText="1"/>
    </xf>
    <xf numFmtId="0" fontId="13" fillId="0" borderId="0" xfId="49" applyFont="1" applyFill="1" applyBorder="1" applyAlignment="1" applyProtection="1">
      <alignment wrapText="1"/>
    </xf>
    <xf numFmtId="0" fontId="13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13" fillId="0" borderId="7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6" fillId="0" borderId="2" xfId="49" applyNumberFormat="1" applyFont="1" applyFill="1" applyBorder="1" applyAlignment="1" applyProtection="1">
      <alignment horizontal="right" vertical="center"/>
    </xf>
    <xf numFmtId="0" fontId="13" fillId="0" borderId="0" xfId="49" applyFont="1" applyFill="1" applyAlignment="1" applyProtection="1">
      <alignment horizontal="left" vertical="top" wrapText="1"/>
    </xf>
    <xf numFmtId="0" fontId="15" fillId="0" borderId="0" xfId="0" applyFont="1" applyAlignment="1">
      <alignment horizontal="justify" vertical="top"/>
      <protection locked="0"/>
    </xf>
    <xf numFmtId="0" fontId="1" fillId="0" borderId="0" xfId="49" applyFont="1" applyFill="1" applyBorder="1" applyAlignment="1" applyProtection="1">
      <alignment horizontal="center"/>
    </xf>
    <xf numFmtId="0" fontId="1" fillId="0" borderId="0" xfId="49" applyFont="1" applyFill="1" applyBorder="1" applyAlignment="1" applyProtection="1">
      <alignment horizontal="center" vertical="top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left" vertical="center" wrapText="1"/>
    </xf>
    <xf numFmtId="4" fontId="17" fillId="0" borderId="12" xfId="49" applyNumberFormat="1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 vertical="center" wrapText="1"/>
    </xf>
    <xf numFmtId="4" fontId="19" fillId="0" borderId="12" xfId="49" applyNumberFormat="1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left" vertical="center" wrapText="1"/>
    </xf>
    <xf numFmtId="4" fontId="12" fillId="0" borderId="12" xfId="49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left" vertical="center" wrapText="1" readingOrder="1"/>
      <protection locked="0"/>
    </xf>
    <xf numFmtId="0" fontId="22" fillId="0" borderId="8" xfId="0" applyFont="1" applyFill="1" applyBorder="1" applyAlignment="1" applyProtection="1">
      <alignment horizontal="left" vertical="center" wrapText="1" readingOrder="1"/>
      <protection locked="0"/>
    </xf>
    <xf numFmtId="0" fontId="21" fillId="0" borderId="8" xfId="0" applyFont="1" applyFill="1" applyBorder="1" applyAlignment="1" applyProtection="1">
      <alignment horizontal="left" vertical="center" wrapText="1" readingOrder="1"/>
      <protection locked="0"/>
    </xf>
    <xf numFmtId="0" fontId="23" fillId="0" borderId="8" xfId="0" applyFont="1" applyFill="1" applyBorder="1" applyAlignment="1" applyProtection="1">
      <alignment horizontal="left" vertical="center" wrapText="1"/>
    </xf>
    <xf numFmtId="0" fontId="24" fillId="0" borderId="8" xfId="0" applyFont="1" applyFill="1" applyBorder="1" applyAlignment="1" applyProtection="1">
      <alignment horizontal="lef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25" fillId="0" borderId="0" xfId="49" applyFont="1" applyFill="1" applyBorder="1" applyAlignment="1" applyProtection="1">
      <alignment horizontal="center" vertical="center"/>
    </xf>
    <xf numFmtId="0" fontId="26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177" fontId="4" fillId="0" borderId="7" xfId="49" applyNumberFormat="1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left" vertical="center"/>
    </xf>
    <xf numFmtId="177" fontId="27" fillId="0" borderId="7" xfId="49" applyNumberFormat="1" applyFont="1" applyFill="1" applyBorder="1" applyAlignment="1" applyProtection="1">
      <alignment horizontal="right" vertical="center"/>
    </xf>
    <xf numFmtId="3" fontId="4" fillId="0" borderId="7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3" fontId="4" fillId="0" borderId="1" xfId="49" applyNumberFormat="1" applyFont="1" applyFill="1" applyBorder="1" applyAlignment="1" applyProtection="1">
      <alignment horizontal="right" vertical="center"/>
    </xf>
    <xf numFmtId="0" fontId="27" fillId="0" borderId="7" xfId="49" applyFont="1" applyFill="1" applyBorder="1" applyAlignment="1" applyProtection="1">
      <alignment horizontal="center" vertical="center"/>
    </xf>
    <xf numFmtId="0" fontId="27" fillId="0" borderId="7" xfId="49" applyFont="1" applyFill="1" applyBorder="1" applyAlignment="1" applyProtection="1">
      <alignment horizontal="right" vertical="center"/>
    </xf>
    <xf numFmtId="0" fontId="27" fillId="0" borderId="7" xfId="49" applyFont="1" applyFill="1" applyBorder="1" applyAlignment="1" applyProtection="1">
      <alignment horizontal="center" vertical="center"/>
      <protection locked="0"/>
    </xf>
    <xf numFmtId="0" fontId="28" fillId="0" borderId="0" xfId="49" applyFont="1" applyFill="1" applyBorder="1" applyAlignment="1" applyProtection="1"/>
    <xf numFmtId="0" fontId="29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4" fontId="17" fillId="0" borderId="12" xfId="49" applyNumberFormat="1" applyFont="1" applyFill="1" applyBorder="1" applyAlignment="1" applyProtection="1">
      <alignment horizontal="right" vertical="center"/>
      <protection locked="0"/>
    </xf>
    <xf numFmtId="0" fontId="30" fillId="0" borderId="7" xfId="49" applyFont="1" applyFill="1" applyBorder="1" applyAlignment="1" applyProtection="1">
      <alignment horizontal="center" vertical="center"/>
    </xf>
    <xf numFmtId="4" fontId="19" fillId="0" borderId="12" xfId="49" applyNumberFormat="1" applyFont="1" applyFill="1" applyBorder="1" applyAlignment="1" applyProtection="1">
      <alignment horizontal="right" vertical="center"/>
      <protection locked="0"/>
    </xf>
    <xf numFmtId="0" fontId="26" fillId="0" borderId="7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4" xfId="49" applyFont="1" applyFill="1" applyBorder="1" applyAlignment="1" applyProtection="1">
      <alignment horizontal="center" vertical="center"/>
    </xf>
    <xf numFmtId="177" fontId="26" fillId="0" borderId="2" xfId="49" applyNumberFormat="1" applyFont="1" applyFill="1" applyBorder="1" applyAlignment="1" applyProtection="1">
      <alignment horizontal="center" vertical="center"/>
    </xf>
    <xf numFmtId="3" fontId="11" fillId="0" borderId="7" xfId="49" applyNumberFormat="1" applyFont="1" applyFill="1" applyBorder="1" applyAlignment="1" applyProtection="1">
      <alignment horizontal="center" vertical="center"/>
    </xf>
    <xf numFmtId="3" fontId="11" fillId="0" borderId="2" xfId="49" applyNumberFormat="1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3" fontId="11" fillId="0" borderId="2" xfId="49" applyNumberFormat="1" applyFont="1" applyFill="1" applyBorder="1" applyAlignment="1" applyProtection="1">
      <alignment horizontal="center" vertical="center"/>
      <protection locked="0"/>
    </xf>
    <xf numFmtId="3" fontId="11" fillId="0" borderId="6" xfId="49" applyNumberFormat="1" applyFont="1" applyFill="1" applyBorder="1" applyAlignment="1" applyProtection="1">
      <alignment horizontal="center" vertical="center"/>
      <protection locked="0"/>
    </xf>
    <xf numFmtId="3" fontId="11" fillId="0" borderId="12" xfId="49" applyNumberFormat="1" applyFont="1" applyFill="1" applyBorder="1" applyAlignment="1" applyProtection="1">
      <alignment horizontal="center" vertical="center"/>
      <protection locked="0"/>
    </xf>
    <xf numFmtId="3" fontId="11" fillId="0" borderId="13" xfId="49" applyNumberFormat="1" applyFont="1" applyFill="1" applyBorder="1" applyAlignment="1" applyProtection="1">
      <alignment horizontal="center" vertical="center"/>
      <protection locked="0"/>
    </xf>
    <xf numFmtId="3" fontId="11" fillId="0" borderId="8" xfId="49" applyNumberFormat="1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center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2" fillId="0" borderId="1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49" fontId="19" fillId="0" borderId="6" xfId="49" applyNumberFormat="1" applyFont="1" applyFill="1" applyBorder="1" applyAlignment="1" applyProtection="1">
      <alignment horizontal="left" vertical="center" wrapText="1"/>
    </xf>
    <xf numFmtId="0" fontId="19" fillId="0" borderId="12" xfId="49" applyFont="1" applyFill="1" applyBorder="1" applyAlignment="1" applyProtection="1">
      <alignment horizontal="center" vertical="center" shrinkToFit="1"/>
    </xf>
    <xf numFmtId="177" fontId="19" fillId="0" borderId="12" xfId="49" applyNumberFormat="1" applyFont="1" applyFill="1" applyBorder="1" applyAlignment="1" applyProtection="1">
      <alignment horizontal="right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</xf>
    <xf numFmtId="3" fontId="1" fillId="0" borderId="2" xfId="49" applyNumberFormat="1" applyFont="1" applyFill="1" applyBorder="1" applyAlignment="1" applyProtection="1">
      <alignment horizontal="center" vertical="center"/>
    </xf>
    <xf numFmtId="49" fontId="12" fillId="0" borderId="6" xfId="49" applyNumberFormat="1" applyFont="1" applyFill="1" applyBorder="1" applyAlignment="1" applyProtection="1">
      <alignment horizontal="left" vertical="center" wrapText="1"/>
    </xf>
    <xf numFmtId="0" fontId="12" fillId="0" borderId="12" xfId="49" applyFont="1" applyFill="1" applyBorder="1" applyAlignment="1" applyProtection="1">
      <alignment horizontal="center" vertical="center" shrinkToFit="1"/>
    </xf>
    <xf numFmtId="177" fontId="12" fillId="0" borderId="12" xfId="49" applyNumberFormat="1" applyFont="1" applyFill="1" applyBorder="1" applyAlignment="1" applyProtection="1">
      <alignment horizontal="right" vertical="center"/>
      <protection locked="0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2" fillId="0" borderId="12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horizontal="center" vertical="center"/>
    </xf>
    <xf numFmtId="3" fontId="1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2" xfId="49" applyNumberFormat="1" applyFont="1" applyFill="1" applyBorder="1" applyAlignment="1" applyProtection="1">
      <alignment horizontal="center" vertical="center"/>
      <protection locked="0"/>
    </xf>
    <xf numFmtId="3" fontId="2" fillId="0" borderId="12" xfId="49" applyNumberFormat="1" applyFont="1" applyFill="1" applyBorder="1" applyAlignment="1" applyProtection="1">
      <alignment horizontal="center" vertical="center"/>
    </xf>
    <xf numFmtId="3" fontId="1" fillId="0" borderId="6" xfId="49" applyNumberFormat="1" applyFont="1" applyFill="1" applyBorder="1" applyAlignment="1" applyProtection="1">
      <alignment horizontal="center" vertical="center"/>
      <protection locked="0"/>
    </xf>
    <xf numFmtId="3" fontId="1" fillId="0" borderId="12" xfId="49" applyNumberFormat="1" applyFont="1" applyFill="1" applyBorder="1" applyAlignment="1" applyProtection="1">
      <alignment horizontal="center" vertical="center"/>
      <protection locked="0"/>
    </xf>
    <xf numFmtId="3" fontId="1" fillId="0" borderId="12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31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9" xfId="49" applyNumberFormat="1" applyFont="1" applyFill="1" applyBorder="1" applyAlignment="1" applyProtection="1">
      <alignment horizontal="right" vertical="center"/>
      <protection locked="0"/>
    </xf>
    <xf numFmtId="0" fontId="27" fillId="0" borderId="6" xfId="49" applyFont="1" applyFill="1" applyBorder="1" applyAlignment="1" applyProtection="1">
      <alignment horizontal="center" vertical="center"/>
    </xf>
    <xf numFmtId="4" fontId="27" fillId="0" borderId="9" xfId="49" applyNumberFormat="1" applyFont="1" applyFill="1" applyBorder="1" applyAlignment="1" applyProtection="1">
      <alignment horizontal="right" vertical="center"/>
    </xf>
    <xf numFmtId="0" fontId="27" fillId="0" borderId="2" xfId="49" applyFont="1" applyFill="1" applyBorder="1" applyAlignment="1" applyProtection="1">
      <alignment horizontal="center" vertical="center"/>
    </xf>
    <xf numFmtId="4" fontId="27" fillId="0" borderId="8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9" xfId="49" applyNumberFormat="1" applyFont="1" applyFill="1" applyBorder="1" applyAlignment="1" applyProtection="1">
      <alignment horizontal="right" vertical="center"/>
    </xf>
    <xf numFmtId="3" fontId="4" fillId="0" borderId="6" xfId="49" applyNumberFormat="1" applyFont="1" applyFill="1" applyBorder="1" applyAlignment="1" applyProtection="1">
      <alignment horizontal="right" vertical="center"/>
    </xf>
    <xf numFmtId="0" fontId="27" fillId="0" borderId="6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6" workbookViewId="0">
      <selection activeCell="B36" sqref="B36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6" customWidth="1"/>
    <col min="6" max="16384" width="8" style="36"/>
  </cols>
  <sheetData>
    <row r="1" ht="13.5" customHeight="1" spans="1:4">
      <c r="A1" s="286" t="s">
        <v>0</v>
      </c>
      <c r="B1" s="3"/>
      <c r="C1" s="3"/>
      <c r="D1" s="106" t="s">
        <v>1</v>
      </c>
    </row>
    <row r="2" ht="36" customHeight="1" spans="1:4">
      <c r="A2" s="52" t="s">
        <v>2</v>
      </c>
      <c r="B2" s="287"/>
      <c r="C2" s="287"/>
      <c r="D2" s="287"/>
    </row>
    <row r="3" ht="21" customHeight="1" spans="1:4">
      <c r="A3" s="39" t="s">
        <v>3</v>
      </c>
      <c r="B3" s="202"/>
      <c r="C3" s="202"/>
      <c r="D3" s="106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205" t="s">
        <v>10</v>
      </c>
      <c r="B7" s="175">
        <v>12763185</v>
      </c>
      <c r="C7" s="205" t="s">
        <v>11</v>
      </c>
      <c r="D7" s="204">
        <v>3971304</v>
      </c>
    </row>
    <row r="8" ht="20.25" customHeight="1" spans="1:4">
      <c r="A8" s="205" t="s">
        <v>12</v>
      </c>
      <c r="B8" s="175"/>
      <c r="C8" s="205" t="s">
        <v>13</v>
      </c>
      <c r="D8" s="204"/>
    </row>
    <row r="9" ht="20.25" customHeight="1" spans="1:4">
      <c r="A9" s="205" t="s">
        <v>14</v>
      </c>
      <c r="B9" s="175"/>
      <c r="C9" s="205" t="s">
        <v>15</v>
      </c>
      <c r="D9" s="204"/>
    </row>
    <row r="10" ht="20.25" customHeight="1" spans="1:4">
      <c r="A10" s="205" t="s">
        <v>16</v>
      </c>
      <c r="B10" s="208"/>
      <c r="C10" s="205" t="s">
        <v>17</v>
      </c>
      <c r="D10" s="204"/>
    </row>
    <row r="11" ht="21.75" customHeight="1" spans="1:4">
      <c r="A11" s="24" t="s">
        <v>18</v>
      </c>
      <c r="B11" s="175"/>
      <c r="C11" s="205" t="s">
        <v>19</v>
      </c>
      <c r="D11" s="204"/>
    </row>
    <row r="12" ht="20.25" customHeight="1" spans="1:4">
      <c r="A12" s="24" t="s">
        <v>20</v>
      </c>
      <c r="B12" s="208"/>
      <c r="C12" s="205" t="s">
        <v>21</v>
      </c>
      <c r="D12" s="204"/>
    </row>
    <row r="13" ht="20.25" customHeight="1" spans="1:4">
      <c r="A13" s="24" t="s">
        <v>22</v>
      </c>
      <c r="B13" s="208"/>
      <c r="C13" s="205" t="s">
        <v>23</v>
      </c>
      <c r="D13" s="204">
        <v>206743</v>
      </c>
    </row>
    <row r="14" ht="20.25" customHeight="1" spans="1:4">
      <c r="A14" s="24" t="s">
        <v>24</v>
      </c>
      <c r="B14" s="208"/>
      <c r="C14" s="205" t="s">
        <v>25</v>
      </c>
      <c r="D14" s="204">
        <v>1598389</v>
      </c>
    </row>
    <row r="15" ht="21" customHeight="1" spans="1:4">
      <c r="A15" s="288" t="s">
        <v>26</v>
      </c>
      <c r="B15" s="208"/>
      <c r="C15" s="205" t="s">
        <v>27</v>
      </c>
      <c r="D15" s="204">
        <v>1463851</v>
      </c>
    </row>
    <row r="16" ht="21" customHeight="1" spans="1:4">
      <c r="A16" s="288" t="s">
        <v>28</v>
      </c>
      <c r="B16" s="289"/>
      <c r="C16" s="205" t="s">
        <v>29</v>
      </c>
      <c r="D16" s="206"/>
    </row>
    <row r="17" ht="21" customHeight="1" spans="1:4">
      <c r="A17" s="288" t="s">
        <v>30</v>
      </c>
      <c r="B17" s="289"/>
      <c r="C17" s="205" t="s">
        <v>31</v>
      </c>
      <c r="D17" s="204">
        <v>203083</v>
      </c>
    </row>
    <row r="18" s="36" customFormat="1" ht="21" customHeight="1" spans="1:4">
      <c r="A18" s="288"/>
      <c r="B18" s="289"/>
      <c r="C18" s="205" t="s">
        <v>32</v>
      </c>
      <c r="D18" s="204">
        <v>5026872</v>
      </c>
    </row>
    <row r="19" s="36" customFormat="1" ht="21" customHeight="1" spans="1:4">
      <c r="A19" s="288"/>
      <c r="B19" s="289"/>
      <c r="C19" s="205" t="s">
        <v>33</v>
      </c>
      <c r="D19" s="204"/>
    </row>
    <row r="20" s="36" customFormat="1" ht="21" customHeight="1" spans="1:4">
      <c r="A20" s="288"/>
      <c r="B20" s="289"/>
      <c r="C20" s="205" t="s">
        <v>34</v>
      </c>
      <c r="D20" s="204">
        <v>292943</v>
      </c>
    </row>
    <row r="21" s="36" customFormat="1" ht="21" customHeight="1" spans="1:4">
      <c r="A21" s="288"/>
      <c r="B21" s="289"/>
      <c r="C21" s="205" t="s">
        <v>35</v>
      </c>
      <c r="D21" s="207"/>
    </row>
    <row r="22" s="36" customFormat="1" ht="21" customHeight="1" spans="1:4">
      <c r="A22" s="288"/>
      <c r="B22" s="289"/>
      <c r="C22" s="205" t="s">
        <v>36</v>
      </c>
      <c r="D22" s="207"/>
    </row>
    <row r="23" s="36" customFormat="1" ht="21" customHeight="1" spans="1:4">
      <c r="A23" s="288"/>
      <c r="B23" s="289"/>
      <c r="C23" s="205" t="s">
        <v>37</v>
      </c>
      <c r="D23" s="207"/>
    </row>
    <row r="24" s="36" customFormat="1" ht="21" customHeight="1" spans="1:4">
      <c r="A24" s="288"/>
      <c r="B24" s="289"/>
      <c r="C24" s="205" t="s">
        <v>38</v>
      </c>
      <c r="D24" s="207"/>
    </row>
    <row r="25" s="36" customFormat="1" ht="21" customHeight="1" spans="1:4">
      <c r="A25" s="288"/>
      <c r="B25" s="289"/>
      <c r="C25" s="205" t="s">
        <v>39</v>
      </c>
      <c r="D25" s="207"/>
    </row>
    <row r="26" s="36" customFormat="1" ht="21" customHeight="1" spans="1:4">
      <c r="A26" s="288"/>
      <c r="B26" s="289"/>
      <c r="C26" s="205" t="s">
        <v>40</v>
      </c>
      <c r="D26" s="207"/>
    </row>
    <row r="27" s="36" customFormat="1" ht="21" customHeight="1" spans="1:4">
      <c r="A27" s="288"/>
      <c r="B27" s="289"/>
      <c r="C27" s="205" t="s">
        <v>41</v>
      </c>
      <c r="D27" s="207"/>
    </row>
    <row r="28" s="36" customFormat="1" ht="21" customHeight="1" spans="1:4">
      <c r="A28" s="288"/>
      <c r="B28" s="289"/>
      <c r="C28" s="205" t="s">
        <v>42</v>
      </c>
      <c r="D28" s="207"/>
    </row>
    <row r="29" s="36" customFormat="1" ht="21" customHeight="1" spans="1:4">
      <c r="A29" s="288"/>
      <c r="B29" s="289"/>
      <c r="C29" s="205" t="s">
        <v>43</v>
      </c>
      <c r="D29" s="209"/>
    </row>
    <row r="30" ht="20.25" customHeight="1" spans="1:4">
      <c r="A30" s="290" t="s">
        <v>44</v>
      </c>
      <c r="B30" s="291">
        <f>SUM(B7:B29)</f>
        <v>12763185</v>
      </c>
      <c r="C30" s="292" t="s">
        <v>45</v>
      </c>
      <c r="D30" s="293">
        <v>12763185</v>
      </c>
    </row>
    <row r="31" ht="20.25" customHeight="1" spans="1:4">
      <c r="A31" s="294" t="s">
        <v>46</v>
      </c>
      <c r="B31" s="295"/>
      <c r="C31" s="205" t="s">
        <v>47</v>
      </c>
      <c r="D31" s="296" t="s">
        <v>48</v>
      </c>
    </row>
    <row r="32" ht="20.25" customHeight="1" spans="1:4">
      <c r="A32" s="297" t="s">
        <v>49</v>
      </c>
      <c r="B32" s="291">
        <v>12763185</v>
      </c>
      <c r="C32" s="210" t="s">
        <v>50</v>
      </c>
      <c r="D32" s="293">
        <v>12763185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E33" sqref="E33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07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08">
        <v>1</v>
      </c>
      <c r="B1" s="109">
        <v>0</v>
      </c>
      <c r="C1" s="108">
        <v>1</v>
      </c>
      <c r="D1" s="110"/>
      <c r="E1" s="110"/>
      <c r="F1" s="106" t="s">
        <v>347</v>
      </c>
    </row>
    <row r="2" ht="26.25" customHeight="1" spans="1:6">
      <c r="A2" s="111" t="s">
        <v>348</v>
      </c>
      <c r="B2" s="111" t="s">
        <v>348</v>
      </c>
      <c r="C2" s="112"/>
      <c r="D2" s="113"/>
      <c r="E2" s="113"/>
      <c r="F2" s="113"/>
    </row>
    <row r="3" ht="13.5" customHeight="1" spans="1:6">
      <c r="A3" s="6" t="s">
        <v>3</v>
      </c>
      <c r="B3" s="6" t="s">
        <v>349</v>
      </c>
      <c r="C3" s="108"/>
      <c r="D3" s="110"/>
      <c r="E3" s="110"/>
      <c r="F3" s="106" t="s">
        <v>4</v>
      </c>
    </row>
    <row r="4" ht="19.5" customHeight="1" spans="1:6">
      <c r="A4" s="114" t="s">
        <v>350</v>
      </c>
      <c r="B4" s="115" t="s">
        <v>110</v>
      </c>
      <c r="C4" s="114" t="s">
        <v>111</v>
      </c>
      <c r="D4" s="12" t="s">
        <v>351</v>
      </c>
      <c r="E4" s="13"/>
      <c r="F4" s="14"/>
    </row>
    <row r="5" ht="18.75" customHeight="1" spans="1:6">
      <c r="A5" s="116"/>
      <c r="B5" s="117"/>
      <c r="C5" s="116"/>
      <c r="D5" s="17" t="s">
        <v>56</v>
      </c>
      <c r="E5" s="12" t="s">
        <v>113</v>
      </c>
      <c r="F5" s="17" t="s">
        <v>114</v>
      </c>
    </row>
    <row r="6" ht="18.75" customHeight="1" spans="1:6">
      <c r="A6" s="56">
        <v>1</v>
      </c>
      <c r="B6" s="118" t="s">
        <v>199</v>
      </c>
      <c r="C6" s="56">
        <v>3</v>
      </c>
      <c r="D6" s="119">
        <v>4</v>
      </c>
      <c r="E6" s="119">
        <v>5</v>
      </c>
      <c r="F6" s="119">
        <v>6</v>
      </c>
    </row>
    <row r="7" ht="21" customHeight="1" spans="1:6">
      <c r="A7" s="23" t="s">
        <v>107</v>
      </c>
      <c r="B7" s="23"/>
      <c r="C7" s="23"/>
      <c r="D7" s="120" t="s">
        <v>107</v>
      </c>
      <c r="E7" s="121" t="s">
        <v>107</v>
      </c>
      <c r="F7" s="121" t="s">
        <v>107</v>
      </c>
    </row>
    <row r="8" ht="21" customHeight="1" spans="1:6">
      <c r="A8" s="23"/>
      <c r="B8" s="23" t="s">
        <v>107</v>
      </c>
      <c r="C8" s="23" t="s">
        <v>107</v>
      </c>
      <c r="D8" s="122" t="s">
        <v>107</v>
      </c>
      <c r="E8" s="123" t="s">
        <v>107</v>
      </c>
      <c r="F8" s="123" t="s">
        <v>107</v>
      </c>
    </row>
    <row r="9" ht="18.75" customHeight="1" spans="1:6">
      <c r="A9" s="124" t="s">
        <v>204</v>
      </c>
      <c r="B9" s="124" t="s">
        <v>204</v>
      </c>
      <c r="C9" s="125" t="s">
        <v>204</v>
      </c>
      <c r="D9" s="122" t="s">
        <v>107</v>
      </c>
      <c r="E9" s="123" t="s">
        <v>107</v>
      </c>
      <c r="F9" s="123" t="s">
        <v>107</v>
      </c>
    </row>
    <row r="10" customHeight="1" spans="1:1">
      <c r="A10" s="1" t="s">
        <v>352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L19" sqref="L19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6" customWidth="1"/>
    <col min="12" max="14" width="12.5714285714286" style="1" customWidth="1"/>
    <col min="15" max="16" width="12.5714285714286" style="36" customWidth="1"/>
    <col min="17" max="17" width="12.4285714285714" style="36" customWidth="1"/>
    <col min="18" max="18" width="10.4285714285714" style="1" customWidth="1"/>
    <col min="19" max="19" width="9.14285714285714" style="36" customWidth="1"/>
    <col min="20" max="16384" width="9.14285714285714" style="36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0"/>
      <c r="P1" s="60"/>
      <c r="Q1" s="60"/>
      <c r="R1" s="37" t="s">
        <v>353</v>
      </c>
    </row>
    <row r="2" ht="27.75" customHeight="1" spans="1:18">
      <c r="A2" s="38" t="s">
        <v>354</v>
      </c>
      <c r="B2" s="5"/>
      <c r="C2" s="5"/>
      <c r="D2" s="5"/>
      <c r="E2" s="5"/>
      <c r="F2" s="5"/>
      <c r="G2" s="5"/>
      <c r="H2" s="5"/>
      <c r="I2" s="5"/>
      <c r="J2" s="5"/>
      <c r="K2" s="53"/>
      <c r="L2" s="5"/>
      <c r="M2" s="5"/>
      <c r="N2" s="5"/>
      <c r="O2" s="53"/>
      <c r="P2" s="53"/>
      <c r="Q2" s="53"/>
      <c r="R2" s="5"/>
    </row>
    <row r="3" ht="18.75" customHeight="1" spans="1:18">
      <c r="A3" s="39" t="s">
        <v>3</v>
      </c>
      <c r="B3" s="8"/>
      <c r="C3" s="8"/>
      <c r="D3" s="8"/>
      <c r="E3" s="8"/>
      <c r="F3" s="8"/>
      <c r="G3" s="8"/>
      <c r="H3" s="8"/>
      <c r="I3" s="8"/>
      <c r="J3" s="8"/>
      <c r="O3" s="65"/>
      <c r="P3" s="65"/>
      <c r="Q3" s="65"/>
      <c r="R3" s="106" t="s">
        <v>207</v>
      </c>
    </row>
    <row r="4" ht="15.75" customHeight="1" spans="1:18">
      <c r="A4" s="11" t="s">
        <v>355</v>
      </c>
      <c r="B4" s="77" t="s">
        <v>356</v>
      </c>
      <c r="C4" s="77" t="s">
        <v>357</v>
      </c>
      <c r="D4" s="77" t="s">
        <v>358</v>
      </c>
      <c r="E4" s="77" t="s">
        <v>359</v>
      </c>
      <c r="F4" s="77" t="s">
        <v>360</v>
      </c>
      <c r="G4" s="42" t="s">
        <v>224</v>
      </c>
      <c r="H4" s="42"/>
      <c r="I4" s="42"/>
      <c r="J4" s="42"/>
      <c r="K4" s="97"/>
      <c r="L4" s="42"/>
      <c r="M4" s="42"/>
      <c r="N4" s="42"/>
      <c r="O4" s="98"/>
      <c r="P4" s="97"/>
      <c r="Q4" s="98"/>
      <c r="R4" s="43"/>
    </row>
    <row r="5" ht="17.25" customHeight="1" spans="1:18">
      <c r="A5" s="16"/>
      <c r="B5" s="79"/>
      <c r="C5" s="79"/>
      <c r="D5" s="79"/>
      <c r="E5" s="79"/>
      <c r="F5" s="79"/>
      <c r="G5" s="79" t="s">
        <v>56</v>
      </c>
      <c r="H5" s="79" t="s">
        <v>59</v>
      </c>
      <c r="I5" s="79" t="s">
        <v>361</v>
      </c>
      <c r="J5" s="79" t="s">
        <v>362</v>
      </c>
      <c r="K5" s="80" t="s">
        <v>363</v>
      </c>
      <c r="L5" s="99" t="s">
        <v>63</v>
      </c>
      <c r="M5" s="99"/>
      <c r="N5" s="99"/>
      <c r="O5" s="100"/>
      <c r="P5" s="101"/>
      <c r="Q5" s="100"/>
      <c r="R5" s="81"/>
    </row>
    <row r="6" ht="54" customHeight="1" spans="1:18">
      <c r="A6" s="19"/>
      <c r="B6" s="81"/>
      <c r="C6" s="81"/>
      <c r="D6" s="81"/>
      <c r="E6" s="81"/>
      <c r="F6" s="81"/>
      <c r="G6" s="81"/>
      <c r="H6" s="81" t="s">
        <v>58</v>
      </c>
      <c r="I6" s="81"/>
      <c r="J6" s="81"/>
      <c r="K6" s="82"/>
      <c r="L6" s="81" t="s">
        <v>58</v>
      </c>
      <c r="M6" s="81" t="s">
        <v>64</v>
      </c>
      <c r="N6" s="81" t="s">
        <v>232</v>
      </c>
      <c r="O6" s="102" t="s">
        <v>66</v>
      </c>
      <c r="P6" s="82" t="s">
        <v>67</v>
      </c>
      <c r="Q6" s="82" t="s">
        <v>68</v>
      </c>
      <c r="R6" s="81" t="s">
        <v>69</v>
      </c>
    </row>
    <row r="7" ht="15" customHeight="1" spans="1:18">
      <c r="A7" s="20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5">
        <v>15</v>
      </c>
      <c r="P7" s="105">
        <v>16</v>
      </c>
      <c r="Q7" s="105">
        <v>17</v>
      </c>
      <c r="R7" s="105">
        <v>18</v>
      </c>
    </row>
    <row r="8" ht="21" customHeight="1" spans="1:18">
      <c r="A8" s="84" t="s">
        <v>107</v>
      </c>
      <c r="B8" s="85"/>
      <c r="C8" s="85"/>
      <c r="D8" s="85"/>
      <c r="E8" s="88"/>
      <c r="F8" s="86" t="s">
        <v>107</v>
      </c>
      <c r="G8" s="86" t="s">
        <v>107</v>
      </c>
      <c r="H8" s="86" t="s">
        <v>107</v>
      </c>
      <c r="I8" s="86" t="s">
        <v>107</v>
      </c>
      <c r="J8" s="86" t="s">
        <v>107</v>
      </c>
      <c r="K8" s="86" t="s">
        <v>107</v>
      </c>
      <c r="L8" s="86" t="s">
        <v>107</v>
      </c>
      <c r="M8" s="86" t="s">
        <v>107</v>
      </c>
      <c r="N8" s="86" t="s">
        <v>107</v>
      </c>
      <c r="O8" s="51" t="s">
        <v>107</v>
      </c>
      <c r="P8" s="86" t="s">
        <v>107</v>
      </c>
      <c r="Q8" s="86" t="s">
        <v>107</v>
      </c>
      <c r="R8" s="86" t="s">
        <v>107</v>
      </c>
    </row>
    <row r="9" ht="25.5" customHeight="1" spans="1:18">
      <c r="A9" s="84" t="s">
        <v>107</v>
      </c>
      <c r="B9" s="85" t="s">
        <v>107</v>
      </c>
      <c r="C9" s="85" t="s">
        <v>107</v>
      </c>
      <c r="D9" s="85" t="s">
        <v>107</v>
      </c>
      <c r="E9" s="88" t="s">
        <v>107</v>
      </c>
      <c r="F9" s="88" t="s">
        <v>107</v>
      </c>
      <c r="G9" s="88" t="s">
        <v>107</v>
      </c>
      <c r="H9" s="88" t="s">
        <v>107</v>
      </c>
      <c r="I9" s="88" t="s">
        <v>107</v>
      </c>
      <c r="J9" s="88" t="s">
        <v>107</v>
      </c>
      <c r="K9" s="86" t="s">
        <v>107</v>
      </c>
      <c r="L9" s="88" t="s">
        <v>107</v>
      </c>
      <c r="M9" s="88" t="s">
        <v>107</v>
      </c>
      <c r="N9" s="88" t="s">
        <v>107</v>
      </c>
      <c r="O9" s="51" t="s">
        <v>107</v>
      </c>
      <c r="P9" s="86" t="s">
        <v>107</v>
      </c>
      <c r="Q9" s="86" t="s">
        <v>107</v>
      </c>
      <c r="R9" s="88" t="s">
        <v>107</v>
      </c>
    </row>
    <row r="10" ht="21" customHeight="1" spans="1:18">
      <c r="A10" s="89" t="s">
        <v>204</v>
      </c>
      <c r="B10" s="90"/>
      <c r="C10" s="90"/>
      <c r="D10" s="90"/>
      <c r="E10" s="88"/>
      <c r="F10" s="86" t="s">
        <v>107</v>
      </c>
      <c r="G10" s="86" t="s">
        <v>107</v>
      </c>
      <c r="H10" s="86" t="s">
        <v>107</v>
      </c>
      <c r="I10" s="86" t="s">
        <v>107</v>
      </c>
      <c r="J10" s="86" t="s">
        <v>107</v>
      </c>
      <c r="K10" s="86" t="s">
        <v>107</v>
      </c>
      <c r="L10" s="86" t="s">
        <v>107</v>
      </c>
      <c r="M10" s="86" t="s">
        <v>107</v>
      </c>
      <c r="N10" s="86" t="s">
        <v>107</v>
      </c>
      <c r="O10" s="51" t="s">
        <v>107</v>
      </c>
      <c r="P10" s="86" t="s">
        <v>107</v>
      </c>
      <c r="Q10" s="86" t="s">
        <v>107</v>
      </c>
      <c r="R10" s="86" t="s">
        <v>107</v>
      </c>
    </row>
    <row r="11" customHeight="1" spans="1:1">
      <c r="A11" s="1" t="s">
        <v>364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topLeftCell="B1" workbookViewId="0">
      <selection activeCell="A14" sqref="A14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6" customWidth="1"/>
    <col min="5" max="5" width="17.2857142857143" style="36" customWidth="1"/>
    <col min="6" max="6" width="29.2857142857143" style="36" customWidth="1"/>
    <col min="7" max="7" width="12" style="1" customWidth="1"/>
    <col min="8" max="10" width="10" style="1" customWidth="1"/>
    <col min="11" max="11" width="9.14285714285714" style="36" customWidth="1"/>
    <col min="12" max="13" width="9.14285714285714" style="1" customWidth="1"/>
    <col min="14" max="14" width="12.7142857142857" style="1" customWidth="1"/>
    <col min="15" max="16" width="9.14285714285714" style="36" customWidth="1"/>
    <col min="17" max="17" width="12.1428571428571" style="36" customWidth="1"/>
    <col min="18" max="18" width="10.4285714285714" style="1" customWidth="1"/>
    <col min="19" max="19" width="9.14285714285714" style="36" customWidth="1"/>
    <col min="20" max="16384" width="9.14285714285714" style="36"/>
  </cols>
  <sheetData>
    <row r="1" ht="13.5" customHeight="1" spans="1:18">
      <c r="A1" s="73"/>
      <c r="B1" s="73"/>
      <c r="C1" s="73"/>
      <c r="D1" s="74"/>
      <c r="E1" s="74"/>
      <c r="F1" s="74"/>
      <c r="G1" s="73"/>
      <c r="H1" s="73"/>
      <c r="I1" s="73"/>
      <c r="J1" s="73"/>
      <c r="K1" s="92"/>
      <c r="L1" s="93"/>
      <c r="M1" s="93"/>
      <c r="N1" s="93"/>
      <c r="O1" s="60"/>
      <c r="P1" s="94"/>
      <c r="Q1" s="60"/>
      <c r="R1" s="103" t="s">
        <v>365</v>
      </c>
    </row>
    <row r="2" ht="27.75" customHeight="1" spans="1:18">
      <c r="A2" s="38" t="s">
        <v>366</v>
      </c>
      <c r="B2" s="75"/>
      <c r="C2" s="75"/>
      <c r="D2" s="53"/>
      <c r="E2" s="53"/>
      <c r="F2" s="53"/>
      <c r="G2" s="75"/>
      <c r="H2" s="75"/>
      <c r="I2" s="75"/>
      <c r="J2" s="75"/>
      <c r="K2" s="95"/>
      <c r="L2" s="75"/>
      <c r="M2" s="75"/>
      <c r="N2" s="75"/>
      <c r="O2" s="53"/>
      <c r="P2" s="95"/>
      <c r="Q2" s="53"/>
      <c r="R2" s="75"/>
    </row>
    <row r="3" ht="18.75" customHeight="1" spans="1:18">
      <c r="A3" s="62" t="s">
        <v>3</v>
      </c>
      <c r="B3" s="63"/>
      <c r="C3" s="63"/>
      <c r="D3" s="76"/>
      <c r="E3" s="76"/>
      <c r="F3" s="76"/>
      <c r="G3" s="63"/>
      <c r="H3" s="63"/>
      <c r="I3" s="63"/>
      <c r="J3" s="63"/>
      <c r="K3" s="92"/>
      <c r="L3" s="93"/>
      <c r="M3" s="93"/>
      <c r="N3" s="93"/>
      <c r="O3" s="65"/>
      <c r="P3" s="96"/>
      <c r="Q3" s="65"/>
      <c r="R3" s="104" t="s">
        <v>207</v>
      </c>
    </row>
    <row r="4" ht="15.75" customHeight="1" spans="1:18">
      <c r="A4" s="11" t="s">
        <v>355</v>
      </c>
      <c r="B4" s="77" t="s">
        <v>367</v>
      </c>
      <c r="C4" s="77" t="s">
        <v>368</v>
      </c>
      <c r="D4" s="78" t="s">
        <v>369</v>
      </c>
      <c r="E4" s="78" t="s">
        <v>370</v>
      </c>
      <c r="F4" s="78" t="s">
        <v>371</v>
      </c>
      <c r="G4" s="42" t="s">
        <v>224</v>
      </c>
      <c r="H4" s="42"/>
      <c r="I4" s="42"/>
      <c r="J4" s="42"/>
      <c r="K4" s="97"/>
      <c r="L4" s="42"/>
      <c r="M4" s="42"/>
      <c r="N4" s="42"/>
      <c r="O4" s="98"/>
      <c r="P4" s="97"/>
      <c r="Q4" s="98"/>
      <c r="R4" s="43"/>
    </row>
    <row r="5" ht="17.25" customHeight="1" spans="1:18">
      <c r="A5" s="16"/>
      <c r="B5" s="79"/>
      <c r="C5" s="79"/>
      <c r="D5" s="80"/>
      <c r="E5" s="80"/>
      <c r="F5" s="80"/>
      <c r="G5" s="79" t="s">
        <v>56</v>
      </c>
      <c r="H5" s="79" t="s">
        <v>59</v>
      </c>
      <c r="I5" s="79" t="s">
        <v>361</v>
      </c>
      <c r="J5" s="79" t="s">
        <v>362</v>
      </c>
      <c r="K5" s="80" t="s">
        <v>363</v>
      </c>
      <c r="L5" s="99" t="s">
        <v>372</v>
      </c>
      <c r="M5" s="99"/>
      <c r="N5" s="99"/>
      <c r="O5" s="100"/>
      <c r="P5" s="101"/>
      <c r="Q5" s="100"/>
      <c r="R5" s="81"/>
    </row>
    <row r="6" ht="54" customHeight="1" spans="1:18">
      <c r="A6" s="19"/>
      <c r="B6" s="81"/>
      <c r="C6" s="81"/>
      <c r="D6" s="82"/>
      <c r="E6" s="82"/>
      <c r="F6" s="82"/>
      <c r="G6" s="81"/>
      <c r="H6" s="81" t="s">
        <v>58</v>
      </c>
      <c r="I6" s="81"/>
      <c r="J6" s="81"/>
      <c r="K6" s="82"/>
      <c r="L6" s="81" t="s">
        <v>58</v>
      </c>
      <c r="M6" s="81" t="s">
        <v>64</v>
      </c>
      <c r="N6" s="81" t="s">
        <v>232</v>
      </c>
      <c r="O6" s="102" t="s">
        <v>66</v>
      </c>
      <c r="P6" s="82" t="s">
        <v>67</v>
      </c>
      <c r="Q6" s="82" t="s">
        <v>68</v>
      </c>
      <c r="R6" s="81" t="s">
        <v>69</v>
      </c>
    </row>
    <row r="7" ht="15" customHeight="1" spans="1:18">
      <c r="A7" s="20">
        <v>1</v>
      </c>
      <c r="B7" s="83">
        <v>2</v>
      </c>
      <c r="C7" s="83">
        <v>3</v>
      </c>
      <c r="D7" s="20">
        <v>4</v>
      </c>
      <c r="E7" s="83">
        <v>5</v>
      </c>
      <c r="F7" s="83">
        <v>6</v>
      </c>
      <c r="G7" s="20">
        <v>7</v>
      </c>
      <c r="H7" s="83">
        <v>8</v>
      </c>
      <c r="I7" s="83">
        <v>9</v>
      </c>
      <c r="J7" s="20">
        <v>10</v>
      </c>
      <c r="K7" s="83">
        <v>11</v>
      </c>
      <c r="L7" s="83">
        <v>12</v>
      </c>
      <c r="M7" s="20">
        <v>13</v>
      </c>
      <c r="N7" s="83">
        <v>14</v>
      </c>
      <c r="O7" s="83">
        <v>15</v>
      </c>
      <c r="P7" s="20">
        <v>16</v>
      </c>
      <c r="Q7" s="83">
        <v>17</v>
      </c>
      <c r="R7" s="83">
        <v>18</v>
      </c>
    </row>
    <row r="8" ht="21" customHeight="1" spans="1:18">
      <c r="A8" s="84" t="s">
        <v>107</v>
      </c>
      <c r="B8" s="85"/>
      <c r="C8" s="85"/>
      <c r="D8" s="86"/>
      <c r="E8" s="86"/>
      <c r="F8" s="86"/>
      <c r="G8" s="86" t="s">
        <v>107</v>
      </c>
      <c r="H8" s="86" t="s">
        <v>107</v>
      </c>
      <c r="I8" s="86" t="s">
        <v>107</v>
      </c>
      <c r="J8" s="86" t="s">
        <v>107</v>
      </c>
      <c r="K8" s="86" t="s">
        <v>107</v>
      </c>
      <c r="L8" s="86" t="s">
        <v>107</v>
      </c>
      <c r="M8" s="86" t="s">
        <v>107</v>
      </c>
      <c r="N8" s="86" t="s">
        <v>107</v>
      </c>
      <c r="O8" s="51" t="s">
        <v>107</v>
      </c>
      <c r="P8" s="86" t="s">
        <v>107</v>
      </c>
      <c r="Q8" s="86" t="s">
        <v>107</v>
      </c>
      <c r="R8" s="86" t="s">
        <v>107</v>
      </c>
    </row>
    <row r="9" ht="49.5" customHeight="1" spans="1:18">
      <c r="A9" s="84" t="s">
        <v>107</v>
      </c>
      <c r="B9" s="85" t="s">
        <v>107</v>
      </c>
      <c r="C9" s="85" t="s">
        <v>107</v>
      </c>
      <c r="D9" s="87" t="s">
        <v>107</v>
      </c>
      <c r="E9" s="87" t="s">
        <v>107</v>
      </c>
      <c r="F9" s="87" t="s">
        <v>107</v>
      </c>
      <c r="G9" s="88" t="s">
        <v>107</v>
      </c>
      <c r="H9" s="88" t="s">
        <v>107</v>
      </c>
      <c r="I9" s="88" t="s">
        <v>107</v>
      </c>
      <c r="J9" s="88" t="s">
        <v>107</v>
      </c>
      <c r="K9" s="86" t="s">
        <v>107</v>
      </c>
      <c r="L9" s="88" t="s">
        <v>107</v>
      </c>
      <c r="M9" s="88" t="s">
        <v>107</v>
      </c>
      <c r="N9" s="88" t="s">
        <v>107</v>
      </c>
      <c r="O9" s="51" t="s">
        <v>107</v>
      </c>
      <c r="P9" s="86" t="s">
        <v>107</v>
      </c>
      <c r="Q9" s="86" t="s">
        <v>107</v>
      </c>
      <c r="R9" s="88" t="s">
        <v>107</v>
      </c>
    </row>
    <row r="10" ht="21" customHeight="1" spans="1:18">
      <c r="A10" s="89" t="s">
        <v>204</v>
      </c>
      <c r="B10" s="90"/>
      <c r="C10" s="91"/>
      <c r="D10" s="86"/>
      <c r="E10" s="86"/>
      <c r="F10" s="86"/>
      <c r="G10" s="86" t="s">
        <v>107</v>
      </c>
      <c r="H10" s="86" t="s">
        <v>107</v>
      </c>
      <c r="I10" s="86" t="s">
        <v>107</v>
      </c>
      <c r="J10" s="86" t="s">
        <v>107</v>
      </c>
      <c r="K10" s="86" t="s">
        <v>107</v>
      </c>
      <c r="L10" s="86" t="s">
        <v>107</v>
      </c>
      <c r="M10" s="86" t="s">
        <v>107</v>
      </c>
      <c r="N10" s="86" t="s">
        <v>107</v>
      </c>
      <c r="O10" s="51" t="s">
        <v>107</v>
      </c>
      <c r="P10" s="86" t="s">
        <v>107</v>
      </c>
      <c r="Q10" s="86" t="s">
        <v>107</v>
      </c>
      <c r="R10" s="86" t="s">
        <v>107</v>
      </c>
    </row>
    <row r="11" customHeight="1" spans="1:1">
      <c r="A11" s="1" t="s">
        <v>373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C28" sqref="C28"/>
    </sheetView>
  </sheetViews>
  <sheetFormatPr defaultColWidth="9.14285714285714" defaultRowHeight="14.25" customHeight="1" outlineLevelCol="4"/>
  <cols>
    <col min="1" max="5" width="24.8571428571429" style="1" customWidth="1"/>
    <col min="6" max="6" width="9.14285714285714" style="36" customWidth="1"/>
    <col min="7" max="16384" width="9.14285714285714" style="36"/>
  </cols>
  <sheetData>
    <row r="1" ht="13.5" customHeight="1" spans="1:5">
      <c r="A1" s="3"/>
      <c r="B1" s="3"/>
      <c r="C1" s="3"/>
      <c r="D1" s="61"/>
      <c r="E1" s="60" t="s">
        <v>374</v>
      </c>
    </row>
    <row r="2" ht="27.75" customHeight="1" spans="1:5">
      <c r="A2" s="38" t="s">
        <v>375</v>
      </c>
      <c r="B2" s="5"/>
      <c r="C2" s="5"/>
      <c r="D2" s="5"/>
      <c r="E2" s="5"/>
    </row>
    <row r="3" ht="18" customHeight="1" spans="1:5">
      <c r="A3" s="62" t="s">
        <v>3</v>
      </c>
      <c r="B3" s="63"/>
      <c r="C3" s="63"/>
      <c r="D3" s="64"/>
      <c r="E3" s="65" t="s">
        <v>207</v>
      </c>
    </row>
    <row r="4" ht="19.5" customHeight="1" spans="1:5">
      <c r="A4" s="66" t="s">
        <v>376</v>
      </c>
      <c r="B4" s="66" t="s">
        <v>224</v>
      </c>
      <c r="C4" s="66"/>
      <c r="D4" s="66"/>
      <c r="E4" s="66"/>
    </row>
    <row r="5" ht="40.5" customHeight="1" spans="1:5">
      <c r="A5" s="66"/>
      <c r="B5" s="66" t="s">
        <v>56</v>
      </c>
      <c r="C5" s="67" t="s">
        <v>59</v>
      </c>
      <c r="D5" s="67" t="s">
        <v>377</v>
      </c>
      <c r="E5" s="68" t="s">
        <v>378</v>
      </c>
    </row>
    <row r="6" ht="19.5" customHeight="1" spans="1:5">
      <c r="A6" s="20">
        <v>1</v>
      </c>
      <c r="B6" s="20">
        <v>2</v>
      </c>
      <c r="C6" s="20">
        <v>3</v>
      </c>
      <c r="D6" s="69">
        <v>4</v>
      </c>
      <c r="E6" s="70">
        <v>5</v>
      </c>
    </row>
    <row r="7" ht="19.5" customHeight="1" spans="1:5">
      <c r="A7" s="30" t="s">
        <v>107</v>
      </c>
      <c r="B7" s="51" t="s">
        <v>107</v>
      </c>
      <c r="C7" s="51" t="s">
        <v>107</v>
      </c>
      <c r="D7" s="71" t="s">
        <v>107</v>
      </c>
      <c r="E7" s="51" t="s">
        <v>107</v>
      </c>
    </row>
    <row r="8" ht="19.5" customHeight="1" spans="1:5">
      <c r="A8" s="45" t="s">
        <v>107</v>
      </c>
      <c r="B8" s="51" t="s">
        <v>107</v>
      </c>
      <c r="C8" s="51" t="s">
        <v>107</v>
      </c>
      <c r="D8" s="71" t="s">
        <v>107</v>
      </c>
      <c r="E8" s="51" t="s">
        <v>107</v>
      </c>
    </row>
    <row r="9" ht="19.5" customHeight="1" spans="1:5">
      <c r="A9" s="72" t="s">
        <v>56</v>
      </c>
      <c r="B9" s="51" t="s">
        <v>107</v>
      </c>
      <c r="C9" s="51" t="s">
        <v>107</v>
      </c>
      <c r="D9" s="71" t="s">
        <v>107</v>
      </c>
      <c r="E9" s="51" t="s">
        <v>107</v>
      </c>
    </row>
    <row r="10" customHeight="1" spans="1:1">
      <c r="A10" s="1" t="s">
        <v>379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K3" sqref="K3"/>
    </sheetView>
  </sheetViews>
  <sheetFormatPr defaultColWidth="9.14285714285714" defaultRowHeight="12" customHeight="1" outlineLevelRow="7"/>
  <cols>
    <col min="1" max="1" width="27.8571428571429" style="35" customWidth="1"/>
    <col min="2" max="2" width="27.8571428571429" style="36" customWidth="1"/>
    <col min="3" max="3" width="27.8571428571429" style="35" customWidth="1"/>
    <col min="4" max="4" width="15" style="35" customWidth="1"/>
    <col min="5" max="5" width="14.5714285714286" style="35" customWidth="1"/>
    <col min="6" max="6" width="23.5714285714286" style="35" customWidth="1"/>
    <col min="7" max="7" width="11.2857142857143" style="36" customWidth="1"/>
    <col min="8" max="8" width="18.7142857142857" style="35" customWidth="1"/>
    <col min="9" max="9" width="15.5714285714286" style="36" customWidth="1"/>
    <col min="10" max="10" width="18.8571428571429" style="36" customWidth="1"/>
    <col min="11" max="11" width="23.2857142857143" style="35" customWidth="1"/>
    <col min="12" max="12" width="9.14285714285714" style="36" customWidth="1"/>
    <col min="13" max="16384" width="9.14285714285714" style="36"/>
  </cols>
  <sheetData>
    <row r="1" customHeight="1" spans="11:11">
      <c r="K1" s="60" t="s">
        <v>380</v>
      </c>
    </row>
    <row r="2" ht="28.5" customHeight="1" spans="1:11">
      <c r="A2" s="52" t="s">
        <v>381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11">
      <c r="A3" s="54" t="s">
        <v>3</v>
      </c>
      <c r="B3" s="55"/>
      <c r="K3" s="40" t="s">
        <v>207</v>
      </c>
    </row>
    <row r="4" ht="44.25" customHeight="1" spans="1:11">
      <c r="A4" s="44" t="s">
        <v>336</v>
      </c>
      <c r="B4" s="56" t="s">
        <v>218</v>
      </c>
      <c r="C4" s="44" t="s">
        <v>337</v>
      </c>
      <c r="D4" s="44" t="s">
        <v>338</v>
      </c>
      <c r="E4" s="44" t="s">
        <v>339</v>
      </c>
      <c r="F4" s="44" t="s">
        <v>340</v>
      </c>
      <c r="G4" s="56" t="s">
        <v>341</v>
      </c>
      <c r="H4" s="44" t="s">
        <v>342</v>
      </c>
      <c r="I4" s="56" t="s">
        <v>343</v>
      </c>
      <c r="J4" s="56" t="s">
        <v>344</v>
      </c>
      <c r="K4" s="44" t="s">
        <v>345</v>
      </c>
    </row>
    <row r="5" ht="14.25" customHeight="1" spans="1:11">
      <c r="A5" s="44">
        <v>1</v>
      </c>
      <c r="B5" s="56">
        <v>2</v>
      </c>
      <c r="C5" s="44">
        <v>3</v>
      </c>
      <c r="D5" s="44">
        <v>4</v>
      </c>
      <c r="E5" s="44">
        <v>5</v>
      </c>
      <c r="F5" s="44">
        <v>6</v>
      </c>
      <c r="G5" s="56">
        <v>7</v>
      </c>
      <c r="H5" s="44">
        <v>8</v>
      </c>
      <c r="I5" s="56">
        <v>9</v>
      </c>
      <c r="J5" s="56">
        <v>10</v>
      </c>
      <c r="K5" s="44">
        <v>11</v>
      </c>
    </row>
    <row r="6" ht="42" customHeight="1" spans="1:11">
      <c r="A6" s="30" t="s">
        <v>107</v>
      </c>
      <c r="B6" s="57"/>
      <c r="C6" s="45"/>
      <c r="D6" s="45"/>
      <c r="E6" s="45"/>
      <c r="F6" s="58"/>
      <c r="G6" s="59"/>
      <c r="H6" s="58"/>
      <c r="I6" s="59"/>
      <c r="J6" s="59"/>
      <c r="K6" s="58"/>
    </row>
    <row r="7" ht="54" customHeight="1" spans="1:11">
      <c r="A7" s="23" t="s">
        <v>107</v>
      </c>
      <c r="B7" s="23" t="s">
        <v>107</v>
      </c>
      <c r="C7" s="23" t="s">
        <v>107</v>
      </c>
      <c r="D7" s="23" t="s">
        <v>107</v>
      </c>
      <c r="E7" s="23" t="s">
        <v>107</v>
      </c>
      <c r="F7" s="30" t="s">
        <v>107</v>
      </c>
      <c r="G7" s="23" t="s">
        <v>107</v>
      </c>
      <c r="H7" s="30" t="s">
        <v>107</v>
      </c>
      <c r="I7" s="23" t="s">
        <v>107</v>
      </c>
      <c r="J7" s="23" t="s">
        <v>107</v>
      </c>
      <c r="K7" s="30" t="s">
        <v>107</v>
      </c>
    </row>
    <row r="8" customHeight="1" spans="1:1">
      <c r="A8" s="35" t="s">
        <v>379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E21" sqref="E21"/>
    </sheetView>
  </sheetViews>
  <sheetFormatPr defaultColWidth="9.14285714285714" defaultRowHeight="12" customHeight="1" outlineLevelCol="7"/>
  <cols>
    <col min="1" max="1" width="38.8571428571429" style="35" customWidth="1"/>
    <col min="2" max="2" width="18.7142857142857" style="35" customWidth="1"/>
    <col min="3" max="3" width="24.8571428571429" style="35" customWidth="1"/>
    <col min="4" max="4" width="23.5714285714286" style="35" customWidth="1"/>
    <col min="5" max="5" width="17.8571428571429" style="35" customWidth="1"/>
    <col min="6" max="6" width="23.5714285714286" style="35" customWidth="1"/>
    <col min="7" max="7" width="25.1428571428571" style="35" customWidth="1"/>
    <col min="8" max="8" width="18.8571428571429" style="35" customWidth="1"/>
    <col min="9" max="9" width="9.14285714285714" style="36" customWidth="1"/>
    <col min="10" max="16384" width="9.14285714285714" style="36"/>
  </cols>
  <sheetData>
    <row r="1" ht="14.25" customHeight="1" spans="8:8">
      <c r="H1" s="37" t="s">
        <v>382</v>
      </c>
    </row>
    <row r="2" ht="28.5" customHeight="1" spans="1:8">
      <c r="A2" s="38" t="s">
        <v>383</v>
      </c>
      <c r="B2" s="5"/>
      <c r="C2" s="5"/>
      <c r="D2" s="5"/>
      <c r="E2" s="5"/>
      <c r="F2" s="5"/>
      <c r="G2" s="5"/>
      <c r="H2" s="5"/>
    </row>
    <row r="3" ht="13.5" customHeight="1" spans="1:8">
      <c r="A3" s="39" t="s">
        <v>3</v>
      </c>
      <c r="B3" s="7"/>
      <c r="H3" s="40" t="s">
        <v>207</v>
      </c>
    </row>
    <row r="4" ht="18" customHeight="1" spans="1:8">
      <c r="A4" s="11" t="s">
        <v>350</v>
      </c>
      <c r="B4" s="11" t="s">
        <v>384</v>
      </c>
      <c r="C4" s="11" t="s">
        <v>385</v>
      </c>
      <c r="D4" s="11" t="s">
        <v>386</v>
      </c>
      <c r="E4" s="11" t="s">
        <v>387</v>
      </c>
      <c r="F4" s="41" t="s">
        <v>388</v>
      </c>
      <c r="G4" s="42"/>
      <c r="H4" s="43"/>
    </row>
    <row r="5" ht="18" customHeight="1" spans="1:8">
      <c r="A5" s="19"/>
      <c r="B5" s="19"/>
      <c r="C5" s="19"/>
      <c r="D5" s="19"/>
      <c r="E5" s="19"/>
      <c r="F5" s="44" t="s">
        <v>359</v>
      </c>
      <c r="G5" s="44" t="s">
        <v>389</v>
      </c>
      <c r="H5" s="44" t="s">
        <v>390</v>
      </c>
    </row>
    <row r="6" ht="21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3" customHeight="1" spans="1:8">
      <c r="A7" s="45" t="s">
        <v>107</v>
      </c>
      <c r="B7" s="45" t="s">
        <v>107</v>
      </c>
      <c r="C7" s="45" t="s">
        <v>107</v>
      </c>
      <c r="D7" s="45" t="s">
        <v>107</v>
      </c>
      <c r="E7" s="45" t="s">
        <v>107</v>
      </c>
      <c r="F7" s="46" t="s">
        <v>107</v>
      </c>
      <c r="G7" s="47" t="s">
        <v>107</v>
      </c>
      <c r="H7" s="47" t="s">
        <v>107</v>
      </c>
    </row>
    <row r="8" ht="24" customHeight="1" spans="1:8">
      <c r="A8" s="48" t="s">
        <v>56</v>
      </c>
      <c r="B8" s="49"/>
      <c r="C8" s="49"/>
      <c r="D8" s="49"/>
      <c r="E8" s="49"/>
      <c r="F8" s="50" t="s">
        <v>107</v>
      </c>
      <c r="G8" s="51"/>
      <c r="H8" s="51" t="s">
        <v>107</v>
      </c>
    </row>
    <row r="9" ht="24" customHeight="1" spans="1:1">
      <c r="A9" s="35" t="s">
        <v>391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J18" sqref="J18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392</v>
      </c>
    </row>
    <row r="2" ht="27.75" customHeight="1" spans="1:11">
      <c r="A2" s="5" t="s">
        <v>393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207</v>
      </c>
    </row>
    <row r="4" ht="21.75" customHeight="1" spans="1:11">
      <c r="A4" s="10" t="s">
        <v>328</v>
      </c>
      <c r="B4" s="10" t="s">
        <v>219</v>
      </c>
      <c r="C4" s="10" t="s">
        <v>217</v>
      </c>
      <c r="D4" s="11" t="s">
        <v>220</v>
      </c>
      <c r="E4" s="11" t="s">
        <v>221</v>
      </c>
      <c r="F4" s="11" t="s">
        <v>329</v>
      </c>
      <c r="G4" s="11" t="s">
        <v>330</v>
      </c>
      <c r="H4" s="17" t="s">
        <v>56</v>
      </c>
      <c r="I4" s="12" t="s">
        <v>394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59</v>
      </c>
      <c r="J5" s="11" t="s">
        <v>60</v>
      </c>
      <c r="K5" s="11" t="s">
        <v>61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23" t="s">
        <v>107</v>
      </c>
      <c r="C8" s="30"/>
      <c r="D8" s="30"/>
      <c r="E8" s="30"/>
      <c r="F8" s="30"/>
      <c r="G8" s="30"/>
      <c r="H8" s="31" t="s">
        <v>107</v>
      </c>
      <c r="I8" s="31" t="s">
        <v>107</v>
      </c>
      <c r="J8" s="31" t="s">
        <v>107</v>
      </c>
      <c r="K8" s="31"/>
    </row>
    <row r="9" ht="18.75" customHeight="1" spans="1:11">
      <c r="A9" s="23" t="s">
        <v>107</v>
      </c>
      <c r="B9" s="23" t="s">
        <v>107</v>
      </c>
      <c r="C9" s="23" t="s">
        <v>107</v>
      </c>
      <c r="D9" s="23" t="s">
        <v>107</v>
      </c>
      <c r="E9" s="23" t="s">
        <v>107</v>
      </c>
      <c r="F9" s="23" t="s">
        <v>107</v>
      </c>
      <c r="G9" s="23" t="s">
        <v>107</v>
      </c>
      <c r="H9" s="25" t="s">
        <v>107</v>
      </c>
      <c r="I9" s="25" t="s">
        <v>107</v>
      </c>
      <c r="J9" s="25" t="s">
        <v>107</v>
      </c>
      <c r="K9" s="25"/>
    </row>
    <row r="10" ht="18.75" customHeight="1" spans="1:11">
      <c r="A10" s="32" t="s">
        <v>204</v>
      </c>
      <c r="B10" s="33"/>
      <c r="C10" s="33"/>
      <c r="D10" s="33"/>
      <c r="E10" s="33"/>
      <c r="F10" s="33"/>
      <c r="G10" s="34"/>
      <c r="H10" s="25" t="s">
        <v>107</v>
      </c>
      <c r="I10" s="25" t="s">
        <v>107</v>
      </c>
      <c r="J10" s="25" t="s">
        <v>107</v>
      </c>
      <c r="K10" s="25"/>
    </row>
    <row r="11" customHeight="1" spans="1:1">
      <c r="A11" s="1" t="s">
        <v>395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E16" sqref="E16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396</v>
      </c>
    </row>
    <row r="2" ht="27.75" customHeight="1" spans="1:7">
      <c r="A2" s="5" t="s">
        <v>397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207</v>
      </c>
    </row>
    <row r="4" ht="21.75" customHeight="1" spans="1:7">
      <c r="A4" s="10" t="s">
        <v>217</v>
      </c>
      <c r="B4" s="10" t="s">
        <v>328</v>
      </c>
      <c r="C4" s="10" t="s">
        <v>219</v>
      </c>
      <c r="D4" s="11" t="s">
        <v>398</v>
      </c>
      <c r="E4" s="12" t="s">
        <v>59</v>
      </c>
      <c r="F4" s="13"/>
      <c r="G4" s="14"/>
    </row>
    <row r="5" ht="21.75" customHeight="1" spans="1:7">
      <c r="A5" s="15"/>
      <c r="B5" s="15"/>
      <c r="C5" s="15"/>
      <c r="D5" s="16"/>
      <c r="E5" s="17" t="s">
        <v>399</v>
      </c>
      <c r="F5" s="11" t="s">
        <v>400</v>
      </c>
      <c r="G5" s="11" t="s">
        <v>401</v>
      </c>
    </row>
    <row r="6" ht="40.5" customHeight="1" spans="1:7">
      <c r="A6" s="18"/>
      <c r="B6" s="18"/>
      <c r="C6" s="18"/>
      <c r="D6" s="19"/>
      <c r="E6" s="20"/>
      <c r="F6" s="19" t="s">
        <v>58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107</v>
      </c>
      <c r="B8" s="24"/>
      <c r="C8" s="24"/>
      <c r="D8" s="23"/>
      <c r="E8" s="25" t="s">
        <v>107</v>
      </c>
      <c r="F8" s="25" t="s">
        <v>107</v>
      </c>
      <c r="G8" s="25" t="s">
        <v>107</v>
      </c>
    </row>
    <row r="9" ht="18.75" customHeight="1" spans="1:7">
      <c r="A9" s="23"/>
      <c r="B9" s="23" t="s">
        <v>107</v>
      </c>
      <c r="C9" s="23" t="s">
        <v>107</v>
      </c>
      <c r="D9" s="23" t="s">
        <v>107</v>
      </c>
      <c r="E9" s="25" t="s">
        <v>107</v>
      </c>
      <c r="F9" s="25" t="s">
        <v>107</v>
      </c>
      <c r="G9" s="25" t="s">
        <v>107</v>
      </c>
    </row>
    <row r="10" ht="18.75" customHeight="1" spans="1:7">
      <c r="A10" s="26" t="s">
        <v>56</v>
      </c>
      <c r="B10" s="27" t="s">
        <v>107</v>
      </c>
      <c r="C10" s="27"/>
      <c r="D10" s="28"/>
      <c r="E10" s="25" t="s">
        <v>107</v>
      </c>
      <c r="F10" s="25" t="s">
        <v>107</v>
      </c>
      <c r="G10" s="25" t="s">
        <v>107</v>
      </c>
    </row>
    <row r="11" customHeight="1" spans="1:1">
      <c r="A11" s="1" t="s">
        <v>402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27"/>
  <sheetViews>
    <sheetView workbookViewId="0">
      <selection activeCell="L21" sqref="L21"/>
    </sheetView>
  </sheetViews>
  <sheetFormatPr defaultColWidth="8" defaultRowHeight="14.25" customHeight="1"/>
  <cols>
    <col min="1" max="1" width="21.1428571428571" style="1" customWidth="1"/>
    <col min="2" max="2" width="33.5714285714286" style="179" customWidth="1"/>
    <col min="3" max="3" width="21.5714285714286" style="1" customWidth="1"/>
    <col min="4" max="5" width="19.5714285714286" style="1" customWidth="1"/>
    <col min="6" max="8" width="12.5714285714286" style="1" customWidth="1"/>
    <col min="9" max="9" width="11.7142857142857" style="36" customWidth="1"/>
    <col min="10" max="13" width="12.5714285714286" style="1" customWidth="1"/>
    <col min="14" max="14" width="12.1428571428571" style="36" customWidth="1"/>
    <col min="15" max="15" width="12.5714285714286" style="1" customWidth="1"/>
    <col min="16" max="16" width="8" style="36" customWidth="1"/>
    <col min="17" max="17" width="9.57142857142857" style="36" customWidth="1"/>
    <col min="18" max="18" width="9.71428571428571" style="36" customWidth="1"/>
    <col min="19" max="19" width="10.5714285714286" style="36" customWidth="1"/>
    <col min="20" max="21" width="10.1428571428571" style="1" customWidth="1"/>
    <col min="22" max="22" width="8" style="36" customWidth="1"/>
    <col min="23" max="16384" width="8" style="36"/>
  </cols>
  <sheetData>
    <row r="1" customHeight="1" spans="1:21">
      <c r="A1" s="3"/>
      <c r="B1" s="244"/>
      <c r="C1" s="3"/>
      <c r="D1" s="3"/>
      <c r="E1" s="3"/>
      <c r="F1" s="3"/>
      <c r="G1" s="3"/>
      <c r="H1" s="3"/>
      <c r="I1" s="74"/>
      <c r="J1" s="3"/>
      <c r="K1" s="3"/>
      <c r="L1" s="3"/>
      <c r="M1" s="3"/>
      <c r="N1" s="74"/>
      <c r="O1" s="3"/>
      <c r="P1" s="74"/>
      <c r="Q1" s="74"/>
      <c r="R1" s="74"/>
      <c r="S1" s="74"/>
      <c r="T1" s="96" t="s">
        <v>51</v>
      </c>
      <c r="U1" s="4" t="s">
        <v>51</v>
      </c>
    </row>
    <row r="2" ht="36" customHeight="1" spans="1:21">
      <c r="A2" s="245" t="s">
        <v>52</v>
      </c>
      <c r="B2" s="5"/>
      <c r="C2" s="5"/>
      <c r="D2" s="5"/>
      <c r="E2" s="5"/>
      <c r="F2" s="5"/>
      <c r="G2" s="5"/>
      <c r="H2" s="5"/>
      <c r="I2" s="53"/>
      <c r="J2" s="5"/>
      <c r="K2" s="5"/>
      <c r="L2" s="5"/>
      <c r="M2" s="5"/>
      <c r="N2" s="53"/>
      <c r="O2" s="5"/>
      <c r="P2" s="53"/>
      <c r="Q2" s="53"/>
      <c r="R2" s="53"/>
      <c r="S2" s="53"/>
      <c r="T2" s="5"/>
      <c r="U2" s="53"/>
    </row>
    <row r="3" ht="20.25" customHeight="1" spans="1:21">
      <c r="A3" s="39" t="s">
        <v>3</v>
      </c>
      <c r="B3" s="246"/>
      <c r="C3" s="8"/>
      <c r="D3" s="8"/>
      <c r="E3" s="8"/>
      <c r="F3" s="8"/>
      <c r="G3" s="8"/>
      <c r="H3" s="8"/>
      <c r="I3" s="76"/>
      <c r="J3" s="8"/>
      <c r="K3" s="8"/>
      <c r="L3" s="8"/>
      <c r="M3" s="8"/>
      <c r="N3" s="76"/>
      <c r="O3" s="8"/>
      <c r="P3" s="76"/>
      <c r="Q3" s="76"/>
      <c r="R3" s="76"/>
      <c r="S3" s="76"/>
      <c r="T3" s="96" t="s">
        <v>4</v>
      </c>
      <c r="U3" s="9" t="s">
        <v>53</v>
      </c>
    </row>
    <row r="4" ht="18.75" customHeight="1" spans="1:21">
      <c r="A4" s="247" t="s">
        <v>54</v>
      </c>
      <c r="B4" s="248" t="s">
        <v>55</v>
      </c>
      <c r="C4" s="248" t="s">
        <v>56</v>
      </c>
      <c r="D4" s="249" t="s">
        <v>57</v>
      </c>
      <c r="E4" s="250"/>
      <c r="F4" s="250"/>
      <c r="G4" s="250"/>
      <c r="H4" s="250"/>
      <c r="I4" s="124"/>
      <c r="J4" s="250"/>
      <c r="K4" s="250"/>
      <c r="L4" s="250"/>
      <c r="M4" s="250"/>
      <c r="N4" s="124"/>
      <c r="O4" s="266"/>
      <c r="P4" s="249" t="s">
        <v>46</v>
      </c>
      <c r="Q4" s="249"/>
      <c r="R4" s="249"/>
      <c r="S4" s="249"/>
      <c r="T4" s="250"/>
      <c r="U4" s="277"/>
    </row>
    <row r="5" ht="24.75" customHeight="1" spans="1:21">
      <c r="A5" s="251"/>
      <c r="B5" s="252"/>
      <c r="C5" s="252"/>
      <c r="D5" s="252" t="s">
        <v>58</v>
      </c>
      <c r="E5" s="252" t="s">
        <v>59</v>
      </c>
      <c r="F5" s="252" t="s">
        <v>60</v>
      </c>
      <c r="G5" s="252" t="s">
        <v>61</v>
      </c>
      <c r="H5" s="252" t="s">
        <v>62</v>
      </c>
      <c r="I5" s="267" t="s">
        <v>63</v>
      </c>
      <c r="J5" s="268"/>
      <c r="K5" s="268"/>
      <c r="L5" s="268"/>
      <c r="M5" s="268"/>
      <c r="N5" s="267"/>
      <c r="O5" s="269"/>
      <c r="P5" s="270" t="s">
        <v>58</v>
      </c>
      <c r="Q5" s="270" t="s">
        <v>59</v>
      </c>
      <c r="R5" s="247" t="s">
        <v>60</v>
      </c>
      <c r="S5" s="248" t="s">
        <v>61</v>
      </c>
      <c r="T5" s="278" t="s">
        <v>62</v>
      </c>
      <c r="U5" s="248" t="s">
        <v>63</v>
      </c>
    </row>
    <row r="6" ht="24.75" customHeight="1" spans="1:21">
      <c r="A6" s="223"/>
      <c r="B6" s="253"/>
      <c r="C6" s="253"/>
      <c r="D6" s="253"/>
      <c r="E6" s="253"/>
      <c r="F6" s="253"/>
      <c r="G6" s="253"/>
      <c r="H6" s="253"/>
      <c r="I6" s="22" t="s">
        <v>58</v>
      </c>
      <c r="J6" s="271" t="s">
        <v>64</v>
      </c>
      <c r="K6" s="271" t="s">
        <v>65</v>
      </c>
      <c r="L6" s="271" t="s">
        <v>66</v>
      </c>
      <c r="M6" s="271" t="s">
        <v>67</v>
      </c>
      <c r="N6" s="271" t="s">
        <v>68</v>
      </c>
      <c r="O6" s="271" t="s">
        <v>69</v>
      </c>
      <c r="P6" s="272"/>
      <c r="Q6" s="272"/>
      <c r="R6" s="150"/>
      <c r="S6" s="272"/>
      <c r="T6" s="253"/>
      <c r="U6" s="253"/>
    </row>
    <row r="7" ht="16.5" customHeight="1" spans="1:21">
      <c r="A7" s="219">
        <v>1</v>
      </c>
      <c r="B7" s="21">
        <v>2</v>
      </c>
      <c r="C7" s="21">
        <v>3</v>
      </c>
      <c r="D7" s="21">
        <v>4</v>
      </c>
      <c r="E7" s="254">
        <v>5</v>
      </c>
      <c r="F7" s="255">
        <v>6</v>
      </c>
      <c r="G7" s="255">
        <v>7</v>
      </c>
      <c r="H7" s="254">
        <v>8</v>
      </c>
      <c r="I7" s="254">
        <v>9</v>
      </c>
      <c r="J7" s="255">
        <v>10</v>
      </c>
      <c r="K7" s="255">
        <v>11</v>
      </c>
      <c r="L7" s="254">
        <v>12</v>
      </c>
      <c r="M7" s="254">
        <v>13</v>
      </c>
      <c r="N7" s="22">
        <v>14</v>
      </c>
      <c r="O7" s="21">
        <v>15</v>
      </c>
      <c r="P7" s="273">
        <v>16</v>
      </c>
      <c r="Q7" s="279">
        <v>17</v>
      </c>
      <c r="R7" s="280">
        <v>18</v>
      </c>
      <c r="S7" s="280">
        <v>19</v>
      </c>
      <c r="T7" s="280">
        <v>20</v>
      </c>
      <c r="U7" s="281">
        <v>0.02</v>
      </c>
    </row>
    <row r="8" ht="16.5" customHeight="1" spans="1:21">
      <c r="A8" s="256" t="s">
        <v>70</v>
      </c>
      <c r="B8" s="257" t="s">
        <v>71</v>
      </c>
      <c r="C8" s="258">
        <v>12763185</v>
      </c>
      <c r="D8" s="258">
        <v>12763185</v>
      </c>
      <c r="E8" s="258">
        <v>12763185</v>
      </c>
      <c r="F8" s="259"/>
      <c r="G8" s="259"/>
      <c r="H8" s="260"/>
      <c r="I8" s="260"/>
      <c r="J8" s="259"/>
      <c r="K8" s="259"/>
      <c r="L8" s="260"/>
      <c r="M8" s="260"/>
      <c r="N8" s="274"/>
      <c r="O8" s="275"/>
      <c r="P8" s="276"/>
      <c r="Q8" s="282"/>
      <c r="R8" s="283"/>
      <c r="S8" s="283"/>
      <c r="T8" s="283"/>
      <c r="U8" s="284"/>
    </row>
    <row r="9" ht="16.5" customHeight="1" spans="1:21">
      <c r="A9" s="256">
        <v>574004</v>
      </c>
      <c r="B9" s="257" t="s">
        <v>72</v>
      </c>
      <c r="C9" s="258">
        <v>7408869</v>
      </c>
      <c r="D9" s="258">
        <v>7408869</v>
      </c>
      <c r="E9" s="258">
        <v>7408869</v>
      </c>
      <c r="F9" s="259"/>
      <c r="G9" s="259"/>
      <c r="H9" s="260"/>
      <c r="I9" s="260"/>
      <c r="J9" s="259"/>
      <c r="K9" s="259"/>
      <c r="L9" s="260"/>
      <c r="M9" s="260"/>
      <c r="N9" s="274"/>
      <c r="O9" s="275"/>
      <c r="P9" s="276"/>
      <c r="Q9" s="282"/>
      <c r="R9" s="283"/>
      <c r="S9" s="283"/>
      <c r="T9" s="283"/>
      <c r="U9" s="284"/>
    </row>
    <row r="10" ht="16.5" customHeight="1" spans="1:21">
      <c r="A10" s="261" t="s">
        <v>73</v>
      </c>
      <c r="B10" s="262" t="s">
        <v>74</v>
      </c>
      <c r="C10" s="263">
        <v>912056</v>
      </c>
      <c r="D10" s="263">
        <v>912056</v>
      </c>
      <c r="E10" s="263">
        <v>912056</v>
      </c>
      <c r="F10" s="259"/>
      <c r="G10" s="259"/>
      <c r="H10" s="260"/>
      <c r="I10" s="260"/>
      <c r="J10" s="259"/>
      <c r="K10" s="259"/>
      <c r="L10" s="260"/>
      <c r="M10" s="260"/>
      <c r="N10" s="274"/>
      <c r="O10" s="275"/>
      <c r="P10" s="276"/>
      <c r="Q10" s="282"/>
      <c r="R10" s="283"/>
      <c r="S10" s="283"/>
      <c r="T10" s="283"/>
      <c r="U10" s="284"/>
    </row>
    <row r="11" ht="16.5" customHeight="1" spans="1:21">
      <c r="A11" s="261" t="s">
        <v>75</v>
      </c>
      <c r="B11" s="262" t="s">
        <v>76</v>
      </c>
      <c r="C11" s="263">
        <v>237920</v>
      </c>
      <c r="D11" s="263">
        <v>237920</v>
      </c>
      <c r="E11" s="263">
        <v>237920</v>
      </c>
      <c r="F11" s="259"/>
      <c r="G11" s="259"/>
      <c r="H11" s="260"/>
      <c r="I11" s="260"/>
      <c r="J11" s="259"/>
      <c r="K11" s="259"/>
      <c r="L11" s="260"/>
      <c r="M11" s="260"/>
      <c r="N11" s="274"/>
      <c r="O11" s="275"/>
      <c r="P11" s="276"/>
      <c r="Q11" s="282"/>
      <c r="R11" s="283"/>
      <c r="S11" s="283"/>
      <c r="T11" s="283"/>
      <c r="U11" s="284"/>
    </row>
    <row r="12" ht="16.5" customHeight="1" spans="1:21">
      <c r="A12" s="261" t="s">
        <v>77</v>
      </c>
      <c r="B12" s="262" t="s">
        <v>78</v>
      </c>
      <c r="C12" s="263">
        <v>3810013</v>
      </c>
      <c r="D12" s="263">
        <v>3810013</v>
      </c>
      <c r="E12" s="263">
        <v>3810013</v>
      </c>
      <c r="F12" s="259"/>
      <c r="G12" s="259"/>
      <c r="H12" s="260"/>
      <c r="I12" s="260"/>
      <c r="J12" s="259"/>
      <c r="K12" s="259"/>
      <c r="L12" s="260"/>
      <c r="M12" s="260"/>
      <c r="N12" s="274"/>
      <c r="O12" s="275"/>
      <c r="P12" s="276"/>
      <c r="Q12" s="282"/>
      <c r="R12" s="283"/>
      <c r="S12" s="283"/>
      <c r="T12" s="283"/>
      <c r="U12" s="284"/>
    </row>
    <row r="13" ht="16.5" customHeight="1" spans="1:21">
      <c r="A13" s="261" t="s">
        <v>79</v>
      </c>
      <c r="B13" s="262" t="s">
        <v>80</v>
      </c>
      <c r="C13" s="263">
        <v>2448880</v>
      </c>
      <c r="D13" s="263">
        <v>2448880</v>
      </c>
      <c r="E13" s="263">
        <v>2448880</v>
      </c>
      <c r="F13" s="259"/>
      <c r="G13" s="259"/>
      <c r="H13" s="260"/>
      <c r="I13" s="260"/>
      <c r="J13" s="259"/>
      <c r="K13" s="259"/>
      <c r="L13" s="260"/>
      <c r="M13" s="260"/>
      <c r="N13" s="274"/>
      <c r="O13" s="275"/>
      <c r="P13" s="276"/>
      <c r="Q13" s="282"/>
      <c r="R13" s="283"/>
      <c r="S13" s="283"/>
      <c r="T13" s="283"/>
      <c r="U13" s="284"/>
    </row>
    <row r="14" ht="16.5" customHeight="1" spans="1:21">
      <c r="A14" s="256" t="s">
        <v>81</v>
      </c>
      <c r="B14" s="257" t="s">
        <v>82</v>
      </c>
      <c r="C14" s="258">
        <v>172247</v>
      </c>
      <c r="D14" s="258">
        <v>172247</v>
      </c>
      <c r="E14" s="258">
        <v>172247</v>
      </c>
      <c r="F14" s="259"/>
      <c r="G14" s="259"/>
      <c r="H14" s="260"/>
      <c r="I14" s="260"/>
      <c r="J14" s="259"/>
      <c r="K14" s="259"/>
      <c r="L14" s="260"/>
      <c r="M14" s="260"/>
      <c r="N14" s="274"/>
      <c r="O14" s="275"/>
      <c r="P14" s="276"/>
      <c r="Q14" s="282"/>
      <c r="R14" s="283"/>
      <c r="S14" s="283"/>
      <c r="T14" s="283"/>
      <c r="U14" s="284"/>
    </row>
    <row r="15" ht="16.5" customHeight="1" spans="1:21">
      <c r="A15" s="261" t="s">
        <v>83</v>
      </c>
      <c r="B15" s="262" t="s">
        <v>84</v>
      </c>
      <c r="C15" s="263">
        <v>172247</v>
      </c>
      <c r="D15" s="263">
        <v>172247</v>
      </c>
      <c r="E15" s="263">
        <v>172247</v>
      </c>
      <c r="F15" s="259"/>
      <c r="G15" s="259"/>
      <c r="H15" s="260"/>
      <c r="I15" s="260"/>
      <c r="J15" s="259"/>
      <c r="K15" s="259"/>
      <c r="L15" s="260"/>
      <c r="M15" s="260"/>
      <c r="N15" s="274"/>
      <c r="O15" s="275"/>
      <c r="P15" s="276"/>
      <c r="Q15" s="282"/>
      <c r="R15" s="283"/>
      <c r="S15" s="283"/>
      <c r="T15" s="283"/>
      <c r="U15" s="284"/>
    </row>
    <row r="16" ht="16.5" customHeight="1" spans="1:21">
      <c r="A16" s="256" t="s">
        <v>85</v>
      </c>
      <c r="B16" s="257" t="s">
        <v>86</v>
      </c>
      <c r="C16" s="258">
        <v>352687</v>
      </c>
      <c r="D16" s="258">
        <v>352687</v>
      </c>
      <c r="E16" s="258">
        <v>352687</v>
      </c>
      <c r="F16" s="255"/>
      <c r="G16" s="255"/>
      <c r="H16" s="254"/>
      <c r="I16" s="254"/>
      <c r="J16" s="255"/>
      <c r="K16" s="255"/>
      <c r="L16" s="254"/>
      <c r="M16" s="254"/>
      <c r="N16" s="22"/>
      <c r="O16" s="21"/>
      <c r="P16" s="273"/>
      <c r="Q16" s="279"/>
      <c r="R16" s="280"/>
      <c r="S16" s="280"/>
      <c r="T16" s="280"/>
      <c r="U16" s="281"/>
    </row>
    <row r="17" ht="16.5" customHeight="1" spans="1:21">
      <c r="A17" s="261" t="s">
        <v>87</v>
      </c>
      <c r="B17" s="262" t="s">
        <v>88</v>
      </c>
      <c r="C17" s="263">
        <v>352687</v>
      </c>
      <c r="D17" s="263">
        <v>352687</v>
      </c>
      <c r="E17" s="263">
        <v>352687</v>
      </c>
      <c r="F17" s="255"/>
      <c r="G17" s="255"/>
      <c r="H17" s="254"/>
      <c r="I17" s="254"/>
      <c r="J17" s="255"/>
      <c r="K17" s="255"/>
      <c r="L17" s="254"/>
      <c r="M17" s="254"/>
      <c r="N17" s="22"/>
      <c r="O17" s="21"/>
      <c r="P17" s="273"/>
      <c r="Q17" s="279"/>
      <c r="R17" s="280"/>
      <c r="S17" s="280"/>
      <c r="T17" s="280"/>
      <c r="U17" s="281"/>
    </row>
    <row r="18" ht="16.5" customHeight="1" spans="1:21">
      <c r="A18" s="256" t="s">
        <v>89</v>
      </c>
      <c r="B18" s="257" t="s">
        <v>90</v>
      </c>
      <c r="C18" s="258">
        <v>258014</v>
      </c>
      <c r="D18" s="258">
        <v>258014</v>
      </c>
      <c r="E18" s="258">
        <v>258014</v>
      </c>
      <c r="F18" s="255"/>
      <c r="G18" s="255"/>
      <c r="H18" s="254"/>
      <c r="I18" s="254"/>
      <c r="J18" s="255"/>
      <c r="K18" s="255"/>
      <c r="L18" s="254"/>
      <c r="M18" s="254"/>
      <c r="N18" s="22"/>
      <c r="O18" s="21"/>
      <c r="P18" s="273"/>
      <c r="Q18" s="279"/>
      <c r="R18" s="280"/>
      <c r="S18" s="280"/>
      <c r="T18" s="280"/>
      <c r="U18" s="281"/>
    </row>
    <row r="19" ht="16.5" customHeight="1" spans="1:21">
      <c r="A19" s="261" t="s">
        <v>91</v>
      </c>
      <c r="B19" s="262" t="s">
        <v>92</v>
      </c>
      <c r="C19" s="263">
        <v>258014</v>
      </c>
      <c r="D19" s="263">
        <v>258014</v>
      </c>
      <c r="E19" s="263">
        <v>258014</v>
      </c>
      <c r="F19" s="255"/>
      <c r="G19" s="255"/>
      <c r="H19" s="254"/>
      <c r="I19" s="254"/>
      <c r="J19" s="255"/>
      <c r="K19" s="255"/>
      <c r="L19" s="254"/>
      <c r="M19" s="254"/>
      <c r="N19" s="22"/>
      <c r="O19" s="21"/>
      <c r="P19" s="273"/>
      <c r="Q19" s="279"/>
      <c r="R19" s="280"/>
      <c r="S19" s="280"/>
      <c r="T19" s="280"/>
      <c r="U19" s="281"/>
    </row>
    <row r="20" ht="16.5" customHeight="1" spans="1:21">
      <c r="A20" s="256" t="s">
        <v>93</v>
      </c>
      <c r="B20" s="257" t="s">
        <v>94</v>
      </c>
      <c r="C20" s="258">
        <v>832492</v>
      </c>
      <c r="D20" s="258">
        <v>832492</v>
      </c>
      <c r="E20" s="258">
        <v>832492</v>
      </c>
      <c r="F20" s="255"/>
      <c r="G20" s="255"/>
      <c r="H20" s="254"/>
      <c r="I20" s="254"/>
      <c r="J20" s="255"/>
      <c r="K20" s="255"/>
      <c r="L20" s="254"/>
      <c r="M20" s="254"/>
      <c r="N20" s="22"/>
      <c r="O20" s="21"/>
      <c r="P20" s="273"/>
      <c r="Q20" s="279"/>
      <c r="R20" s="280"/>
      <c r="S20" s="280"/>
      <c r="T20" s="280"/>
      <c r="U20" s="281"/>
    </row>
    <row r="21" ht="16.5" customHeight="1" spans="1:21">
      <c r="A21" s="256" t="s">
        <v>95</v>
      </c>
      <c r="B21" s="257" t="s">
        <v>96</v>
      </c>
      <c r="C21" s="258">
        <v>1144932</v>
      </c>
      <c r="D21" s="258">
        <v>1144932</v>
      </c>
      <c r="E21" s="258">
        <v>1144932</v>
      </c>
      <c r="F21" s="255"/>
      <c r="G21" s="255"/>
      <c r="H21" s="254"/>
      <c r="I21" s="254"/>
      <c r="J21" s="255"/>
      <c r="K21" s="255"/>
      <c r="L21" s="254"/>
      <c r="M21" s="254"/>
      <c r="N21" s="22"/>
      <c r="O21" s="21"/>
      <c r="P21" s="273"/>
      <c r="Q21" s="279"/>
      <c r="R21" s="280"/>
      <c r="S21" s="280"/>
      <c r="T21" s="280"/>
      <c r="U21" s="281"/>
    </row>
    <row r="22" ht="16.5" customHeight="1" spans="1:21">
      <c r="A22" s="256" t="s">
        <v>97</v>
      </c>
      <c r="B22" s="257" t="s">
        <v>98</v>
      </c>
      <c r="C22" s="258">
        <v>728269</v>
      </c>
      <c r="D22" s="258">
        <v>728269</v>
      </c>
      <c r="E22" s="258">
        <v>728269</v>
      </c>
      <c r="F22" s="255"/>
      <c r="G22" s="255"/>
      <c r="H22" s="254"/>
      <c r="I22" s="254"/>
      <c r="J22" s="255"/>
      <c r="K22" s="255"/>
      <c r="L22" s="254"/>
      <c r="M22" s="254"/>
      <c r="N22" s="22"/>
      <c r="O22" s="21"/>
      <c r="P22" s="273"/>
      <c r="Q22" s="279"/>
      <c r="R22" s="280"/>
      <c r="S22" s="280"/>
      <c r="T22" s="280"/>
      <c r="U22" s="281"/>
    </row>
    <row r="23" ht="16.5" customHeight="1" spans="1:21">
      <c r="A23" s="256" t="s">
        <v>99</v>
      </c>
      <c r="B23" s="257" t="s">
        <v>100</v>
      </c>
      <c r="C23" s="258">
        <v>698403</v>
      </c>
      <c r="D23" s="258">
        <v>698403</v>
      </c>
      <c r="E23" s="258">
        <v>698403</v>
      </c>
      <c r="F23" s="255"/>
      <c r="G23" s="255"/>
      <c r="H23" s="254"/>
      <c r="I23" s="254"/>
      <c r="J23" s="255"/>
      <c r="K23" s="255"/>
      <c r="L23" s="254"/>
      <c r="M23" s="254"/>
      <c r="N23" s="22"/>
      <c r="O23" s="21"/>
      <c r="P23" s="273"/>
      <c r="Q23" s="279"/>
      <c r="R23" s="280"/>
      <c r="S23" s="280"/>
      <c r="T23" s="280"/>
      <c r="U23" s="281"/>
    </row>
    <row r="24" ht="16.5" customHeight="1" spans="1:21">
      <c r="A24" s="256" t="s">
        <v>101</v>
      </c>
      <c r="B24" s="257" t="s">
        <v>102</v>
      </c>
      <c r="C24" s="258">
        <v>646418</v>
      </c>
      <c r="D24" s="258">
        <v>646418</v>
      </c>
      <c r="E24" s="258">
        <v>646418</v>
      </c>
      <c r="F24" s="255"/>
      <c r="G24" s="255"/>
      <c r="H24" s="254"/>
      <c r="I24" s="254"/>
      <c r="J24" s="255"/>
      <c r="K24" s="255"/>
      <c r="L24" s="254"/>
      <c r="M24" s="254"/>
      <c r="N24" s="22"/>
      <c r="O24" s="21"/>
      <c r="P24" s="273"/>
      <c r="Q24" s="279"/>
      <c r="R24" s="280"/>
      <c r="S24" s="280"/>
      <c r="T24" s="280"/>
      <c r="U24" s="281"/>
    </row>
    <row r="25" ht="16.5" customHeight="1" spans="1:21">
      <c r="A25" s="256" t="s">
        <v>103</v>
      </c>
      <c r="B25" s="257" t="s">
        <v>104</v>
      </c>
      <c r="C25" s="258">
        <v>267572</v>
      </c>
      <c r="D25" s="258">
        <v>267572</v>
      </c>
      <c r="E25" s="258">
        <v>267572</v>
      </c>
      <c r="F25" s="255"/>
      <c r="G25" s="255"/>
      <c r="H25" s="254"/>
      <c r="I25" s="254"/>
      <c r="J25" s="255"/>
      <c r="K25" s="255"/>
      <c r="L25" s="254"/>
      <c r="M25" s="254"/>
      <c r="N25" s="22"/>
      <c r="O25" s="21"/>
      <c r="P25" s="273"/>
      <c r="Q25" s="279"/>
      <c r="R25" s="280"/>
      <c r="S25" s="280"/>
      <c r="T25" s="280"/>
      <c r="U25" s="281"/>
    </row>
    <row r="26" ht="16.5" customHeight="1" spans="1:21">
      <c r="A26" s="256" t="s">
        <v>105</v>
      </c>
      <c r="B26" s="257" t="s">
        <v>106</v>
      </c>
      <c r="C26" s="258">
        <v>253282</v>
      </c>
      <c r="D26" s="258">
        <v>253282</v>
      </c>
      <c r="E26" s="258">
        <v>253282</v>
      </c>
      <c r="F26" s="255"/>
      <c r="G26" s="255"/>
      <c r="H26" s="254"/>
      <c r="I26" s="254"/>
      <c r="J26" s="255"/>
      <c r="K26" s="255"/>
      <c r="L26" s="254"/>
      <c r="M26" s="254"/>
      <c r="N26" s="22"/>
      <c r="O26" s="21"/>
      <c r="P26" s="273"/>
      <c r="Q26" s="279"/>
      <c r="R26" s="280"/>
      <c r="S26" s="280"/>
      <c r="T26" s="280"/>
      <c r="U26" s="281"/>
    </row>
    <row r="27" ht="16.5" customHeight="1" spans="1:21">
      <c r="A27" s="264" t="s">
        <v>56</v>
      </c>
      <c r="B27" s="265"/>
      <c r="C27" s="258">
        <f>C9+C14+C16+C18+C20+C21+C22+C23+C24+C25+C26</f>
        <v>12763185</v>
      </c>
      <c r="D27" s="258">
        <f>D9+D14+D16+D18+D20+D21+D22+D23+D24+D25+D26</f>
        <v>12763185</v>
      </c>
      <c r="E27" s="258">
        <f>E9+E14+E16+E18+E20+E21+E22+E23+E24+E25+E26</f>
        <v>12763185</v>
      </c>
      <c r="F27" s="51" t="s">
        <v>107</v>
      </c>
      <c r="G27" s="51" t="s">
        <v>107</v>
      </c>
      <c r="H27" s="51" t="s">
        <v>107</v>
      </c>
      <c r="I27" s="51" t="s">
        <v>107</v>
      </c>
      <c r="J27" s="51" t="s">
        <v>107</v>
      </c>
      <c r="K27" s="51" t="s">
        <v>107</v>
      </c>
      <c r="L27" s="51" t="s">
        <v>107</v>
      </c>
      <c r="M27" s="51" t="s">
        <v>107</v>
      </c>
      <c r="N27" s="51" t="s">
        <v>107</v>
      </c>
      <c r="O27" s="51" t="s">
        <v>107</v>
      </c>
      <c r="P27" s="51" t="s">
        <v>107</v>
      </c>
      <c r="Q27" s="51" t="s">
        <v>107</v>
      </c>
      <c r="R27" s="285" t="s">
        <v>107</v>
      </c>
      <c r="S27" s="86"/>
      <c r="T27" s="86"/>
      <c r="U27" s="86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7:B27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52"/>
  <sheetViews>
    <sheetView topLeftCell="D34" workbookViewId="0">
      <selection activeCell="F53" sqref="F53"/>
    </sheetView>
  </sheetViews>
  <sheetFormatPr defaultColWidth="9.14285714285714" defaultRowHeight="14.25" customHeight="1"/>
  <cols>
    <col min="1" max="1" width="14.2857142857143" style="1" customWidth="1"/>
    <col min="2" max="2" width="33.1428571428571" style="1" customWidth="1"/>
    <col min="3" max="3" width="24.1428571428571" style="1" customWidth="1"/>
    <col min="4" max="4" width="20.5714285714286" style="1" customWidth="1"/>
    <col min="5" max="5" width="21.2857142857143" style="1" customWidth="1"/>
    <col min="6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/>
      <c r="P1" s="37" t="s">
        <v>108</v>
      </c>
    </row>
    <row r="2" ht="28.5" customHeight="1" spans="1:16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215" t="s">
        <v>3</v>
      </c>
      <c r="B3" s="216"/>
      <c r="C3" s="63"/>
      <c r="D3" s="8"/>
      <c r="E3" s="63"/>
      <c r="F3" s="63"/>
      <c r="G3" s="8"/>
      <c r="H3" s="8"/>
      <c r="I3" s="63"/>
      <c r="J3" s="8"/>
      <c r="K3" s="63"/>
      <c r="L3" s="63"/>
      <c r="M3" s="8"/>
      <c r="N3" s="8"/>
      <c r="O3" s="37"/>
      <c r="P3" s="37" t="s">
        <v>4</v>
      </c>
    </row>
    <row r="4" s="1" customFormat="1" ht="17.25" customHeight="1" spans="1:16">
      <c r="A4" s="217" t="s">
        <v>110</v>
      </c>
      <c r="B4" s="217" t="s">
        <v>111</v>
      </c>
      <c r="C4" s="218" t="s">
        <v>56</v>
      </c>
      <c r="D4" s="219" t="s">
        <v>59</v>
      </c>
      <c r="E4" s="220"/>
      <c r="F4" s="221"/>
      <c r="G4" s="222" t="s">
        <v>60</v>
      </c>
      <c r="H4" s="222" t="s">
        <v>61</v>
      </c>
      <c r="I4" s="217" t="s">
        <v>112</v>
      </c>
      <c r="J4" s="219" t="s">
        <v>63</v>
      </c>
      <c r="K4" s="233"/>
      <c r="L4" s="233"/>
      <c r="M4" s="233"/>
      <c r="N4" s="233"/>
      <c r="O4" s="220"/>
      <c r="P4" s="234"/>
    </row>
    <row r="5" s="1" customFormat="1" ht="26.25" customHeight="1" spans="1:16">
      <c r="A5" s="223"/>
      <c r="B5" s="223"/>
      <c r="C5" s="223"/>
      <c r="D5" s="223" t="s">
        <v>58</v>
      </c>
      <c r="E5" s="22" t="s">
        <v>113</v>
      </c>
      <c r="F5" s="22" t="s">
        <v>114</v>
      </c>
      <c r="G5" s="223"/>
      <c r="H5" s="223"/>
      <c r="I5" s="223"/>
      <c r="J5" s="21" t="s">
        <v>58</v>
      </c>
      <c r="K5" s="235" t="s">
        <v>115</v>
      </c>
      <c r="L5" s="235" t="s">
        <v>116</v>
      </c>
      <c r="M5" s="235" t="s">
        <v>117</v>
      </c>
      <c r="N5" s="235" t="s">
        <v>118</v>
      </c>
      <c r="O5" s="236" t="s">
        <v>119</v>
      </c>
      <c r="P5" s="235" t="s">
        <v>120</v>
      </c>
    </row>
    <row r="6" ht="16.5" customHeight="1" spans="1:16">
      <c r="A6" s="119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  <c r="H6" s="119">
        <v>8</v>
      </c>
      <c r="I6" s="119">
        <v>9</v>
      </c>
      <c r="J6" s="119">
        <v>10</v>
      </c>
      <c r="K6" s="119">
        <v>11</v>
      </c>
      <c r="L6" s="119">
        <v>12</v>
      </c>
      <c r="M6" s="119">
        <v>13</v>
      </c>
      <c r="N6" s="119">
        <v>14</v>
      </c>
      <c r="O6" s="119">
        <v>15</v>
      </c>
      <c r="P6" s="119">
        <v>16</v>
      </c>
    </row>
    <row r="7" s="169" customFormat="1" ht="16.5" customHeight="1" spans="1:16">
      <c r="A7" s="184">
        <v>201</v>
      </c>
      <c r="B7" s="185" t="s">
        <v>121</v>
      </c>
      <c r="C7" s="224">
        <v>3971304</v>
      </c>
      <c r="D7" s="224">
        <v>3971304</v>
      </c>
      <c r="E7" s="224">
        <v>3971304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</row>
    <row r="8" s="213" customFormat="1" ht="16.5" customHeight="1" spans="1:16">
      <c r="A8" s="187">
        <v>20101</v>
      </c>
      <c r="B8" s="188" t="s">
        <v>122</v>
      </c>
      <c r="C8" s="226">
        <v>207009</v>
      </c>
      <c r="D8" s="226">
        <v>207009</v>
      </c>
      <c r="E8" s="226">
        <v>207009</v>
      </c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</row>
    <row r="9" ht="16.5" customHeight="1" spans="1:16">
      <c r="A9" s="190">
        <v>2010101</v>
      </c>
      <c r="B9" s="191" t="s">
        <v>123</v>
      </c>
      <c r="C9" s="157">
        <v>155009</v>
      </c>
      <c r="D9" s="157">
        <v>155009</v>
      </c>
      <c r="E9" s="157">
        <v>155009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ht="16.5" customHeight="1" spans="1:16">
      <c r="A10" s="190">
        <v>2010108</v>
      </c>
      <c r="B10" s="193" t="s">
        <v>124</v>
      </c>
      <c r="C10" s="157">
        <v>52000</v>
      </c>
      <c r="D10" s="157">
        <v>52000</v>
      </c>
      <c r="E10" s="157">
        <v>52000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="213" customFormat="1" ht="27" customHeight="1" spans="1:16">
      <c r="A11" s="187">
        <v>20103</v>
      </c>
      <c r="B11" s="188" t="s">
        <v>125</v>
      </c>
      <c r="C11" s="226">
        <v>2780542</v>
      </c>
      <c r="D11" s="226">
        <v>2780542</v>
      </c>
      <c r="E11" s="226">
        <v>2780542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</row>
    <row r="12" ht="16.5" customHeight="1" spans="1:16">
      <c r="A12" s="190">
        <v>2010301</v>
      </c>
      <c r="B12" s="191" t="s">
        <v>123</v>
      </c>
      <c r="C12" s="157">
        <v>2780542</v>
      </c>
      <c r="D12" s="157">
        <v>2780542</v>
      </c>
      <c r="E12" s="157">
        <v>2780542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ht="16.5" customHeight="1" spans="1:16">
      <c r="A13" s="187">
        <v>20106</v>
      </c>
      <c r="B13" s="188" t="s">
        <v>126</v>
      </c>
      <c r="C13" s="226">
        <v>214136</v>
      </c>
      <c r="D13" s="226">
        <v>214136</v>
      </c>
      <c r="E13" s="226">
        <v>214136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ht="16.5" customHeight="1" spans="1:16">
      <c r="A14" s="190">
        <v>2010601</v>
      </c>
      <c r="B14" s="191" t="s">
        <v>123</v>
      </c>
      <c r="C14" s="157">
        <v>214136</v>
      </c>
      <c r="D14" s="157">
        <v>214136</v>
      </c>
      <c r="E14" s="157">
        <v>214136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ht="16.5" customHeight="1" spans="1:16">
      <c r="A15" s="187">
        <v>20131</v>
      </c>
      <c r="B15" s="188" t="s">
        <v>127</v>
      </c>
      <c r="C15" s="226">
        <v>769617</v>
      </c>
      <c r="D15" s="226">
        <v>769617</v>
      </c>
      <c r="E15" s="226">
        <v>769617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ht="16.5" customHeight="1" spans="1:16">
      <c r="A16" s="190">
        <v>2013101</v>
      </c>
      <c r="B16" s="191" t="s">
        <v>123</v>
      </c>
      <c r="C16" s="157">
        <v>769617</v>
      </c>
      <c r="D16" s="157">
        <v>769617</v>
      </c>
      <c r="E16" s="157">
        <v>769617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="169" customFormat="1" ht="16.5" customHeight="1" spans="1:16">
      <c r="A17" s="184">
        <v>207</v>
      </c>
      <c r="B17" s="185" t="s">
        <v>128</v>
      </c>
      <c r="C17" s="224">
        <v>206743</v>
      </c>
      <c r="D17" s="224">
        <v>206743</v>
      </c>
      <c r="E17" s="224">
        <v>206743</v>
      </c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</row>
    <row r="18" ht="16.5" customHeight="1" spans="1:16">
      <c r="A18" s="187">
        <v>20708</v>
      </c>
      <c r="B18" s="188" t="s">
        <v>129</v>
      </c>
      <c r="C18" s="226">
        <v>206743</v>
      </c>
      <c r="D18" s="226">
        <v>206743</v>
      </c>
      <c r="E18" s="226">
        <v>206743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ht="16.5" customHeight="1" spans="1:16">
      <c r="A19" s="190">
        <v>2070808</v>
      </c>
      <c r="B19" s="191" t="s">
        <v>129</v>
      </c>
      <c r="C19" s="157">
        <v>206743</v>
      </c>
      <c r="D19" s="157">
        <v>206743</v>
      </c>
      <c r="E19" s="157">
        <v>206743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="169" customFormat="1" ht="16.5" customHeight="1" spans="1:16">
      <c r="A20" s="184">
        <v>208</v>
      </c>
      <c r="B20" s="185" t="s">
        <v>130</v>
      </c>
      <c r="C20" s="224">
        <v>1598389</v>
      </c>
      <c r="D20" s="224">
        <v>1598389</v>
      </c>
      <c r="E20" s="224">
        <v>1598389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</row>
    <row r="21" ht="16.5" customHeight="1" spans="1:16">
      <c r="A21" s="187">
        <v>20802</v>
      </c>
      <c r="B21" s="188" t="s">
        <v>131</v>
      </c>
      <c r="C21" s="226">
        <v>143157</v>
      </c>
      <c r="D21" s="226">
        <v>143157</v>
      </c>
      <c r="E21" s="226">
        <v>143157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ht="16.5" customHeight="1" spans="1:16">
      <c r="A22" s="190">
        <v>2080201</v>
      </c>
      <c r="B22" s="191" t="s">
        <v>123</v>
      </c>
      <c r="C22" s="157">
        <v>143157</v>
      </c>
      <c r="D22" s="157">
        <v>143157</v>
      </c>
      <c r="E22" s="157">
        <v>143157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</row>
    <row r="23" ht="16.5" customHeight="1" spans="1:16">
      <c r="A23" s="187">
        <v>20805</v>
      </c>
      <c r="B23" s="188" t="s">
        <v>132</v>
      </c>
      <c r="C23" s="226">
        <v>1430416</v>
      </c>
      <c r="D23" s="226">
        <v>1430416</v>
      </c>
      <c r="E23" s="226">
        <v>1430416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ht="16.5" customHeight="1" spans="1:16">
      <c r="A24" s="190">
        <v>2080501</v>
      </c>
      <c r="B24" s="191" t="s">
        <v>133</v>
      </c>
      <c r="C24" s="157">
        <v>232781</v>
      </c>
      <c r="D24" s="157">
        <v>232781</v>
      </c>
      <c r="E24" s="157">
        <v>232781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</row>
    <row r="25" ht="16.5" customHeight="1" spans="1:16">
      <c r="A25" s="190">
        <v>2080502</v>
      </c>
      <c r="B25" s="191" t="s">
        <v>134</v>
      </c>
      <c r="C25" s="157">
        <v>181073</v>
      </c>
      <c r="D25" s="157">
        <v>181073</v>
      </c>
      <c r="E25" s="157">
        <v>181073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</row>
    <row r="26" ht="16.5" customHeight="1" spans="1:16">
      <c r="A26" s="190">
        <v>2080505</v>
      </c>
      <c r="B26" s="193" t="s">
        <v>135</v>
      </c>
      <c r="C26" s="157">
        <v>1016562</v>
      </c>
      <c r="D26" s="157">
        <v>1016562</v>
      </c>
      <c r="E26" s="157">
        <v>1016562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ht="16.5" customHeight="1" spans="1:16">
      <c r="A27" s="187">
        <v>20808</v>
      </c>
      <c r="B27" s="194" t="s">
        <v>136</v>
      </c>
      <c r="C27" s="226">
        <v>24816</v>
      </c>
      <c r="D27" s="226">
        <v>24816</v>
      </c>
      <c r="E27" s="226">
        <v>24816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</row>
    <row r="28" ht="16.5" customHeight="1" spans="1:16">
      <c r="A28" s="190">
        <v>2080801</v>
      </c>
      <c r="B28" s="195" t="s">
        <v>137</v>
      </c>
      <c r="C28" s="157">
        <v>24816</v>
      </c>
      <c r="D28" s="157">
        <v>24816</v>
      </c>
      <c r="E28" s="157">
        <v>24816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="169" customFormat="1" ht="16.5" customHeight="1" spans="1:16">
      <c r="A29" s="184">
        <v>210</v>
      </c>
      <c r="B29" s="185" t="s">
        <v>138</v>
      </c>
      <c r="C29" s="224">
        <v>1463851</v>
      </c>
      <c r="D29" s="224">
        <v>1463851</v>
      </c>
      <c r="E29" s="224">
        <v>1463851</v>
      </c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</row>
    <row r="30" ht="16.5" customHeight="1" spans="1:16">
      <c r="A30" s="187">
        <v>21004</v>
      </c>
      <c r="B30" s="188" t="s">
        <v>139</v>
      </c>
      <c r="C30" s="226">
        <v>665440</v>
      </c>
      <c r="D30" s="226">
        <v>665440</v>
      </c>
      <c r="E30" s="226">
        <v>665440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</row>
    <row r="31" ht="16.5" customHeight="1" spans="1:16">
      <c r="A31" s="190">
        <v>2100499</v>
      </c>
      <c r="B31" s="191" t="s">
        <v>140</v>
      </c>
      <c r="C31" s="157">
        <v>665440</v>
      </c>
      <c r="D31" s="157">
        <v>665440</v>
      </c>
      <c r="E31" s="157">
        <v>665440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</row>
    <row r="32" ht="16.5" customHeight="1" spans="1:16">
      <c r="A32" s="187">
        <v>21011</v>
      </c>
      <c r="B32" s="188" t="s">
        <v>141</v>
      </c>
      <c r="C32" s="226">
        <v>798411</v>
      </c>
      <c r="D32" s="226">
        <v>798411</v>
      </c>
      <c r="E32" s="226">
        <v>798411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</row>
    <row r="33" ht="16.5" customHeight="1" spans="1:16">
      <c r="A33" s="190">
        <v>2101101</v>
      </c>
      <c r="B33" s="193" t="s">
        <v>142</v>
      </c>
      <c r="C33" s="157">
        <v>214617</v>
      </c>
      <c r="D33" s="157">
        <v>214617</v>
      </c>
      <c r="E33" s="157">
        <v>214617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  <row r="34" ht="16.5" customHeight="1" spans="1:16">
      <c r="A34" s="190">
        <v>2101102</v>
      </c>
      <c r="B34" s="193" t="s">
        <v>143</v>
      </c>
      <c r="C34" s="157">
        <v>256711</v>
      </c>
      <c r="D34" s="157">
        <v>256711</v>
      </c>
      <c r="E34" s="157">
        <v>256711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</row>
    <row r="35" ht="16.5" customHeight="1" spans="1:16">
      <c r="A35" s="190">
        <v>2101103</v>
      </c>
      <c r="B35" s="191" t="s">
        <v>144</v>
      </c>
      <c r="C35" s="157">
        <v>256767</v>
      </c>
      <c r="D35" s="157">
        <v>256767</v>
      </c>
      <c r="E35" s="157">
        <v>256767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ht="16.5" customHeight="1" spans="1:16">
      <c r="A36" s="190">
        <v>2101199</v>
      </c>
      <c r="B36" s="191" t="s">
        <v>145</v>
      </c>
      <c r="C36" s="157">
        <v>70316</v>
      </c>
      <c r="D36" s="157">
        <v>70316</v>
      </c>
      <c r="E36" s="157">
        <v>70316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</row>
    <row r="37" s="169" customFormat="1" ht="16.5" customHeight="1" spans="1:16">
      <c r="A37" s="184">
        <v>212</v>
      </c>
      <c r="B37" s="185" t="s">
        <v>146</v>
      </c>
      <c r="C37" s="224">
        <v>203083</v>
      </c>
      <c r="D37" s="224">
        <v>203083</v>
      </c>
      <c r="E37" s="224">
        <v>203083</v>
      </c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38" ht="16.5" customHeight="1" spans="1:16">
      <c r="A38" s="187">
        <v>21201</v>
      </c>
      <c r="B38" s="196" t="s">
        <v>147</v>
      </c>
      <c r="C38" s="226">
        <v>203083</v>
      </c>
      <c r="D38" s="226">
        <v>203083</v>
      </c>
      <c r="E38" s="226">
        <v>203083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</row>
    <row r="39" ht="16.5" customHeight="1" spans="1:16">
      <c r="A39" s="190">
        <v>2120101</v>
      </c>
      <c r="B39" s="197" t="s">
        <v>123</v>
      </c>
      <c r="C39" s="157">
        <v>203083</v>
      </c>
      <c r="D39" s="157">
        <v>203083</v>
      </c>
      <c r="E39" s="157">
        <v>203083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</row>
    <row r="40" s="169" customFormat="1" ht="16.5" customHeight="1" spans="1:16">
      <c r="A40" s="184">
        <v>213</v>
      </c>
      <c r="B40" s="185" t="s">
        <v>148</v>
      </c>
      <c r="C40" s="224">
        <v>5026872</v>
      </c>
      <c r="D40" s="224">
        <v>5026872</v>
      </c>
      <c r="E40" s="224">
        <v>5026872</v>
      </c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</row>
    <row r="41" ht="16.5" customHeight="1" spans="1:16">
      <c r="A41" s="187">
        <v>21301</v>
      </c>
      <c r="B41" s="196" t="s">
        <v>149</v>
      </c>
      <c r="C41" s="226">
        <v>1501912</v>
      </c>
      <c r="D41" s="226">
        <v>1501912</v>
      </c>
      <c r="E41" s="226">
        <v>1501912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</row>
    <row r="42" ht="16.5" customHeight="1" spans="1:16">
      <c r="A42" s="190">
        <v>2130104</v>
      </c>
      <c r="B42" s="197" t="s">
        <v>150</v>
      </c>
      <c r="C42" s="157">
        <v>1501912</v>
      </c>
      <c r="D42" s="157">
        <v>1501912</v>
      </c>
      <c r="E42" s="157">
        <v>1501912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</row>
    <row r="43" ht="16.5" customHeight="1" spans="1:16">
      <c r="A43" s="187">
        <v>21302</v>
      </c>
      <c r="B43" s="196" t="s">
        <v>151</v>
      </c>
      <c r="C43" s="226">
        <v>517930</v>
      </c>
      <c r="D43" s="226">
        <v>517930</v>
      </c>
      <c r="E43" s="226">
        <v>517930</v>
      </c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</row>
    <row r="44" ht="16.5" customHeight="1" spans="1:16">
      <c r="A44" s="190">
        <v>2130204</v>
      </c>
      <c r="B44" s="197" t="s">
        <v>152</v>
      </c>
      <c r="C44" s="157">
        <v>517930</v>
      </c>
      <c r="D44" s="157">
        <v>517930</v>
      </c>
      <c r="E44" s="157">
        <v>517930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</row>
    <row r="45" ht="16.5" customHeight="1" spans="1:16">
      <c r="A45" s="187">
        <v>21303</v>
      </c>
      <c r="B45" s="196" t="s">
        <v>153</v>
      </c>
      <c r="C45" s="226">
        <v>558150</v>
      </c>
      <c r="D45" s="226">
        <v>558150</v>
      </c>
      <c r="E45" s="226">
        <v>558150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</row>
    <row r="46" ht="16.5" customHeight="1" spans="1:16">
      <c r="A46" s="190">
        <v>2130306</v>
      </c>
      <c r="B46" s="197" t="s">
        <v>154</v>
      </c>
      <c r="C46" s="157">
        <v>558150</v>
      </c>
      <c r="D46" s="157">
        <v>558150</v>
      </c>
      <c r="E46" s="157">
        <v>558150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</row>
    <row r="47" ht="16.5" customHeight="1" spans="1:16">
      <c r="A47" s="187">
        <v>21307</v>
      </c>
      <c r="B47" s="196" t="s">
        <v>155</v>
      </c>
      <c r="C47" s="226">
        <v>2448880</v>
      </c>
      <c r="D47" s="226">
        <v>2448880</v>
      </c>
      <c r="E47" s="226">
        <v>2448880</v>
      </c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</row>
    <row r="48" ht="16.5" customHeight="1" spans="1:16">
      <c r="A48" s="190">
        <v>2130705</v>
      </c>
      <c r="B48" s="197" t="s">
        <v>156</v>
      </c>
      <c r="C48" s="157">
        <v>2448880</v>
      </c>
      <c r="D48" s="157">
        <v>2448880</v>
      </c>
      <c r="E48" s="157">
        <v>2448880</v>
      </c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</row>
    <row r="49" s="169" customFormat="1" ht="16.5" customHeight="1" spans="1:16">
      <c r="A49" s="184">
        <v>215</v>
      </c>
      <c r="B49" s="185" t="s">
        <v>157</v>
      </c>
      <c r="C49" s="224">
        <v>292943</v>
      </c>
      <c r="D49" s="224">
        <v>292943</v>
      </c>
      <c r="E49" s="224">
        <v>292943</v>
      </c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</row>
    <row r="50" ht="16.5" customHeight="1" spans="1:16">
      <c r="A50" s="187">
        <v>21507</v>
      </c>
      <c r="B50" s="196" t="s">
        <v>158</v>
      </c>
      <c r="C50" s="226">
        <v>292943</v>
      </c>
      <c r="D50" s="226">
        <v>292943</v>
      </c>
      <c r="E50" s="226">
        <v>292943</v>
      </c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</row>
    <row r="51" ht="17.25" customHeight="1" spans="1:16">
      <c r="A51" s="190">
        <v>2150701</v>
      </c>
      <c r="B51" s="197" t="s">
        <v>123</v>
      </c>
      <c r="C51" s="157">
        <v>292943</v>
      </c>
      <c r="D51" s="157">
        <v>292943</v>
      </c>
      <c r="E51" s="157">
        <v>292943</v>
      </c>
      <c r="F51" s="47" t="s">
        <v>107</v>
      </c>
      <c r="G51" s="51" t="s">
        <v>107</v>
      </c>
      <c r="H51" s="47" t="s">
        <v>107</v>
      </c>
      <c r="I51" s="47" t="s">
        <v>107</v>
      </c>
      <c r="J51" s="47" t="s">
        <v>107</v>
      </c>
      <c r="K51" s="47" t="s">
        <v>107</v>
      </c>
      <c r="L51" s="47" t="s">
        <v>107</v>
      </c>
      <c r="M51" s="47" t="s">
        <v>107</v>
      </c>
      <c r="N51" s="47" t="s">
        <v>107</v>
      </c>
      <c r="O51" s="47" t="s">
        <v>107</v>
      </c>
      <c r="P51" s="47" t="s">
        <v>107</v>
      </c>
    </row>
    <row r="52" s="214" customFormat="1" ht="18" customHeight="1" spans="1:21">
      <c r="A52" s="228" t="s">
        <v>56</v>
      </c>
      <c r="B52" s="229"/>
      <c r="C52" s="230">
        <f>C7+C17+C20+C29+C37+C40+C49</f>
        <v>12763185</v>
      </c>
      <c r="D52" s="230">
        <f>D7+D17+D20+D29+D37+D40+D49</f>
        <v>12763185</v>
      </c>
      <c r="E52" s="230">
        <f>E7+E17+E20+E29+E37+E40+E49</f>
        <v>12763185</v>
      </c>
      <c r="F52" s="231"/>
      <c r="G52" s="231"/>
      <c r="H52" s="232"/>
      <c r="I52" s="232"/>
      <c r="J52" s="231"/>
      <c r="K52" s="231"/>
      <c r="L52" s="232"/>
      <c r="M52" s="232"/>
      <c r="N52" s="237"/>
      <c r="O52" s="238"/>
      <c r="P52" s="239"/>
      <c r="Q52" s="240"/>
      <c r="R52" s="241"/>
      <c r="S52" s="241"/>
      <c r="T52" s="242"/>
      <c r="U52" s="243"/>
    </row>
  </sheetData>
  <mergeCells count="11">
    <mergeCell ref="A2:P2"/>
    <mergeCell ref="A3:L3"/>
    <mergeCell ref="D4:F4"/>
    <mergeCell ref="J4:P4"/>
    <mergeCell ref="A52:B52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C37" sqref="C37"/>
    </sheetView>
  </sheetViews>
  <sheetFormatPr defaultColWidth="9.14285714285714" defaultRowHeight="14.25" customHeight="1" outlineLevelCol="3"/>
  <cols>
    <col min="1" max="1" width="49.2857142857143" style="35" customWidth="1"/>
    <col min="2" max="2" width="38.8571428571429" style="35" customWidth="1"/>
    <col min="3" max="3" width="48.5714285714286" style="35" customWidth="1"/>
    <col min="4" max="4" width="36.4285714285714" style="35" customWidth="1"/>
    <col min="5" max="5" width="9.14285714285714" style="36" customWidth="1"/>
    <col min="6" max="16384" width="9.14285714285714" style="36"/>
  </cols>
  <sheetData>
    <row r="1" customHeight="1" spans="1:4">
      <c r="A1" s="200"/>
      <c r="B1" s="200"/>
      <c r="C1" s="200"/>
      <c r="D1" s="37" t="s">
        <v>159</v>
      </c>
    </row>
    <row r="2" ht="31.5" customHeight="1" spans="1:4">
      <c r="A2" s="52" t="s">
        <v>160</v>
      </c>
      <c r="B2" s="201"/>
      <c r="C2" s="201"/>
      <c r="D2" s="201"/>
    </row>
    <row r="3" ht="17.25" customHeight="1" spans="1:4">
      <c r="A3" s="6" t="s">
        <v>3</v>
      </c>
      <c r="B3" s="202"/>
      <c r="C3" s="202"/>
      <c r="D3" s="106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4" t="s">
        <v>8</v>
      </c>
      <c r="C5" s="17" t="s">
        <v>161</v>
      </c>
      <c r="D5" s="114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203" t="s">
        <v>162</v>
      </c>
      <c r="B7" s="175">
        <v>12763185</v>
      </c>
      <c r="C7" s="24" t="s">
        <v>163</v>
      </c>
      <c r="D7" s="175">
        <v>12763185</v>
      </c>
    </row>
    <row r="8" s="36" customFormat="1" ht="17.25" customHeight="1" spans="1:4">
      <c r="A8" s="57" t="s">
        <v>164</v>
      </c>
      <c r="B8" s="175">
        <v>12763185</v>
      </c>
      <c r="C8" s="24" t="s">
        <v>165</v>
      </c>
      <c r="D8" s="204">
        <v>3971304</v>
      </c>
    </row>
    <row r="9" s="36" customFormat="1" ht="17.25" customHeight="1" spans="1:4">
      <c r="A9" s="57" t="s">
        <v>166</v>
      </c>
      <c r="B9" s="175"/>
      <c r="C9" s="24" t="s">
        <v>167</v>
      </c>
      <c r="D9" s="204"/>
    </row>
    <row r="10" s="36" customFormat="1" ht="17.25" customHeight="1" spans="1:4">
      <c r="A10" s="57" t="s">
        <v>168</v>
      </c>
      <c r="B10" s="175"/>
      <c r="C10" s="24" t="s">
        <v>169</v>
      </c>
      <c r="D10" s="204"/>
    </row>
    <row r="11" s="36" customFormat="1" ht="17.25" customHeight="1" spans="1:4">
      <c r="A11" s="57" t="s">
        <v>170</v>
      </c>
      <c r="B11" s="175"/>
      <c r="C11" s="24" t="s">
        <v>171</v>
      </c>
      <c r="D11" s="204"/>
    </row>
    <row r="12" s="36" customFormat="1" ht="17.25" customHeight="1" spans="1:4">
      <c r="A12" s="57" t="s">
        <v>164</v>
      </c>
      <c r="B12" s="175"/>
      <c r="C12" s="24" t="s">
        <v>172</v>
      </c>
      <c r="D12" s="204"/>
    </row>
    <row r="13" s="36" customFormat="1" ht="17.25" customHeight="1" spans="1:4">
      <c r="A13" s="205" t="s">
        <v>166</v>
      </c>
      <c r="B13" s="175"/>
      <c r="C13" s="24" t="s">
        <v>173</v>
      </c>
      <c r="D13" s="204"/>
    </row>
    <row r="14" s="36" customFormat="1" ht="17.25" customHeight="1" spans="1:4">
      <c r="A14" s="205" t="s">
        <v>168</v>
      </c>
      <c r="B14" s="175"/>
      <c r="C14" s="24" t="s">
        <v>174</v>
      </c>
      <c r="D14" s="204">
        <v>206743</v>
      </c>
    </row>
    <row r="15" s="36" customFormat="1" ht="17.25" customHeight="1" spans="1:4">
      <c r="A15" s="203"/>
      <c r="B15" s="175"/>
      <c r="C15" s="24" t="s">
        <v>175</v>
      </c>
      <c r="D15" s="204">
        <v>1598389</v>
      </c>
    </row>
    <row r="16" s="36" customFormat="1" ht="17.25" customHeight="1" spans="1:4">
      <c r="A16" s="203"/>
      <c r="B16" s="175"/>
      <c r="C16" s="24" t="s">
        <v>176</v>
      </c>
      <c r="D16" s="204">
        <v>1463851</v>
      </c>
    </row>
    <row r="17" s="36" customFormat="1" ht="17.25" customHeight="1" spans="1:4">
      <c r="A17" s="203"/>
      <c r="B17" s="175"/>
      <c r="C17" s="24" t="s">
        <v>177</v>
      </c>
      <c r="D17" s="206"/>
    </row>
    <row r="18" s="36" customFormat="1" ht="17.25" customHeight="1" spans="1:4">
      <c r="A18" s="203"/>
      <c r="B18" s="175"/>
      <c r="C18" s="24" t="s">
        <v>178</v>
      </c>
      <c r="D18" s="204">
        <v>203083</v>
      </c>
    </row>
    <row r="19" s="36" customFormat="1" ht="17.25" customHeight="1" spans="1:4">
      <c r="A19" s="203"/>
      <c r="B19" s="175"/>
      <c r="C19" s="24" t="s">
        <v>179</v>
      </c>
      <c r="D19" s="204">
        <v>5026872</v>
      </c>
    </row>
    <row r="20" s="36" customFormat="1" ht="17.25" customHeight="1" spans="1:4">
      <c r="A20" s="203"/>
      <c r="B20" s="175"/>
      <c r="C20" s="24" t="s">
        <v>180</v>
      </c>
      <c r="D20" s="204"/>
    </row>
    <row r="21" s="36" customFormat="1" ht="17.25" customHeight="1" spans="1:4">
      <c r="A21" s="203"/>
      <c r="B21" s="175"/>
      <c r="C21" s="24" t="s">
        <v>181</v>
      </c>
      <c r="D21" s="204">
        <v>292943</v>
      </c>
    </row>
    <row r="22" s="36" customFormat="1" ht="17.25" customHeight="1" spans="1:4">
      <c r="A22" s="203"/>
      <c r="B22" s="175"/>
      <c r="C22" s="24" t="s">
        <v>182</v>
      </c>
      <c r="D22" s="204"/>
    </row>
    <row r="23" s="36" customFormat="1" ht="17.25" customHeight="1" spans="1:4">
      <c r="A23" s="203"/>
      <c r="B23" s="175"/>
      <c r="C23" s="24" t="s">
        <v>183</v>
      </c>
      <c r="D23" s="207"/>
    </row>
    <row r="24" s="36" customFormat="1" ht="17.25" customHeight="1" spans="1:4">
      <c r="A24" s="203"/>
      <c r="B24" s="175"/>
      <c r="C24" s="24" t="s">
        <v>184</v>
      </c>
      <c r="D24" s="207"/>
    </row>
    <row r="25" s="36" customFormat="1" ht="17.25" customHeight="1" spans="1:4">
      <c r="A25" s="203"/>
      <c r="B25" s="175"/>
      <c r="C25" s="24" t="s">
        <v>185</v>
      </c>
      <c r="D25" s="207"/>
    </row>
    <row r="26" s="36" customFormat="1" ht="17.25" customHeight="1" spans="1:4">
      <c r="A26" s="203"/>
      <c r="B26" s="175"/>
      <c r="C26" s="24" t="s">
        <v>186</v>
      </c>
      <c r="D26" s="207"/>
    </row>
    <row r="27" s="36" customFormat="1" ht="17.25" customHeight="1" spans="1:4">
      <c r="A27" s="203"/>
      <c r="B27" s="175"/>
      <c r="C27" s="24" t="s">
        <v>187</v>
      </c>
      <c r="D27" s="207"/>
    </row>
    <row r="28" s="36" customFormat="1" ht="17.25" customHeight="1" spans="1:4">
      <c r="A28" s="203"/>
      <c r="B28" s="175"/>
      <c r="C28" s="24" t="s">
        <v>188</v>
      </c>
      <c r="D28" s="207"/>
    </row>
    <row r="29" ht="17.25" customHeight="1" spans="1:4">
      <c r="A29" s="57"/>
      <c r="B29" s="175"/>
      <c r="C29" s="24" t="s">
        <v>189</v>
      </c>
      <c r="D29" s="207"/>
    </row>
    <row r="30" ht="17.25" customHeight="1" spans="1:4">
      <c r="A30" s="57"/>
      <c r="B30" s="208"/>
      <c r="C30" s="205" t="s">
        <v>190</v>
      </c>
      <c r="D30" s="209"/>
    </row>
    <row r="31" customHeight="1" spans="1:4">
      <c r="A31" s="210"/>
      <c r="B31" s="211"/>
      <c r="C31" s="205" t="s">
        <v>191</v>
      </c>
      <c r="D31" s="211"/>
    </row>
    <row r="32" ht="17.25" customHeight="1" spans="1:4">
      <c r="A32" s="212" t="s">
        <v>192</v>
      </c>
      <c r="B32" s="175">
        <v>12763185</v>
      </c>
      <c r="C32" s="210" t="s">
        <v>50</v>
      </c>
      <c r="D32" s="175">
        <v>12763185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52"/>
  <sheetViews>
    <sheetView workbookViewId="0">
      <selection activeCell="G9" sqref="G9"/>
    </sheetView>
  </sheetViews>
  <sheetFormatPr defaultColWidth="9.14285714285714" defaultRowHeight="14.25" customHeight="1" outlineLevelCol="6"/>
  <cols>
    <col min="1" max="1" width="20.1428571428571" style="107" customWidth="1"/>
    <col min="2" max="2" width="44" style="107" customWidth="1"/>
    <col min="3" max="3" width="24.2857142857143" style="179" customWidth="1"/>
    <col min="4" max="4" width="20.5714285714286" style="179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80"/>
      <c r="F1" s="61"/>
      <c r="G1" s="37" t="s">
        <v>193</v>
      </c>
    </row>
    <row r="2" ht="39" customHeight="1" spans="1:7">
      <c r="A2" s="113" t="s">
        <v>194</v>
      </c>
      <c r="B2" s="113"/>
      <c r="C2" s="113"/>
      <c r="D2" s="113"/>
      <c r="E2" s="113"/>
      <c r="F2" s="113"/>
      <c r="G2" s="113"/>
    </row>
    <row r="3" ht="18" customHeight="1" spans="1:7">
      <c r="A3" s="6" t="s">
        <v>3</v>
      </c>
      <c r="F3" s="110"/>
      <c r="G3" s="106" t="s">
        <v>4</v>
      </c>
    </row>
    <row r="4" ht="20.25" customHeight="1" spans="1:7">
      <c r="A4" s="181" t="s">
        <v>195</v>
      </c>
      <c r="B4" s="182"/>
      <c r="C4" s="114" t="s">
        <v>56</v>
      </c>
      <c r="D4" s="146" t="s">
        <v>113</v>
      </c>
      <c r="E4" s="13"/>
      <c r="F4" s="14"/>
      <c r="G4" s="137" t="s">
        <v>114</v>
      </c>
    </row>
    <row r="5" ht="20.25" customHeight="1" spans="1:7">
      <c r="A5" s="183" t="s">
        <v>110</v>
      </c>
      <c r="B5" s="183" t="s">
        <v>111</v>
      </c>
      <c r="C5" s="20"/>
      <c r="D5" s="119" t="s">
        <v>58</v>
      </c>
      <c r="E5" s="119" t="s">
        <v>196</v>
      </c>
      <c r="F5" s="119" t="s">
        <v>197</v>
      </c>
      <c r="G5" s="83"/>
    </row>
    <row r="6" ht="13.5" customHeight="1" spans="1:7">
      <c r="A6" s="183" t="s">
        <v>198</v>
      </c>
      <c r="B6" s="183" t="s">
        <v>199</v>
      </c>
      <c r="C6" s="183" t="s">
        <v>200</v>
      </c>
      <c r="D6" s="119"/>
      <c r="E6" s="183" t="s">
        <v>201</v>
      </c>
      <c r="F6" s="183" t="s">
        <v>202</v>
      </c>
      <c r="G6" s="183" t="s">
        <v>203</v>
      </c>
    </row>
    <row r="7" ht="24" customHeight="1" spans="1:7">
      <c r="A7" s="184">
        <v>201</v>
      </c>
      <c r="B7" s="185" t="s">
        <v>121</v>
      </c>
      <c r="C7" s="186">
        <v>3971304</v>
      </c>
      <c r="D7" s="186">
        <v>3971304</v>
      </c>
      <c r="E7" s="186">
        <f>E8+E11+E13+E15</f>
        <v>3431344</v>
      </c>
      <c r="F7" s="186">
        <f>F8+F11+F13+F15</f>
        <v>539960</v>
      </c>
      <c r="G7" s="183"/>
    </row>
    <row r="8" ht="24" customHeight="1" spans="1:7">
      <c r="A8" s="187">
        <v>20101</v>
      </c>
      <c r="B8" s="188" t="s">
        <v>122</v>
      </c>
      <c r="C8" s="189">
        <v>207009</v>
      </c>
      <c r="D8" s="189">
        <v>207009</v>
      </c>
      <c r="E8" s="189">
        <f>E9+E10</f>
        <v>141499</v>
      </c>
      <c r="F8" s="189">
        <f>F9+F10</f>
        <v>65510</v>
      </c>
      <c r="G8" s="183"/>
    </row>
    <row r="9" ht="24" customHeight="1" spans="1:7">
      <c r="A9" s="190">
        <v>2010101</v>
      </c>
      <c r="B9" s="191" t="s">
        <v>123</v>
      </c>
      <c r="C9" s="192">
        <v>155009</v>
      </c>
      <c r="D9" s="192">
        <v>155009</v>
      </c>
      <c r="E9" s="192">
        <v>141499</v>
      </c>
      <c r="F9" s="192">
        <v>13510</v>
      </c>
      <c r="G9" s="183"/>
    </row>
    <row r="10" ht="24" customHeight="1" spans="1:7">
      <c r="A10" s="190">
        <v>2010108</v>
      </c>
      <c r="B10" s="193" t="s">
        <v>124</v>
      </c>
      <c r="C10" s="192">
        <v>52000</v>
      </c>
      <c r="D10" s="192">
        <v>52000</v>
      </c>
      <c r="E10" s="192">
        <v>0</v>
      </c>
      <c r="F10" s="192">
        <v>52000</v>
      </c>
      <c r="G10" s="183"/>
    </row>
    <row r="11" ht="24" customHeight="1" spans="1:7">
      <c r="A11" s="187">
        <v>20103</v>
      </c>
      <c r="B11" s="188" t="s">
        <v>125</v>
      </c>
      <c r="C11" s="189">
        <v>2780542</v>
      </c>
      <c r="D11" s="189">
        <v>2780542</v>
      </c>
      <c r="E11" s="189">
        <f>E12</f>
        <v>2410862</v>
      </c>
      <c r="F11" s="189">
        <f>F12</f>
        <v>369680</v>
      </c>
      <c r="G11" s="183"/>
    </row>
    <row r="12" ht="24" customHeight="1" spans="1:7">
      <c r="A12" s="190">
        <v>2010301</v>
      </c>
      <c r="B12" s="191" t="s">
        <v>123</v>
      </c>
      <c r="C12" s="192">
        <v>2780542</v>
      </c>
      <c r="D12" s="192">
        <v>2780542</v>
      </c>
      <c r="E12" s="192">
        <v>2410862</v>
      </c>
      <c r="F12" s="192">
        <v>369680</v>
      </c>
      <c r="G12" s="183"/>
    </row>
    <row r="13" ht="24" customHeight="1" spans="1:7">
      <c r="A13" s="187">
        <v>20106</v>
      </c>
      <c r="B13" s="188" t="s">
        <v>126</v>
      </c>
      <c r="C13" s="189">
        <v>214136</v>
      </c>
      <c r="D13" s="189">
        <v>214136</v>
      </c>
      <c r="E13" s="189">
        <f>E14</f>
        <v>206916</v>
      </c>
      <c r="F13" s="189">
        <f>F14</f>
        <v>7220</v>
      </c>
      <c r="G13" s="183"/>
    </row>
    <row r="14" ht="24" customHeight="1" spans="1:7">
      <c r="A14" s="190">
        <v>2010601</v>
      </c>
      <c r="B14" s="191" t="s">
        <v>123</v>
      </c>
      <c r="C14" s="192">
        <v>214136</v>
      </c>
      <c r="D14" s="192">
        <v>214136</v>
      </c>
      <c r="E14" s="192">
        <v>206916</v>
      </c>
      <c r="F14" s="192">
        <v>7220</v>
      </c>
      <c r="G14" s="183"/>
    </row>
    <row r="15" ht="24" customHeight="1" spans="1:7">
      <c r="A15" s="187">
        <v>20131</v>
      </c>
      <c r="B15" s="188" t="s">
        <v>127</v>
      </c>
      <c r="C15" s="189">
        <v>769617</v>
      </c>
      <c r="D15" s="189">
        <v>769617</v>
      </c>
      <c r="E15" s="189">
        <f>E16</f>
        <v>672067</v>
      </c>
      <c r="F15" s="189">
        <f>F16</f>
        <v>97550</v>
      </c>
      <c r="G15" s="183"/>
    </row>
    <row r="16" ht="24" customHeight="1" spans="1:7">
      <c r="A16" s="190">
        <v>2013101</v>
      </c>
      <c r="B16" s="191" t="s">
        <v>123</v>
      </c>
      <c r="C16" s="192">
        <v>769617</v>
      </c>
      <c r="D16" s="192">
        <v>769617</v>
      </c>
      <c r="E16" s="192">
        <v>672067</v>
      </c>
      <c r="F16" s="192">
        <v>97550</v>
      </c>
      <c r="G16" s="183"/>
    </row>
    <row r="17" ht="24" customHeight="1" spans="1:7">
      <c r="A17" s="184">
        <v>207</v>
      </c>
      <c r="B17" s="185" t="s">
        <v>128</v>
      </c>
      <c r="C17" s="186">
        <v>206743</v>
      </c>
      <c r="D17" s="186">
        <v>206743</v>
      </c>
      <c r="E17" s="186">
        <f>E18</f>
        <v>199523</v>
      </c>
      <c r="F17" s="186">
        <f>F18</f>
        <v>7220</v>
      </c>
      <c r="G17" s="183"/>
    </row>
    <row r="18" ht="24" customHeight="1" spans="1:7">
      <c r="A18" s="187">
        <v>20708</v>
      </c>
      <c r="B18" s="188" t="s">
        <v>129</v>
      </c>
      <c r="C18" s="189">
        <v>206743</v>
      </c>
      <c r="D18" s="189">
        <v>206743</v>
      </c>
      <c r="E18" s="189">
        <f>E19</f>
        <v>199523</v>
      </c>
      <c r="F18" s="189">
        <f>F19</f>
        <v>7220</v>
      </c>
      <c r="G18" s="183"/>
    </row>
    <row r="19" ht="24" customHeight="1" spans="1:7">
      <c r="A19" s="190">
        <v>2070808</v>
      </c>
      <c r="B19" s="191" t="s">
        <v>129</v>
      </c>
      <c r="C19" s="192">
        <v>206743</v>
      </c>
      <c r="D19" s="192">
        <v>206743</v>
      </c>
      <c r="E19" s="192">
        <v>199523</v>
      </c>
      <c r="F19" s="192">
        <v>7220</v>
      </c>
      <c r="G19" s="183"/>
    </row>
    <row r="20" ht="24" customHeight="1" spans="1:7">
      <c r="A20" s="184">
        <v>208</v>
      </c>
      <c r="B20" s="185" t="s">
        <v>130</v>
      </c>
      <c r="C20" s="186">
        <v>1598389</v>
      </c>
      <c r="D20" s="186">
        <v>1598389</v>
      </c>
      <c r="E20" s="189">
        <f>E21+E23+E27</f>
        <v>1586199</v>
      </c>
      <c r="F20" s="189">
        <f>F21</f>
        <v>12190</v>
      </c>
      <c r="G20" s="183"/>
    </row>
    <row r="21" ht="24" customHeight="1" spans="1:7">
      <c r="A21" s="187">
        <v>20802</v>
      </c>
      <c r="B21" s="188" t="s">
        <v>131</v>
      </c>
      <c r="C21" s="189">
        <v>143157</v>
      </c>
      <c r="D21" s="189">
        <v>143157</v>
      </c>
      <c r="E21" s="189">
        <f>E22</f>
        <v>130967</v>
      </c>
      <c r="F21" s="189">
        <f>F22</f>
        <v>12190</v>
      </c>
      <c r="G21" s="183"/>
    </row>
    <row r="22" ht="24" customHeight="1" spans="1:7">
      <c r="A22" s="190">
        <v>2080201</v>
      </c>
      <c r="B22" s="191" t="s">
        <v>123</v>
      </c>
      <c r="C22" s="192">
        <v>143157</v>
      </c>
      <c r="D22" s="192">
        <v>143157</v>
      </c>
      <c r="E22" s="192">
        <v>130967</v>
      </c>
      <c r="F22" s="192">
        <v>12190</v>
      </c>
      <c r="G22" s="183"/>
    </row>
    <row r="23" ht="24" customHeight="1" spans="1:7">
      <c r="A23" s="187">
        <v>20805</v>
      </c>
      <c r="B23" s="188" t="s">
        <v>132</v>
      </c>
      <c r="C23" s="189">
        <v>1430416</v>
      </c>
      <c r="D23" s="189">
        <v>1430416</v>
      </c>
      <c r="E23" s="189">
        <v>1430416</v>
      </c>
      <c r="F23" s="189">
        <v>0</v>
      </c>
      <c r="G23" s="183"/>
    </row>
    <row r="24" ht="24" customHeight="1" spans="1:7">
      <c r="A24" s="190">
        <v>2080501</v>
      </c>
      <c r="B24" s="191" t="s">
        <v>133</v>
      </c>
      <c r="C24" s="192">
        <v>232781</v>
      </c>
      <c r="D24" s="192">
        <v>232781</v>
      </c>
      <c r="E24" s="192">
        <v>232781</v>
      </c>
      <c r="F24" s="192">
        <v>0</v>
      </c>
      <c r="G24" s="183"/>
    </row>
    <row r="25" ht="24" customHeight="1" spans="1:7">
      <c r="A25" s="190">
        <v>2080502</v>
      </c>
      <c r="B25" s="191" t="s">
        <v>134</v>
      </c>
      <c r="C25" s="192">
        <v>181073</v>
      </c>
      <c r="D25" s="192">
        <v>181073</v>
      </c>
      <c r="E25" s="192">
        <v>181073</v>
      </c>
      <c r="F25" s="192">
        <v>0</v>
      </c>
      <c r="G25" s="183"/>
    </row>
    <row r="26" ht="24" customHeight="1" spans="1:7">
      <c r="A26" s="190">
        <v>2080505</v>
      </c>
      <c r="B26" s="193" t="s">
        <v>135</v>
      </c>
      <c r="C26" s="192">
        <v>1016562</v>
      </c>
      <c r="D26" s="192">
        <v>1016562</v>
      </c>
      <c r="E26" s="192">
        <v>1016562</v>
      </c>
      <c r="F26" s="192">
        <v>0</v>
      </c>
      <c r="G26" s="183"/>
    </row>
    <row r="27" ht="24" customHeight="1" spans="1:7">
      <c r="A27" s="187">
        <v>20808</v>
      </c>
      <c r="B27" s="194" t="s">
        <v>136</v>
      </c>
      <c r="C27" s="189">
        <v>24816</v>
      </c>
      <c r="D27" s="189">
        <v>24816</v>
      </c>
      <c r="E27" s="189">
        <v>24816</v>
      </c>
      <c r="F27" s="189">
        <v>0</v>
      </c>
      <c r="G27" s="183"/>
    </row>
    <row r="28" ht="24" customHeight="1" spans="1:7">
      <c r="A28" s="190">
        <v>2080801</v>
      </c>
      <c r="B28" s="195" t="s">
        <v>137</v>
      </c>
      <c r="C28" s="192">
        <v>24816</v>
      </c>
      <c r="D28" s="192">
        <v>24816</v>
      </c>
      <c r="E28" s="192">
        <v>24816</v>
      </c>
      <c r="F28" s="192">
        <v>0</v>
      </c>
      <c r="G28" s="183"/>
    </row>
    <row r="29" ht="24" customHeight="1" spans="1:7">
      <c r="A29" s="184">
        <v>210</v>
      </c>
      <c r="B29" s="185" t="s">
        <v>138</v>
      </c>
      <c r="C29" s="186">
        <v>1463851</v>
      </c>
      <c r="D29" s="186">
        <v>1463851</v>
      </c>
      <c r="E29" s="189">
        <f>E30+E32</f>
        <v>1442191</v>
      </c>
      <c r="F29" s="189">
        <f>F30</f>
        <v>21660</v>
      </c>
      <c r="G29" s="183"/>
    </row>
    <row r="30" ht="24" customHeight="1" spans="1:7">
      <c r="A30" s="187">
        <v>21004</v>
      </c>
      <c r="B30" s="188" t="s">
        <v>139</v>
      </c>
      <c r="C30" s="189">
        <v>665440</v>
      </c>
      <c r="D30" s="189">
        <v>665440</v>
      </c>
      <c r="E30" s="189">
        <v>643780</v>
      </c>
      <c r="F30" s="189">
        <v>21660</v>
      </c>
      <c r="G30" s="183"/>
    </row>
    <row r="31" ht="24" customHeight="1" spans="1:7">
      <c r="A31" s="190">
        <v>2100499</v>
      </c>
      <c r="B31" s="191" t="s">
        <v>140</v>
      </c>
      <c r="C31" s="192">
        <v>665440</v>
      </c>
      <c r="D31" s="192">
        <v>665440</v>
      </c>
      <c r="E31" s="192">
        <v>643780</v>
      </c>
      <c r="F31" s="192">
        <v>21660</v>
      </c>
      <c r="G31" s="183"/>
    </row>
    <row r="32" ht="24" customHeight="1" spans="1:7">
      <c r="A32" s="187">
        <v>21011</v>
      </c>
      <c r="B32" s="188" t="s">
        <v>141</v>
      </c>
      <c r="C32" s="189">
        <v>798411</v>
      </c>
      <c r="D32" s="189">
        <v>798411</v>
      </c>
      <c r="E32" s="189">
        <v>798411</v>
      </c>
      <c r="F32" s="189">
        <v>0</v>
      </c>
      <c r="G32" s="183"/>
    </row>
    <row r="33" ht="24" customHeight="1" spans="1:7">
      <c r="A33" s="190">
        <v>2101101</v>
      </c>
      <c r="B33" s="193" t="s">
        <v>142</v>
      </c>
      <c r="C33" s="192">
        <v>214617</v>
      </c>
      <c r="D33" s="192">
        <v>214617</v>
      </c>
      <c r="E33" s="192">
        <v>214617</v>
      </c>
      <c r="F33" s="192">
        <v>0</v>
      </c>
      <c r="G33" s="183"/>
    </row>
    <row r="34" ht="24" customHeight="1" spans="1:7">
      <c r="A34" s="190">
        <v>2101102</v>
      </c>
      <c r="B34" s="193" t="s">
        <v>143</v>
      </c>
      <c r="C34" s="192">
        <v>256711</v>
      </c>
      <c r="D34" s="192">
        <v>256711</v>
      </c>
      <c r="E34" s="192">
        <v>256711</v>
      </c>
      <c r="F34" s="192">
        <v>0</v>
      </c>
      <c r="G34" s="183"/>
    </row>
    <row r="35" ht="24" customHeight="1" spans="1:7">
      <c r="A35" s="190">
        <v>2101103</v>
      </c>
      <c r="B35" s="191" t="s">
        <v>144</v>
      </c>
      <c r="C35" s="192">
        <v>256767</v>
      </c>
      <c r="D35" s="192">
        <v>256767</v>
      </c>
      <c r="E35" s="192">
        <v>256767</v>
      </c>
      <c r="F35" s="192">
        <v>0</v>
      </c>
      <c r="G35" s="183"/>
    </row>
    <row r="36" ht="24" customHeight="1" spans="1:7">
      <c r="A36" s="190">
        <v>2101199</v>
      </c>
      <c r="B36" s="191" t="s">
        <v>145</v>
      </c>
      <c r="C36" s="192">
        <v>70316</v>
      </c>
      <c r="D36" s="192">
        <v>70316</v>
      </c>
      <c r="E36" s="192">
        <v>70316</v>
      </c>
      <c r="F36" s="192">
        <v>0</v>
      </c>
      <c r="G36" s="183"/>
    </row>
    <row r="37" ht="24" customHeight="1" spans="1:7">
      <c r="A37" s="184">
        <v>212</v>
      </c>
      <c r="B37" s="185" t="s">
        <v>146</v>
      </c>
      <c r="C37" s="186">
        <v>203083</v>
      </c>
      <c r="D37" s="186">
        <v>203083</v>
      </c>
      <c r="E37" s="186">
        <v>195863</v>
      </c>
      <c r="F37" s="186">
        <v>7220</v>
      </c>
      <c r="G37" s="183"/>
    </row>
    <row r="38" ht="24" customHeight="1" spans="1:7">
      <c r="A38" s="187">
        <v>21201</v>
      </c>
      <c r="B38" s="196" t="s">
        <v>147</v>
      </c>
      <c r="C38" s="189">
        <v>203083</v>
      </c>
      <c r="D38" s="189">
        <v>203083</v>
      </c>
      <c r="E38" s="189">
        <v>195863</v>
      </c>
      <c r="F38" s="189">
        <v>7220</v>
      </c>
      <c r="G38" s="183"/>
    </row>
    <row r="39" ht="24" customHeight="1" spans="1:7">
      <c r="A39" s="190">
        <v>2120101</v>
      </c>
      <c r="B39" s="197" t="s">
        <v>123</v>
      </c>
      <c r="C39" s="192">
        <v>203083</v>
      </c>
      <c r="D39" s="192">
        <v>203083</v>
      </c>
      <c r="E39" s="192">
        <v>195863</v>
      </c>
      <c r="F39" s="192">
        <v>7220</v>
      </c>
      <c r="G39" s="183"/>
    </row>
    <row r="40" ht="24" customHeight="1" spans="1:7">
      <c r="A40" s="184">
        <v>213</v>
      </c>
      <c r="B40" s="185" t="s">
        <v>148</v>
      </c>
      <c r="C40" s="186">
        <v>5026872</v>
      </c>
      <c r="D40" s="186">
        <v>5026872</v>
      </c>
      <c r="E40" s="189">
        <f>E41+E43+E47+E45</f>
        <v>4527042</v>
      </c>
      <c r="F40" s="189">
        <f>F41+F43+F47+F45</f>
        <v>499830</v>
      </c>
      <c r="G40" s="183"/>
    </row>
    <row r="41" ht="24" customHeight="1" spans="1:7">
      <c r="A41" s="187">
        <v>21301</v>
      </c>
      <c r="B41" s="196" t="s">
        <v>149</v>
      </c>
      <c r="C41" s="189">
        <v>1501912</v>
      </c>
      <c r="D41" s="189">
        <v>1501912</v>
      </c>
      <c r="E41" s="189">
        <v>1454982</v>
      </c>
      <c r="F41" s="189">
        <v>46930</v>
      </c>
      <c r="G41" s="183"/>
    </row>
    <row r="42" ht="24" customHeight="1" spans="1:7">
      <c r="A42" s="190">
        <v>2130104</v>
      </c>
      <c r="B42" s="197" t="s">
        <v>150</v>
      </c>
      <c r="C42" s="192">
        <v>1501912</v>
      </c>
      <c r="D42" s="192">
        <v>1501912</v>
      </c>
      <c r="E42" s="192">
        <v>1454982</v>
      </c>
      <c r="F42" s="192">
        <v>46930</v>
      </c>
      <c r="G42" s="183"/>
    </row>
    <row r="43" ht="24" customHeight="1" spans="1:7">
      <c r="A43" s="187">
        <v>21302</v>
      </c>
      <c r="B43" s="196" t="s">
        <v>151</v>
      </c>
      <c r="C43" s="189">
        <v>517930</v>
      </c>
      <c r="D43" s="189">
        <v>517930</v>
      </c>
      <c r="E43" s="189">
        <v>499880</v>
      </c>
      <c r="F43" s="189">
        <v>18050</v>
      </c>
      <c r="G43" s="183"/>
    </row>
    <row r="44" ht="24" customHeight="1" spans="1:7">
      <c r="A44" s="190">
        <v>2130204</v>
      </c>
      <c r="B44" s="197" t="s">
        <v>152</v>
      </c>
      <c r="C44" s="192">
        <v>517930</v>
      </c>
      <c r="D44" s="192">
        <v>517930</v>
      </c>
      <c r="E44" s="192">
        <v>499880</v>
      </c>
      <c r="F44" s="192">
        <v>18050</v>
      </c>
      <c r="G44" s="183"/>
    </row>
    <row r="45" ht="24" customHeight="1" spans="1:7">
      <c r="A45" s="187">
        <v>21303</v>
      </c>
      <c r="B45" s="196" t="s">
        <v>153</v>
      </c>
      <c r="C45" s="189">
        <v>558150</v>
      </c>
      <c r="D45" s="189">
        <v>558150</v>
      </c>
      <c r="E45" s="189">
        <v>540100</v>
      </c>
      <c r="F45" s="189">
        <v>18050</v>
      </c>
      <c r="G45" s="183"/>
    </row>
    <row r="46" ht="24" customHeight="1" spans="1:7">
      <c r="A46" s="190">
        <v>2130306</v>
      </c>
      <c r="B46" s="197" t="s">
        <v>154</v>
      </c>
      <c r="C46" s="192">
        <v>558150</v>
      </c>
      <c r="D46" s="192">
        <v>558150</v>
      </c>
      <c r="E46" s="192">
        <v>540100</v>
      </c>
      <c r="F46" s="192">
        <v>18050</v>
      </c>
      <c r="G46" s="183"/>
    </row>
    <row r="47" ht="24" customHeight="1" spans="1:7">
      <c r="A47" s="187">
        <v>21307</v>
      </c>
      <c r="B47" s="196" t="s">
        <v>155</v>
      </c>
      <c r="C47" s="189">
        <v>2448880</v>
      </c>
      <c r="D47" s="189">
        <v>2448880</v>
      </c>
      <c r="E47" s="189">
        <v>2032080</v>
      </c>
      <c r="F47" s="189">
        <v>416800</v>
      </c>
      <c r="G47" s="183"/>
    </row>
    <row r="48" ht="24" customHeight="1" spans="1:7">
      <c r="A48" s="190">
        <v>2130705</v>
      </c>
      <c r="B48" s="197" t="s">
        <v>156</v>
      </c>
      <c r="C48" s="192">
        <v>2448880</v>
      </c>
      <c r="D48" s="192">
        <v>2448880</v>
      </c>
      <c r="E48" s="192">
        <v>2032080</v>
      </c>
      <c r="F48" s="192">
        <v>416800</v>
      </c>
      <c r="G48" s="183"/>
    </row>
    <row r="49" ht="24" customHeight="1" spans="1:7">
      <c r="A49" s="184">
        <v>215</v>
      </c>
      <c r="B49" s="185" t="s">
        <v>157</v>
      </c>
      <c r="C49" s="186">
        <v>292943</v>
      </c>
      <c r="D49" s="186">
        <v>292943</v>
      </c>
      <c r="E49" s="186">
        <v>267243</v>
      </c>
      <c r="F49" s="186">
        <v>25700</v>
      </c>
      <c r="G49" s="183"/>
    </row>
    <row r="50" ht="24" customHeight="1" spans="1:7">
      <c r="A50" s="187">
        <v>21507</v>
      </c>
      <c r="B50" s="196" t="s">
        <v>158</v>
      </c>
      <c r="C50" s="189">
        <v>292943</v>
      </c>
      <c r="D50" s="189">
        <v>292943</v>
      </c>
      <c r="E50" s="189">
        <v>267243</v>
      </c>
      <c r="F50" s="189">
        <v>25700</v>
      </c>
      <c r="G50" s="183"/>
    </row>
    <row r="51" ht="24" customHeight="1" spans="1:7">
      <c r="A51" s="190">
        <v>2150701</v>
      </c>
      <c r="B51" s="197" t="s">
        <v>123</v>
      </c>
      <c r="C51" s="192">
        <v>292943</v>
      </c>
      <c r="D51" s="192">
        <v>292943</v>
      </c>
      <c r="E51" s="192">
        <v>267243</v>
      </c>
      <c r="F51" s="192">
        <v>25700</v>
      </c>
      <c r="G51" s="183"/>
    </row>
    <row r="52" ht="24" customHeight="1" spans="1:7">
      <c r="A52" s="198" t="s">
        <v>204</v>
      </c>
      <c r="B52" s="199" t="s">
        <v>204</v>
      </c>
      <c r="C52" s="186">
        <f>C7+C17+C20+C29+C37+C40+C49</f>
        <v>12763185</v>
      </c>
      <c r="D52" s="186">
        <f>D7+D17+D20+D29+D37+D40+D49</f>
        <v>12763185</v>
      </c>
      <c r="E52" s="186">
        <f>E7+E17+E20+E29+E37+E40+E49</f>
        <v>11649405</v>
      </c>
      <c r="F52" s="186">
        <f>F7+F17+F20+F29+F37+F40+F49</f>
        <v>1113780</v>
      </c>
      <c r="G52" s="25" t="s">
        <v>107</v>
      </c>
    </row>
  </sheetData>
  <mergeCells count="7">
    <mergeCell ref="A2:G2"/>
    <mergeCell ref="A3:E3"/>
    <mergeCell ref="A4:B4"/>
    <mergeCell ref="D4:F4"/>
    <mergeCell ref="A52:B5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13"/>
  <sheetViews>
    <sheetView workbookViewId="0">
      <selection activeCell="G8" sqref="G8"/>
    </sheetView>
  </sheetViews>
  <sheetFormatPr defaultColWidth="9.14285714285714" defaultRowHeight="14.25" customHeight="1"/>
  <cols>
    <col min="1" max="2" width="27.4285714285714" style="167" customWidth="1"/>
    <col min="3" max="3" width="17.2857142857143" style="168" customWidth="1"/>
    <col min="4" max="5" width="26.2857142857143" style="169" customWidth="1"/>
    <col min="6" max="6" width="42.7142857142857" style="169" customWidth="1"/>
    <col min="7" max="7" width="13.1428571428571" style="1" customWidth="1"/>
    <col min="8" max="16384" width="9.14285714285714" style="1"/>
  </cols>
  <sheetData>
    <row r="1" s="1" customFormat="1" customHeight="1" spans="1:6">
      <c r="A1" s="170"/>
      <c r="B1" s="170"/>
      <c r="C1" s="93"/>
      <c r="F1" s="171" t="s">
        <v>205</v>
      </c>
    </row>
    <row r="2" ht="25.5" customHeight="1" spans="1:6">
      <c r="A2" s="172" t="s">
        <v>206</v>
      </c>
      <c r="B2" s="172"/>
      <c r="C2" s="172"/>
      <c r="D2" s="172"/>
      <c r="E2" s="172"/>
      <c r="F2" s="172"/>
    </row>
    <row r="3" s="1" customFormat="1" ht="15.75" customHeight="1" spans="1:6">
      <c r="A3" s="6" t="s">
        <v>3</v>
      </c>
      <c r="B3" s="170"/>
      <c r="C3" s="93"/>
      <c r="F3" s="171" t="s">
        <v>207</v>
      </c>
    </row>
    <row r="4" s="166" customFormat="1" ht="19.5" customHeight="1" spans="1:6">
      <c r="A4" s="11" t="s">
        <v>208</v>
      </c>
      <c r="B4" s="17" t="s">
        <v>209</v>
      </c>
      <c r="C4" s="12" t="s">
        <v>210</v>
      </c>
      <c r="D4" s="13"/>
      <c r="E4" s="14"/>
      <c r="F4" s="17" t="s">
        <v>211</v>
      </c>
    </row>
    <row r="5" s="166" customFormat="1" ht="19.5" customHeight="1" spans="1:6">
      <c r="A5" s="19"/>
      <c r="B5" s="20"/>
      <c r="C5" s="119" t="s">
        <v>58</v>
      </c>
      <c r="D5" s="119" t="s">
        <v>212</v>
      </c>
      <c r="E5" s="119" t="s">
        <v>213</v>
      </c>
      <c r="F5" s="20"/>
    </row>
    <row r="6" s="166" customFormat="1" ht="18.75" customHeight="1" spans="1:6">
      <c r="A6" s="173">
        <v>1</v>
      </c>
      <c r="B6" s="173">
        <v>2</v>
      </c>
      <c r="C6" s="174">
        <v>3</v>
      </c>
      <c r="D6" s="173">
        <v>4</v>
      </c>
      <c r="E6" s="173">
        <v>5</v>
      </c>
      <c r="F6" s="173">
        <v>6</v>
      </c>
    </row>
    <row r="7" ht="18.75" customHeight="1" spans="1:6">
      <c r="A7" s="175">
        <f>C7+F7</f>
        <v>105000</v>
      </c>
      <c r="B7" s="175">
        <v>0</v>
      </c>
      <c r="C7" s="176">
        <f>D7+E7</f>
        <v>60000</v>
      </c>
      <c r="D7" s="175">
        <v>0</v>
      </c>
      <c r="E7" s="175">
        <v>60000</v>
      </c>
      <c r="F7" s="175">
        <v>45000</v>
      </c>
    </row>
    <row r="8" ht="184" customHeight="1" spans="1:6">
      <c r="A8" s="177" t="s">
        <v>214</v>
      </c>
      <c r="B8" s="177"/>
      <c r="C8" s="177"/>
      <c r="D8" s="177"/>
      <c r="E8" s="177"/>
      <c r="F8" s="177"/>
    </row>
    <row r="13" customHeight="1" spans="9:9">
      <c r="I13" s="178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01"/>
  <sheetViews>
    <sheetView topLeftCell="A184" workbookViewId="0">
      <selection activeCell="K10" sqref="K10"/>
    </sheetView>
  </sheetViews>
  <sheetFormatPr defaultColWidth="9.14285714285714" defaultRowHeight="14.25" customHeight="1"/>
  <cols>
    <col min="1" max="1" width="21.4285714285714" style="1" customWidth="1"/>
    <col min="2" max="2" width="16" style="1" customWidth="1"/>
    <col min="3" max="3" width="24" style="1" customWidth="1"/>
    <col min="4" max="4" width="16" style="1" customWidth="1"/>
    <col min="5" max="5" width="25.5714285714286" style="1" customWidth="1"/>
    <col min="6" max="6" width="16" style="1" customWidth="1"/>
    <col min="7" max="7" width="27.2857142857143" style="1" customWidth="1"/>
    <col min="8" max="8" width="18.1428571428571" style="1" customWidth="1"/>
    <col min="9" max="9" width="15.4285714285714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5.2857142857143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40"/>
      <c r="D1" s="141"/>
      <c r="E1" s="141"/>
      <c r="F1" s="141"/>
      <c r="G1" s="141"/>
      <c r="H1" s="74"/>
      <c r="I1" s="74"/>
      <c r="J1" s="3"/>
      <c r="K1" s="74"/>
      <c r="L1" s="74"/>
      <c r="M1" s="74"/>
      <c r="N1" s="74"/>
      <c r="O1" s="3"/>
      <c r="P1" s="3"/>
      <c r="Q1" s="3"/>
      <c r="R1" s="74"/>
      <c r="V1" s="140"/>
      <c r="X1" s="37"/>
      <c r="Y1" s="60" t="s">
        <v>215</v>
      </c>
    </row>
    <row r="2" ht="27.75" customHeight="1" spans="1:25">
      <c r="A2" s="53" t="s">
        <v>216</v>
      </c>
      <c r="B2" s="53"/>
      <c r="C2" s="142"/>
      <c r="D2" s="142"/>
      <c r="E2" s="142"/>
      <c r="F2" s="53"/>
      <c r="G2" s="53"/>
      <c r="H2" s="53"/>
      <c r="I2" s="53"/>
      <c r="J2" s="5"/>
      <c r="K2" s="53"/>
      <c r="L2" s="53"/>
      <c r="M2" s="142"/>
      <c r="N2" s="53"/>
      <c r="O2" s="5"/>
      <c r="P2" s="5"/>
      <c r="Q2" s="5"/>
      <c r="R2" s="53"/>
      <c r="S2" s="53"/>
      <c r="T2" s="53"/>
      <c r="U2" s="53"/>
      <c r="V2" s="53"/>
      <c r="W2" s="53"/>
      <c r="X2" s="5"/>
      <c r="Y2" s="53"/>
    </row>
    <row r="3" ht="18.75" customHeight="1" spans="1:25">
      <c r="A3" s="6" t="s">
        <v>3</v>
      </c>
      <c r="B3" s="143"/>
      <c r="C3" s="144"/>
      <c r="D3" s="144"/>
      <c r="E3" s="144"/>
      <c r="F3" s="143"/>
      <c r="G3" s="143"/>
      <c r="H3" s="76"/>
      <c r="I3" s="76"/>
      <c r="J3" s="8"/>
      <c r="K3" s="76"/>
      <c r="L3" s="76"/>
      <c r="M3" s="74"/>
      <c r="N3" s="76"/>
      <c r="O3" s="8"/>
      <c r="P3" s="8"/>
      <c r="Q3" s="8"/>
      <c r="R3" s="76"/>
      <c r="V3" s="140"/>
      <c r="X3" s="106"/>
      <c r="Y3" s="65" t="s">
        <v>207</v>
      </c>
    </row>
    <row r="4" ht="18" customHeight="1" spans="1:25">
      <c r="A4" s="10" t="s">
        <v>217</v>
      </c>
      <c r="B4" s="10" t="s">
        <v>218</v>
      </c>
      <c r="C4" s="145" t="s">
        <v>219</v>
      </c>
      <c r="D4" s="145" t="s">
        <v>220</v>
      </c>
      <c r="E4" s="145" t="s">
        <v>221</v>
      </c>
      <c r="F4" s="10" t="s">
        <v>222</v>
      </c>
      <c r="G4" s="10" t="s">
        <v>223</v>
      </c>
      <c r="H4" s="146" t="s">
        <v>224</v>
      </c>
      <c r="I4" s="98" t="s">
        <v>224</v>
      </c>
      <c r="J4" s="13"/>
      <c r="K4" s="98"/>
      <c r="L4" s="98"/>
      <c r="M4" s="158"/>
      <c r="N4" s="98"/>
      <c r="O4" s="13"/>
      <c r="P4" s="13"/>
      <c r="Q4" s="13"/>
      <c r="R4" s="97" t="s">
        <v>62</v>
      </c>
      <c r="S4" s="98" t="s">
        <v>63</v>
      </c>
      <c r="T4" s="98"/>
      <c r="U4" s="98"/>
      <c r="V4" s="98"/>
      <c r="W4" s="98"/>
      <c r="X4" s="13"/>
      <c r="Y4" s="159"/>
    </row>
    <row r="5" ht="18" customHeight="1" spans="1:25">
      <c r="A5" s="15"/>
      <c r="B5" s="116"/>
      <c r="C5" s="147"/>
      <c r="D5" s="147"/>
      <c r="E5" s="147"/>
      <c r="F5" s="15"/>
      <c r="G5" s="15"/>
      <c r="H5" s="114" t="s">
        <v>225</v>
      </c>
      <c r="I5" s="146" t="s">
        <v>59</v>
      </c>
      <c r="J5" s="13"/>
      <c r="K5" s="98"/>
      <c r="L5" s="98"/>
      <c r="M5" s="158"/>
      <c r="N5" s="159"/>
      <c r="O5" s="12" t="s">
        <v>226</v>
      </c>
      <c r="P5" s="13"/>
      <c r="Q5" s="14"/>
      <c r="R5" s="10" t="s">
        <v>62</v>
      </c>
      <c r="S5" s="146" t="s">
        <v>63</v>
      </c>
      <c r="T5" s="97" t="s">
        <v>64</v>
      </c>
      <c r="U5" s="98" t="s">
        <v>63</v>
      </c>
      <c r="V5" s="97" t="s">
        <v>66</v>
      </c>
      <c r="W5" s="97" t="s">
        <v>67</v>
      </c>
      <c r="X5" s="13"/>
      <c r="Y5" s="162" t="s">
        <v>69</v>
      </c>
    </row>
    <row r="6" ht="22.5" customHeight="1" spans="1:25">
      <c r="A6" s="29"/>
      <c r="B6" s="29"/>
      <c r="C6" s="148"/>
      <c r="D6" s="148"/>
      <c r="E6" s="148"/>
      <c r="F6" s="29"/>
      <c r="G6" s="29"/>
      <c r="H6" s="29"/>
      <c r="I6" s="160" t="s">
        <v>227</v>
      </c>
      <c r="J6" s="14"/>
      <c r="K6" s="10" t="s">
        <v>228</v>
      </c>
      <c r="L6" s="10" t="s">
        <v>229</v>
      </c>
      <c r="M6" s="145" t="s">
        <v>230</v>
      </c>
      <c r="N6" s="10" t="s">
        <v>231</v>
      </c>
      <c r="O6" s="10" t="s">
        <v>59</v>
      </c>
      <c r="P6" s="10" t="s">
        <v>60</v>
      </c>
      <c r="Q6" s="10" t="s">
        <v>61</v>
      </c>
      <c r="R6" s="29"/>
      <c r="S6" s="10" t="s">
        <v>58</v>
      </c>
      <c r="T6" s="10" t="s">
        <v>64</v>
      </c>
      <c r="U6" s="10" t="s">
        <v>232</v>
      </c>
      <c r="V6" s="10" t="s">
        <v>66</v>
      </c>
      <c r="W6" s="10" t="s">
        <v>67</v>
      </c>
      <c r="X6" s="11" t="s">
        <v>68</v>
      </c>
      <c r="Y6" s="10" t="s">
        <v>69</v>
      </c>
    </row>
    <row r="7" ht="37.5" customHeight="1" spans="1:25">
      <c r="A7" s="149"/>
      <c r="B7" s="149"/>
      <c r="C7" s="150"/>
      <c r="D7" s="150"/>
      <c r="E7" s="150"/>
      <c r="F7" s="149"/>
      <c r="G7" s="149"/>
      <c r="H7" s="149"/>
      <c r="I7" s="18" t="s">
        <v>58</v>
      </c>
      <c r="J7" s="19" t="s">
        <v>233</v>
      </c>
      <c r="K7" s="18" t="s">
        <v>234</v>
      </c>
      <c r="L7" s="18" t="s">
        <v>229</v>
      </c>
      <c r="M7" s="161" t="s">
        <v>230</v>
      </c>
      <c r="N7" s="18" t="s">
        <v>231</v>
      </c>
      <c r="O7" s="18" t="s">
        <v>229</v>
      </c>
      <c r="P7" s="18" t="s">
        <v>230</v>
      </c>
      <c r="Q7" s="18" t="s">
        <v>231</v>
      </c>
      <c r="R7" s="18" t="s">
        <v>62</v>
      </c>
      <c r="S7" s="18" t="s">
        <v>58</v>
      </c>
      <c r="T7" s="18" t="s">
        <v>64</v>
      </c>
      <c r="U7" s="18" t="s">
        <v>232</v>
      </c>
      <c r="V7" s="18" t="s">
        <v>66</v>
      </c>
      <c r="W7" s="18" t="s">
        <v>67</v>
      </c>
      <c r="X7" s="19"/>
      <c r="Y7" s="18" t="s">
        <v>69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51" t="s">
        <v>74</v>
      </c>
      <c r="B9" s="152" t="s">
        <v>73</v>
      </c>
      <c r="C9" s="151" t="s">
        <v>235</v>
      </c>
      <c r="D9" s="153" t="s">
        <v>236</v>
      </c>
      <c r="E9" s="154" t="s">
        <v>123</v>
      </c>
      <c r="F9" s="155" t="s">
        <v>237</v>
      </c>
      <c r="G9" s="156" t="s">
        <v>238</v>
      </c>
      <c r="H9" s="157">
        <v>190740</v>
      </c>
      <c r="I9" s="157">
        <v>190740</v>
      </c>
      <c r="J9" s="47"/>
      <c r="K9" s="51"/>
      <c r="L9" s="51"/>
      <c r="M9" s="157">
        <v>190740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47"/>
      <c r="Y9" s="51"/>
    </row>
    <row r="10" ht="21" customHeight="1" spans="1:25">
      <c r="A10" s="151" t="s">
        <v>74</v>
      </c>
      <c r="B10" s="152" t="s">
        <v>73</v>
      </c>
      <c r="C10" s="151" t="s">
        <v>239</v>
      </c>
      <c r="D10" s="153" t="s">
        <v>236</v>
      </c>
      <c r="E10" s="154" t="s">
        <v>123</v>
      </c>
      <c r="F10" s="155" t="s">
        <v>240</v>
      </c>
      <c r="G10" s="156" t="s">
        <v>241</v>
      </c>
      <c r="H10" s="157">
        <v>319272</v>
      </c>
      <c r="I10" s="157">
        <v>319272</v>
      </c>
      <c r="J10" s="47"/>
      <c r="K10" s="51"/>
      <c r="L10" s="51"/>
      <c r="M10" s="157">
        <v>319272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47"/>
      <c r="Y10" s="51"/>
    </row>
    <row r="11" ht="21" customHeight="1" spans="1:25">
      <c r="A11" s="151" t="s">
        <v>74</v>
      </c>
      <c r="B11" s="152" t="s">
        <v>73</v>
      </c>
      <c r="C11" s="151" t="s">
        <v>242</v>
      </c>
      <c r="D11" s="153" t="s">
        <v>236</v>
      </c>
      <c r="E11" s="154" t="s">
        <v>123</v>
      </c>
      <c r="F11" s="155" t="s">
        <v>243</v>
      </c>
      <c r="G11" s="156" t="s">
        <v>244</v>
      </c>
      <c r="H11" s="157">
        <v>15895</v>
      </c>
      <c r="I11" s="157">
        <v>15895</v>
      </c>
      <c r="J11" s="47"/>
      <c r="K11" s="51"/>
      <c r="L11" s="51"/>
      <c r="M11" s="157">
        <v>15895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47"/>
      <c r="Y11" s="51"/>
    </row>
    <row r="12" ht="27" customHeight="1" spans="1:25">
      <c r="A12" s="151" t="s">
        <v>74</v>
      </c>
      <c r="B12" s="152" t="s">
        <v>73</v>
      </c>
      <c r="C12" s="151" t="s">
        <v>245</v>
      </c>
      <c r="D12" s="153" t="s">
        <v>246</v>
      </c>
      <c r="E12" s="154" t="s">
        <v>135</v>
      </c>
      <c r="F12" s="155" t="s">
        <v>247</v>
      </c>
      <c r="G12" s="156" t="s">
        <v>245</v>
      </c>
      <c r="H12" s="157">
        <v>82850</v>
      </c>
      <c r="I12" s="157">
        <v>82850</v>
      </c>
      <c r="J12" s="47"/>
      <c r="K12" s="51"/>
      <c r="L12" s="51"/>
      <c r="M12" s="157">
        <v>82850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47"/>
      <c r="Y12" s="51"/>
    </row>
    <row r="13" ht="21" customHeight="1" spans="1:25">
      <c r="A13" s="151" t="s">
        <v>74</v>
      </c>
      <c r="B13" s="152" t="s">
        <v>73</v>
      </c>
      <c r="C13" s="151" t="s">
        <v>248</v>
      </c>
      <c r="D13" s="153" t="s">
        <v>236</v>
      </c>
      <c r="E13" s="154" t="s">
        <v>123</v>
      </c>
      <c r="F13" s="155" t="s">
        <v>243</v>
      </c>
      <c r="G13" s="156" t="s">
        <v>244</v>
      </c>
      <c r="H13" s="157">
        <v>48720</v>
      </c>
      <c r="I13" s="157">
        <v>48720</v>
      </c>
      <c r="J13" s="47"/>
      <c r="K13" s="51"/>
      <c r="L13" s="51"/>
      <c r="M13" s="157">
        <v>48720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47"/>
      <c r="Y13" s="51"/>
    </row>
    <row r="14" ht="21" customHeight="1" spans="1:25">
      <c r="A14" s="151" t="s">
        <v>74</v>
      </c>
      <c r="B14" s="152" t="s">
        <v>73</v>
      </c>
      <c r="C14" s="151" t="s">
        <v>249</v>
      </c>
      <c r="D14" s="153" t="s">
        <v>250</v>
      </c>
      <c r="E14" s="154" t="s">
        <v>142</v>
      </c>
      <c r="F14" s="155" t="s">
        <v>251</v>
      </c>
      <c r="G14" s="156" t="s">
        <v>252</v>
      </c>
      <c r="H14" s="157">
        <v>37834</v>
      </c>
      <c r="I14" s="157">
        <v>37834</v>
      </c>
      <c r="J14" s="47"/>
      <c r="K14" s="51"/>
      <c r="L14" s="51"/>
      <c r="M14" s="157">
        <v>37834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47"/>
      <c r="Y14" s="51"/>
    </row>
    <row r="15" ht="21" customHeight="1" spans="1:25">
      <c r="A15" s="151" t="s">
        <v>74</v>
      </c>
      <c r="B15" s="152" t="s">
        <v>73</v>
      </c>
      <c r="C15" s="151" t="s">
        <v>249</v>
      </c>
      <c r="D15" s="153" t="s">
        <v>253</v>
      </c>
      <c r="E15" s="154" t="s">
        <v>144</v>
      </c>
      <c r="F15" s="155" t="s">
        <v>254</v>
      </c>
      <c r="G15" s="156" t="s">
        <v>255</v>
      </c>
      <c r="H15" s="157">
        <v>16815</v>
      </c>
      <c r="I15" s="157">
        <v>16815</v>
      </c>
      <c r="J15" s="47"/>
      <c r="K15" s="51"/>
      <c r="L15" s="51"/>
      <c r="M15" s="157">
        <v>16815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47"/>
      <c r="Y15" s="51"/>
    </row>
    <row r="16" ht="21" customHeight="1" spans="1:25">
      <c r="A16" s="151" t="s">
        <v>74</v>
      </c>
      <c r="B16" s="152" t="s">
        <v>73</v>
      </c>
      <c r="C16" s="151" t="s">
        <v>249</v>
      </c>
      <c r="D16" s="153" t="s">
        <v>256</v>
      </c>
      <c r="E16" s="154" t="s">
        <v>145</v>
      </c>
      <c r="F16" s="155" t="s">
        <v>257</v>
      </c>
      <c r="G16" s="156" t="s">
        <v>258</v>
      </c>
      <c r="H16" s="157">
        <v>2350</v>
      </c>
      <c r="I16" s="157">
        <v>2350</v>
      </c>
      <c r="J16" s="47"/>
      <c r="K16" s="51"/>
      <c r="L16" s="51"/>
      <c r="M16" s="157">
        <v>2350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47"/>
      <c r="Y16" s="51"/>
    </row>
    <row r="17" ht="21" customHeight="1" spans="1:25">
      <c r="A17" s="151" t="s">
        <v>74</v>
      </c>
      <c r="B17" s="152" t="s">
        <v>73</v>
      </c>
      <c r="C17" s="151" t="s">
        <v>259</v>
      </c>
      <c r="D17" s="153" t="s">
        <v>236</v>
      </c>
      <c r="E17" s="154" t="s">
        <v>123</v>
      </c>
      <c r="F17" s="155" t="s">
        <v>260</v>
      </c>
      <c r="G17" s="156" t="s">
        <v>261</v>
      </c>
      <c r="H17" s="157">
        <v>4500</v>
      </c>
      <c r="I17" s="157">
        <v>4500</v>
      </c>
      <c r="J17" s="47"/>
      <c r="K17" s="51"/>
      <c r="L17" s="51"/>
      <c r="M17" s="157">
        <v>4500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47"/>
      <c r="Y17" s="51"/>
    </row>
    <row r="18" ht="21" customHeight="1" spans="1:25">
      <c r="A18" s="151" t="s">
        <v>74</v>
      </c>
      <c r="B18" s="152" t="s">
        <v>73</v>
      </c>
      <c r="C18" s="151" t="s">
        <v>262</v>
      </c>
      <c r="D18" s="153" t="s">
        <v>236</v>
      </c>
      <c r="E18" s="154" t="s">
        <v>123</v>
      </c>
      <c r="F18" s="155" t="s">
        <v>263</v>
      </c>
      <c r="G18" s="156" t="s">
        <v>264</v>
      </c>
      <c r="H18" s="157">
        <v>10000</v>
      </c>
      <c r="I18" s="157">
        <v>10000</v>
      </c>
      <c r="J18" s="47"/>
      <c r="K18" s="51"/>
      <c r="L18" s="51"/>
      <c r="M18" s="157">
        <v>10000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47"/>
      <c r="Y18" s="51"/>
    </row>
    <row r="19" ht="21" customHeight="1" spans="1:25">
      <c r="A19" s="151" t="s">
        <v>74</v>
      </c>
      <c r="B19" s="152" t="s">
        <v>73</v>
      </c>
      <c r="C19" s="151" t="s">
        <v>262</v>
      </c>
      <c r="D19" s="153" t="s">
        <v>236</v>
      </c>
      <c r="E19" s="154" t="s">
        <v>123</v>
      </c>
      <c r="F19" s="155" t="s">
        <v>265</v>
      </c>
      <c r="G19" s="156" t="s">
        <v>266</v>
      </c>
      <c r="H19" s="157">
        <v>10000</v>
      </c>
      <c r="I19" s="157">
        <v>10000</v>
      </c>
      <c r="J19" s="47"/>
      <c r="K19" s="51"/>
      <c r="L19" s="51"/>
      <c r="M19" s="157">
        <v>10000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47"/>
      <c r="Y19" s="51"/>
    </row>
    <row r="20" ht="21" customHeight="1" spans="1:25">
      <c r="A20" s="151" t="s">
        <v>74</v>
      </c>
      <c r="B20" s="152" t="s">
        <v>73</v>
      </c>
      <c r="C20" s="151" t="s">
        <v>262</v>
      </c>
      <c r="D20" s="153" t="s">
        <v>236</v>
      </c>
      <c r="E20" s="154" t="s">
        <v>123</v>
      </c>
      <c r="F20" s="155" t="s">
        <v>267</v>
      </c>
      <c r="G20" s="156" t="s">
        <v>268</v>
      </c>
      <c r="H20" s="157">
        <v>10000</v>
      </c>
      <c r="I20" s="157">
        <v>10000</v>
      </c>
      <c r="J20" s="47"/>
      <c r="K20" s="51"/>
      <c r="L20" s="51"/>
      <c r="M20" s="157">
        <v>10000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47"/>
      <c r="Y20" s="51"/>
    </row>
    <row r="21" ht="21" customHeight="1" spans="1:25">
      <c r="A21" s="151" t="s">
        <v>74</v>
      </c>
      <c r="B21" s="152" t="s">
        <v>73</v>
      </c>
      <c r="C21" s="151" t="s">
        <v>269</v>
      </c>
      <c r="D21" s="153" t="s">
        <v>236</v>
      </c>
      <c r="E21" s="154" t="s">
        <v>123</v>
      </c>
      <c r="F21" s="155" t="s">
        <v>243</v>
      </c>
      <c r="G21" s="156" t="s">
        <v>244</v>
      </c>
      <c r="H21" s="157">
        <v>97440</v>
      </c>
      <c r="I21" s="157">
        <v>97440</v>
      </c>
      <c r="J21" s="47"/>
      <c r="K21" s="51"/>
      <c r="L21" s="51"/>
      <c r="M21" s="157">
        <v>97440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47"/>
      <c r="Y21" s="51"/>
    </row>
    <row r="22" ht="21" customHeight="1" spans="1:25">
      <c r="A22" s="151" t="s">
        <v>74</v>
      </c>
      <c r="B22" s="152" t="s">
        <v>73</v>
      </c>
      <c r="C22" s="151" t="s">
        <v>270</v>
      </c>
      <c r="D22" s="153" t="s">
        <v>236</v>
      </c>
      <c r="E22" s="154" t="s">
        <v>123</v>
      </c>
      <c r="F22" s="155" t="s">
        <v>263</v>
      </c>
      <c r="G22" s="156" t="s">
        <v>264</v>
      </c>
      <c r="H22" s="157">
        <v>13050</v>
      </c>
      <c r="I22" s="157">
        <v>13050</v>
      </c>
      <c r="J22" s="47"/>
      <c r="K22" s="51"/>
      <c r="L22" s="51"/>
      <c r="M22" s="157">
        <v>13050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47"/>
      <c r="Y22" s="51"/>
    </row>
    <row r="23" ht="21" customHeight="1" spans="1:25">
      <c r="A23" s="151" t="s">
        <v>74</v>
      </c>
      <c r="B23" s="152" t="s">
        <v>73</v>
      </c>
      <c r="C23" s="151" t="s">
        <v>270</v>
      </c>
      <c r="D23" s="153" t="s">
        <v>236</v>
      </c>
      <c r="E23" s="154" t="s">
        <v>123</v>
      </c>
      <c r="F23" s="155" t="s">
        <v>265</v>
      </c>
      <c r="G23" s="156" t="s">
        <v>266</v>
      </c>
      <c r="H23" s="157">
        <v>5000</v>
      </c>
      <c r="I23" s="157">
        <v>5000</v>
      </c>
      <c r="J23" s="47"/>
      <c r="K23" s="51"/>
      <c r="L23" s="51"/>
      <c r="M23" s="157">
        <v>5000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47"/>
      <c r="Y23" s="51"/>
    </row>
    <row r="24" ht="21" customHeight="1" spans="1:25">
      <c r="A24" s="151" t="s">
        <v>74</v>
      </c>
      <c r="B24" s="152" t="s">
        <v>73</v>
      </c>
      <c r="C24" s="151" t="s">
        <v>271</v>
      </c>
      <c r="D24" s="153" t="s">
        <v>236</v>
      </c>
      <c r="E24" s="154" t="s">
        <v>123</v>
      </c>
      <c r="F24" s="155" t="s">
        <v>260</v>
      </c>
      <c r="G24" s="156" t="s">
        <v>261</v>
      </c>
      <c r="H24" s="157">
        <v>45000</v>
      </c>
      <c r="I24" s="157">
        <v>45000</v>
      </c>
      <c r="J24" s="47"/>
      <c r="K24" s="51"/>
      <c r="L24" s="51"/>
      <c r="M24" s="157">
        <v>45000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47"/>
      <c r="Y24" s="51"/>
    </row>
    <row r="25" ht="21" customHeight="1" spans="1:25">
      <c r="A25" s="151" t="s">
        <v>74</v>
      </c>
      <c r="B25" s="152" t="s">
        <v>73</v>
      </c>
      <c r="C25" s="151" t="s">
        <v>272</v>
      </c>
      <c r="D25" s="153" t="s">
        <v>256</v>
      </c>
      <c r="E25" s="154" t="s">
        <v>145</v>
      </c>
      <c r="F25" s="155" t="s">
        <v>257</v>
      </c>
      <c r="G25" s="156" t="s">
        <v>258</v>
      </c>
      <c r="H25" s="157">
        <v>2590</v>
      </c>
      <c r="I25" s="157">
        <v>2590</v>
      </c>
      <c r="J25" s="47"/>
      <c r="K25" s="51"/>
      <c r="L25" s="51"/>
      <c r="M25" s="157">
        <v>2590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47"/>
      <c r="Y25" s="51"/>
    </row>
    <row r="26" ht="21" customHeight="1" spans="1:25">
      <c r="A26" s="151" t="s">
        <v>76</v>
      </c>
      <c r="B26" s="152" t="s">
        <v>75</v>
      </c>
      <c r="C26" s="151" t="s">
        <v>239</v>
      </c>
      <c r="D26" s="153" t="s">
        <v>273</v>
      </c>
      <c r="E26" s="154" t="s">
        <v>123</v>
      </c>
      <c r="F26" s="155" t="s">
        <v>240</v>
      </c>
      <c r="G26" s="156" t="s">
        <v>241</v>
      </c>
      <c r="H26" s="157">
        <v>64116</v>
      </c>
      <c r="I26" s="157">
        <v>64116</v>
      </c>
      <c r="J26" s="47"/>
      <c r="K26" s="51"/>
      <c r="L26" s="51"/>
      <c r="M26" s="157">
        <v>64116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47"/>
      <c r="Y26" s="51"/>
    </row>
    <row r="27" ht="21" customHeight="1" spans="1:25">
      <c r="A27" s="151" t="s">
        <v>76</v>
      </c>
      <c r="B27" s="152" t="s">
        <v>75</v>
      </c>
      <c r="C27" s="151" t="s">
        <v>274</v>
      </c>
      <c r="D27" s="153" t="s">
        <v>275</v>
      </c>
      <c r="E27" s="154" t="s">
        <v>124</v>
      </c>
      <c r="F27" s="155" t="s">
        <v>263</v>
      </c>
      <c r="G27" s="156" t="s">
        <v>264</v>
      </c>
      <c r="H27" s="157">
        <v>32000</v>
      </c>
      <c r="I27" s="157">
        <v>32000</v>
      </c>
      <c r="J27" s="47"/>
      <c r="K27" s="51"/>
      <c r="L27" s="51"/>
      <c r="M27" s="157">
        <v>32000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47"/>
      <c r="Y27" s="51"/>
    </row>
    <row r="28" ht="21" customHeight="1" spans="1:25">
      <c r="A28" s="151" t="s">
        <v>76</v>
      </c>
      <c r="B28" s="152" t="s">
        <v>75</v>
      </c>
      <c r="C28" s="151" t="s">
        <v>274</v>
      </c>
      <c r="D28" s="153" t="s">
        <v>275</v>
      </c>
      <c r="E28" s="154" t="s">
        <v>124</v>
      </c>
      <c r="F28" s="155" t="s">
        <v>265</v>
      </c>
      <c r="G28" s="156" t="s">
        <v>266</v>
      </c>
      <c r="H28" s="157">
        <v>20000</v>
      </c>
      <c r="I28" s="157">
        <v>20000</v>
      </c>
      <c r="J28" s="47"/>
      <c r="K28" s="51"/>
      <c r="L28" s="51"/>
      <c r="M28" s="157">
        <v>20000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47"/>
      <c r="Y28" s="51"/>
    </row>
    <row r="29" ht="21" customHeight="1" spans="1:25">
      <c r="A29" s="151" t="s">
        <v>76</v>
      </c>
      <c r="B29" s="152" t="s">
        <v>75</v>
      </c>
      <c r="C29" s="151" t="s">
        <v>249</v>
      </c>
      <c r="D29" s="153" t="s">
        <v>250</v>
      </c>
      <c r="E29" s="154" t="s">
        <v>142</v>
      </c>
      <c r="F29" s="155" t="s">
        <v>251</v>
      </c>
      <c r="G29" s="156" t="s">
        <v>252</v>
      </c>
      <c r="H29" s="157">
        <v>8248</v>
      </c>
      <c r="I29" s="157">
        <v>8248</v>
      </c>
      <c r="J29" s="47"/>
      <c r="K29" s="51"/>
      <c r="L29" s="51"/>
      <c r="M29" s="157">
        <v>8248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47"/>
      <c r="Y29" s="51"/>
    </row>
    <row r="30" ht="21" customHeight="1" spans="1:25">
      <c r="A30" s="151" t="s">
        <v>76</v>
      </c>
      <c r="B30" s="152" t="s">
        <v>75</v>
      </c>
      <c r="C30" s="151" t="s">
        <v>249</v>
      </c>
      <c r="D30" s="153" t="s">
        <v>253</v>
      </c>
      <c r="E30" s="154" t="s">
        <v>144</v>
      </c>
      <c r="F30" s="155" t="s">
        <v>254</v>
      </c>
      <c r="G30" s="156" t="s">
        <v>255</v>
      </c>
      <c r="H30" s="157">
        <v>3666</v>
      </c>
      <c r="I30" s="157">
        <v>3666</v>
      </c>
      <c r="J30" s="47"/>
      <c r="K30" s="51"/>
      <c r="L30" s="51"/>
      <c r="M30" s="157">
        <v>3666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47"/>
      <c r="Y30" s="51"/>
    </row>
    <row r="31" ht="21" customHeight="1" spans="1:25">
      <c r="A31" s="151" t="s">
        <v>76</v>
      </c>
      <c r="B31" s="152" t="s">
        <v>75</v>
      </c>
      <c r="C31" s="151" t="s">
        <v>249</v>
      </c>
      <c r="D31" s="153" t="s">
        <v>256</v>
      </c>
      <c r="E31" s="154" t="s">
        <v>145</v>
      </c>
      <c r="F31" s="155" t="s">
        <v>257</v>
      </c>
      <c r="G31" s="156" t="s">
        <v>258</v>
      </c>
      <c r="H31" s="157">
        <v>470</v>
      </c>
      <c r="I31" s="157">
        <v>470</v>
      </c>
      <c r="J31" s="47"/>
      <c r="K31" s="51"/>
      <c r="L31" s="51"/>
      <c r="M31" s="157">
        <v>470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47"/>
      <c r="Y31" s="51"/>
    </row>
    <row r="32" ht="21" customHeight="1" spans="1:25">
      <c r="A32" s="151" t="s">
        <v>76</v>
      </c>
      <c r="B32" s="152" t="s">
        <v>75</v>
      </c>
      <c r="C32" s="151" t="s">
        <v>270</v>
      </c>
      <c r="D32" s="153" t="s">
        <v>273</v>
      </c>
      <c r="E32" s="154" t="s">
        <v>123</v>
      </c>
      <c r="F32" s="155" t="s">
        <v>263</v>
      </c>
      <c r="G32" s="156" t="s">
        <v>264</v>
      </c>
      <c r="H32" s="157">
        <v>3610</v>
      </c>
      <c r="I32" s="157">
        <v>3610</v>
      </c>
      <c r="J32" s="47"/>
      <c r="K32" s="51"/>
      <c r="L32" s="51"/>
      <c r="M32" s="157">
        <v>3610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47"/>
      <c r="Y32" s="51"/>
    </row>
    <row r="33" ht="21" customHeight="1" spans="1:25">
      <c r="A33" s="151" t="s">
        <v>76</v>
      </c>
      <c r="B33" s="152" t="s">
        <v>75</v>
      </c>
      <c r="C33" s="151" t="s">
        <v>235</v>
      </c>
      <c r="D33" s="153" t="s">
        <v>273</v>
      </c>
      <c r="E33" s="154" t="s">
        <v>123</v>
      </c>
      <c r="F33" s="155" t="s">
        <v>237</v>
      </c>
      <c r="G33" s="156" t="s">
        <v>238</v>
      </c>
      <c r="H33" s="157">
        <v>42852</v>
      </c>
      <c r="I33" s="157">
        <v>42852</v>
      </c>
      <c r="J33" s="47"/>
      <c r="K33" s="51"/>
      <c r="L33" s="51"/>
      <c r="M33" s="157">
        <v>42852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47"/>
      <c r="Y33" s="51"/>
    </row>
    <row r="34" ht="21" customHeight="1" spans="1:25">
      <c r="A34" s="151" t="s">
        <v>76</v>
      </c>
      <c r="B34" s="152" t="s">
        <v>75</v>
      </c>
      <c r="C34" s="151" t="s">
        <v>272</v>
      </c>
      <c r="D34" s="153" t="s">
        <v>256</v>
      </c>
      <c r="E34" s="154" t="s">
        <v>145</v>
      </c>
      <c r="F34" s="155" t="s">
        <v>257</v>
      </c>
      <c r="G34" s="156" t="s">
        <v>258</v>
      </c>
      <c r="H34" s="157">
        <v>562</v>
      </c>
      <c r="I34" s="157">
        <v>562</v>
      </c>
      <c r="J34" s="47"/>
      <c r="K34" s="51"/>
      <c r="L34" s="51"/>
      <c r="M34" s="157">
        <v>562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47"/>
      <c r="Y34" s="51"/>
    </row>
    <row r="35" ht="21" customHeight="1" spans="1:25">
      <c r="A35" s="151" t="s">
        <v>76</v>
      </c>
      <c r="B35" s="152" t="s">
        <v>75</v>
      </c>
      <c r="C35" s="151" t="s">
        <v>242</v>
      </c>
      <c r="D35" s="153" t="s">
        <v>273</v>
      </c>
      <c r="E35" s="154" t="s">
        <v>123</v>
      </c>
      <c r="F35" s="155" t="s">
        <v>243</v>
      </c>
      <c r="G35" s="156" t="s">
        <v>244</v>
      </c>
      <c r="H35" s="157">
        <v>3571</v>
      </c>
      <c r="I35" s="157">
        <v>3571</v>
      </c>
      <c r="J35" s="47"/>
      <c r="K35" s="51"/>
      <c r="L35" s="51"/>
      <c r="M35" s="157">
        <v>3571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47"/>
      <c r="Y35" s="51"/>
    </row>
    <row r="36" ht="21" customHeight="1" spans="1:25">
      <c r="A36" s="151" t="s">
        <v>76</v>
      </c>
      <c r="B36" s="152" t="s">
        <v>75</v>
      </c>
      <c r="C36" s="151" t="s">
        <v>248</v>
      </c>
      <c r="D36" s="153" t="s">
        <v>273</v>
      </c>
      <c r="E36" s="154" t="s">
        <v>123</v>
      </c>
      <c r="F36" s="155" t="s">
        <v>243</v>
      </c>
      <c r="G36" s="156" t="s">
        <v>244</v>
      </c>
      <c r="H36" s="157">
        <v>10320</v>
      </c>
      <c r="I36" s="157">
        <v>10320</v>
      </c>
      <c r="J36" s="47"/>
      <c r="K36" s="51"/>
      <c r="L36" s="51"/>
      <c r="M36" s="157">
        <v>10320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47"/>
      <c r="Y36" s="51"/>
    </row>
    <row r="37" ht="21" customHeight="1" spans="1:25">
      <c r="A37" s="151" t="s">
        <v>76</v>
      </c>
      <c r="B37" s="152" t="s">
        <v>75</v>
      </c>
      <c r="C37" s="151" t="s">
        <v>269</v>
      </c>
      <c r="D37" s="153" t="s">
        <v>273</v>
      </c>
      <c r="E37" s="154" t="s">
        <v>123</v>
      </c>
      <c r="F37" s="155" t="s">
        <v>243</v>
      </c>
      <c r="G37" s="156" t="s">
        <v>244</v>
      </c>
      <c r="H37" s="157">
        <v>20640</v>
      </c>
      <c r="I37" s="157">
        <v>20640</v>
      </c>
      <c r="J37" s="47"/>
      <c r="K37" s="51"/>
      <c r="L37" s="51"/>
      <c r="M37" s="157">
        <v>20640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47"/>
      <c r="Y37" s="51"/>
    </row>
    <row r="38" ht="21" customHeight="1" spans="1:25">
      <c r="A38" s="151" t="s">
        <v>76</v>
      </c>
      <c r="B38" s="152" t="s">
        <v>75</v>
      </c>
      <c r="C38" s="151" t="s">
        <v>259</v>
      </c>
      <c r="D38" s="153" t="s">
        <v>273</v>
      </c>
      <c r="E38" s="154" t="s">
        <v>123</v>
      </c>
      <c r="F38" s="155" t="s">
        <v>260</v>
      </c>
      <c r="G38" s="156" t="s">
        <v>261</v>
      </c>
      <c r="H38" s="157">
        <v>900</v>
      </c>
      <c r="I38" s="157">
        <v>900</v>
      </c>
      <c r="J38" s="47"/>
      <c r="K38" s="51"/>
      <c r="L38" s="51"/>
      <c r="M38" s="157">
        <v>900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47"/>
      <c r="Y38" s="51"/>
    </row>
    <row r="39" ht="21" customHeight="1" spans="1:25">
      <c r="A39" s="151" t="s">
        <v>76</v>
      </c>
      <c r="B39" s="152" t="s">
        <v>75</v>
      </c>
      <c r="C39" s="151" t="s">
        <v>245</v>
      </c>
      <c r="D39" s="153" t="s">
        <v>246</v>
      </c>
      <c r="E39" s="154" t="s">
        <v>135</v>
      </c>
      <c r="F39" s="155" t="s">
        <v>247</v>
      </c>
      <c r="G39" s="156" t="s">
        <v>245</v>
      </c>
      <c r="H39" s="157">
        <v>17965</v>
      </c>
      <c r="I39" s="157">
        <v>17965</v>
      </c>
      <c r="J39" s="47"/>
      <c r="K39" s="51"/>
      <c r="L39" s="51"/>
      <c r="M39" s="157">
        <v>17965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47"/>
      <c r="Y39" s="51"/>
    </row>
    <row r="40" ht="21" customHeight="1" spans="1:25">
      <c r="A40" s="151" t="s">
        <v>76</v>
      </c>
      <c r="B40" s="152" t="s">
        <v>75</v>
      </c>
      <c r="C40" s="151" t="s">
        <v>271</v>
      </c>
      <c r="D40" s="153" t="s">
        <v>273</v>
      </c>
      <c r="E40" s="154" t="s">
        <v>123</v>
      </c>
      <c r="F40" s="155" t="s">
        <v>260</v>
      </c>
      <c r="G40" s="156" t="s">
        <v>261</v>
      </c>
      <c r="H40" s="157">
        <v>9000</v>
      </c>
      <c r="I40" s="157">
        <v>9000</v>
      </c>
      <c r="J40" s="47"/>
      <c r="K40" s="51"/>
      <c r="L40" s="51"/>
      <c r="M40" s="157">
        <v>9000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47"/>
      <c r="Y40" s="51"/>
    </row>
    <row r="41" ht="21" customHeight="1" spans="1:25">
      <c r="A41" s="151" t="s">
        <v>78</v>
      </c>
      <c r="B41" s="152" t="s">
        <v>77</v>
      </c>
      <c r="C41" s="151" t="s">
        <v>211</v>
      </c>
      <c r="D41" s="153" t="s">
        <v>276</v>
      </c>
      <c r="E41" s="154" t="s">
        <v>123</v>
      </c>
      <c r="F41" s="155" t="s">
        <v>277</v>
      </c>
      <c r="G41" s="156" t="s">
        <v>211</v>
      </c>
      <c r="H41" s="157">
        <v>45000</v>
      </c>
      <c r="I41" s="157">
        <v>45000</v>
      </c>
      <c r="J41" s="47"/>
      <c r="K41" s="51"/>
      <c r="L41" s="51"/>
      <c r="M41" s="157">
        <v>45000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47"/>
      <c r="Y41" s="51"/>
    </row>
    <row r="42" ht="21" customHeight="1" spans="1:25">
      <c r="A42" s="151" t="s">
        <v>78</v>
      </c>
      <c r="B42" s="152" t="s">
        <v>77</v>
      </c>
      <c r="C42" s="151" t="s">
        <v>271</v>
      </c>
      <c r="D42" s="153" t="s">
        <v>276</v>
      </c>
      <c r="E42" s="154" t="s">
        <v>123</v>
      </c>
      <c r="F42" s="155" t="s">
        <v>260</v>
      </c>
      <c r="G42" s="156" t="s">
        <v>261</v>
      </c>
      <c r="H42" s="157">
        <v>178800</v>
      </c>
      <c r="I42" s="157">
        <v>178800</v>
      </c>
      <c r="J42" s="47"/>
      <c r="K42" s="51"/>
      <c r="L42" s="51"/>
      <c r="M42" s="157">
        <v>178800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47"/>
      <c r="Y42" s="51"/>
    </row>
    <row r="43" ht="21" customHeight="1" spans="1:25">
      <c r="A43" s="151" t="s">
        <v>78</v>
      </c>
      <c r="B43" s="152" t="s">
        <v>77</v>
      </c>
      <c r="C43" s="151" t="s">
        <v>259</v>
      </c>
      <c r="D43" s="153" t="s">
        <v>276</v>
      </c>
      <c r="E43" s="154" t="s">
        <v>123</v>
      </c>
      <c r="F43" s="155" t="s">
        <v>260</v>
      </c>
      <c r="G43" s="156" t="s">
        <v>261</v>
      </c>
      <c r="H43" s="157">
        <v>17880</v>
      </c>
      <c r="I43" s="157">
        <v>17880</v>
      </c>
      <c r="J43" s="47"/>
      <c r="K43" s="51"/>
      <c r="L43" s="51"/>
      <c r="M43" s="157">
        <v>17880</v>
      </c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47"/>
      <c r="Y43" s="51"/>
    </row>
    <row r="44" ht="21" customHeight="1" spans="1:25">
      <c r="A44" s="151" t="s">
        <v>78</v>
      </c>
      <c r="B44" s="152" t="s">
        <v>77</v>
      </c>
      <c r="C44" s="151" t="s">
        <v>278</v>
      </c>
      <c r="D44" s="153" t="s">
        <v>276</v>
      </c>
      <c r="E44" s="154" t="s">
        <v>123</v>
      </c>
      <c r="F44" s="155" t="s">
        <v>279</v>
      </c>
      <c r="G44" s="156" t="s">
        <v>278</v>
      </c>
      <c r="H44" s="157">
        <v>10000</v>
      </c>
      <c r="I44" s="157">
        <v>10000</v>
      </c>
      <c r="J44" s="47"/>
      <c r="K44" s="51"/>
      <c r="L44" s="51"/>
      <c r="M44" s="157">
        <v>10000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47"/>
      <c r="Y44" s="51"/>
    </row>
    <row r="45" ht="21" customHeight="1" spans="1:25">
      <c r="A45" s="151" t="s">
        <v>78</v>
      </c>
      <c r="B45" s="152" t="s">
        <v>77</v>
      </c>
      <c r="C45" s="151" t="s">
        <v>269</v>
      </c>
      <c r="D45" s="153" t="s">
        <v>276</v>
      </c>
      <c r="E45" s="154" t="s">
        <v>123</v>
      </c>
      <c r="F45" s="155" t="s">
        <v>243</v>
      </c>
      <c r="G45" s="156" t="s">
        <v>244</v>
      </c>
      <c r="H45" s="157">
        <v>313080</v>
      </c>
      <c r="I45" s="157">
        <v>313080</v>
      </c>
      <c r="J45" s="47"/>
      <c r="K45" s="51"/>
      <c r="L45" s="51"/>
      <c r="M45" s="157">
        <v>313080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47"/>
      <c r="Y45" s="51"/>
    </row>
    <row r="46" ht="21" customHeight="1" spans="1:25">
      <c r="A46" s="151" t="s">
        <v>78</v>
      </c>
      <c r="B46" s="152" t="s">
        <v>77</v>
      </c>
      <c r="C46" s="151" t="s">
        <v>245</v>
      </c>
      <c r="D46" s="153" t="s">
        <v>246</v>
      </c>
      <c r="E46" s="154" t="s">
        <v>135</v>
      </c>
      <c r="F46" s="155" t="s">
        <v>247</v>
      </c>
      <c r="G46" s="156" t="s">
        <v>245</v>
      </c>
      <c r="H46" s="157">
        <v>307191</v>
      </c>
      <c r="I46" s="157">
        <v>307191</v>
      </c>
      <c r="J46" s="47"/>
      <c r="K46" s="51"/>
      <c r="L46" s="51"/>
      <c r="M46" s="157">
        <v>307191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47"/>
      <c r="Y46" s="51"/>
    </row>
    <row r="47" ht="21" customHeight="1" spans="1:25">
      <c r="A47" s="151" t="s">
        <v>78</v>
      </c>
      <c r="B47" s="152" t="s">
        <v>77</v>
      </c>
      <c r="C47" s="151" t="s">
        <v>280</v>
      </c>
      <c r="D47" s="153" t="s">
        <v>276</v>
      </c>
      <c r="E47" s="154" t="s">
        <v>123</v>
      </c>
      <c r="F47" s="155" t="s">
        <v>281</v>
      </c>
      <c r="G47" s="156" t="s">
        <v>282</v>
      </c>
      <c r="H47" s="157">
        <v>60000</v>
      </c>
      <c r="I47" s="157">
        <v>60000</v>
      </c>
      <c r="J47" s="47"/>
      <c r="K47" s="51"/>
      <c r="L47" s="51"/>
      <c r="M47" s="157">
        <v>60000</v>
      </c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47"/>
      <c r="Y47" s="51"/>
    </row>
    <row r="48" ht="21" customHeight="1" spans="1:25">
      <c r="A48" s="151" t="s">
        <v>78</v>
      </c>
      <c r="B48" s="152" t="s">
        <v>77</v>
      </c>
      <c r="C48" s="151" t="s">
        <v>270</v>
      </c>
      <c r="D48" s="153" t="s">
        <v>276</v>
      </c>
      <c r="E48" s="154" t="s">
        <v>123</v>
      </c>
      <c r="F48" s="155" t="s">
        <v>263</v>
      </c>
      <c r="G48" s="156" t="s">
        <v>264</v>
      </c>
      <c r="H48" s="157">
        <v>12200</v>
      </c>
      <c r="I48" s="157">
        <v>12200</v>
      </c>
      <c r="J48" s="47"/>
      <c r="K48" s="51"/>
      <c r="L48" s="51"/>
      <c r="M48" s="157">
        <v>12200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47"/>
      <c r="Y48" s="51"/>
    </row>
    <row r="49" ht="21" customHeight="1" spans="1:25">
      <c r="A49" s="151" t="s">
        <v>78</v>
      </c>
      <c r="B49" s="152" t="s">
        <v>77</v>
      </c>
      <c r="C49" s="151" t="s">
        <v>270</v>
      </c>
      <c r="D49" s="153" t="s">
        <v>276</v>
      </c>
      <c r="E49" s="154" t="s">
        <v>123</v>
      </c>
      <c r="F49" s="155" t="s">
        <v>265</v>
      </c>
      <c r="G49" s="156" t="s">
        <v>266</v>
      </c>
      <c r="H49" s="157">
        <v>5000</v>
      </c>
      <c r="I49" s="157">
        <v>5000</v>
      </c>
      <c r="J49" s="47"/>
      <c r="K49" s="51"/>
      <c r="L49" s="51"/>
      <c r="M49" s="157">
        <v>5000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47"/>
      <c r="Y49" s="51"/>
    </row>
    <row r="50" ht="21" customHeight="1" spans="1:25">
      <c r="A50" s="151" t="s">
        <v>78</v>
      </c>
      <c r="B50" s="152" t="s">
        <v>77</v>
      </c>
      <c r="C50" s="151" t="s">
        <v>248</v>
      </c>
      <c r="D50" s="153" t="s">
        <v>276</v>
      </c>
      <c r="E50" s="154" t="s">
        <v>123</v>
      </c>
      <c r="F50" s="155" t="s">
        <v>243</v>
      </c>
      <c r="G50" s="156" t="s">
        <v>244</v>
      </c>
      <c r="H50" s="157">
        <v>156540</v>
      </c>
      <c r="I50" s="157">
        <v>156540</v>
      </c>
      <c r="J50" s="47"/>
      <c r="K50" s="51"/>
      <c r="L50" s="51"/>
      <c r="M50" s="157">
        <v>156540</v>
      </c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47"/>
      <c r="Y50" s="51"/>
    </row>
    <row r="51" ht="21" customHeight="1" spans="1:25">
      <c r="A51" s="151" t="s">
        <v>78</v>
      </c>
      <c r="B51" s="152" t="s">
        <v>77</v>
      </c>
      <c r="C51" s="151" t="s">
        <v>242</v>
      </c>
      <c r="D51" s="153" t="s">
        <v>276</v>
      </c>
      <c r="E51" s="154" t="s">
        <v>123</v>
      </c>
      <c r="F51" s="155" t="s">
        <v>243</v>
      </c>
      <c r="G51" s="156" t="s">
        <v>244</v>
      </c>
      <c r="H51" s="157">
        <v>61094</v>
      </c>
      <c r="I51" s="157">
        <v>61094</v>
      </c>
      <c r="J51" s="47"/>
      <c r="K51" s="51"/>
      <c r="L51" s="51"/>
      <c r="M51" s="157">
        <v>61094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47"/>
      <c r="Y51" s="51"/>
    </row>
    <row r="52" ht="21" customHeight="1" spans="1:25">
      <c r="A52" s="151" t="s">
        <v>78</v>
      </c>
      <c r="B52" s="152" t="s">
        <v>77</v>
      </c>
      <c r="C52" s="151" t="s">
        <v>249</v>
      </c>
      <c r="D52" s="153" t="s">
        <v>250</v>
      </c>
      <c r="E52" s="154" t="s">
        <v>142</v>
      </c>
      <c r="F52" s="155" t="s">
        <v>251</v>
      </c>
      <c r="G52" s="156" t="s">
        <v>252</v>
      </c>
      <c r="H52" s="157">
        <v>144618</v>
      </c>
      <c r="I52" s="157">
        <v>144618</v>
      </c>
      <c r="J52" s="47"/>
      <c r="K52" s="51"/>
      <c r="L52" s="51"/>
      <c r="M52" s="157">
        <v>144618</v>
      </c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47"/>
      <c r="Y52" s="51"/>
    </row>
    <row r="53" ht="21" customHeight="1" spans="1:25">
      <c r="A53" s="151" t="s">
        <v>78</v>
      </c>
      <c r="B53" s="152" t="s">
        <v>77</v>
      </c>
      <c r="C53" s="151" t="s">
        <v>249</v>
      </c>
      <c r="D53" s="153" t="s">
        <v>253</v>
      </c>
      <c r="E53" s="154" t="s">
        <v>144</v>
      </c>
      <c r="F53" s="155" t="s">
        <v>254</v>
      </c>
      <c r="G53" s="156" t="s">
        <v>255</v>
      </c>
      <c r="H53" s="157">
        <v>111532</v>
      </c>
      <c r="I53" s="157">
        <v>111532</v>
      </c>
      <c r="J53" s="47"/>
      <c r="K53" s="51"/>
      <c r="L53" s="51"/>
      <c r="M53" s="157">
        <v>111532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47"/>
      <c r="Y53" s="51"/>
    </row>
    <row r="54" ht="21" customHeight="1" spans="1:25">
      <c r="A54" s="151" t="s">
        <v>78</v>
      </c>
      <c r="B54" s="152" t="s">
        <v>77</v>
      </c>
      <c r="C54" s="151" t="s">
        <v>249</v>
      </c>
      <c r="D54" s="153" t="s">
        <v>256</v>
      </c>
      <c r="E54" s="154" t="s">
        <v>145</v>
      </c>
      <c r="F54" s="155" t="s">
        <v>257</v>
      </c>
      <c r="G54" s="156" t="s">
        <v>258</v>
      </c>
      <c r="H54" s="157">
        <v>14100</v>
      </c>
      <c r="I54" s="157">
        <v>14100</v>
      </c>
      <c r="J54" s="47"/>
      <c r="K54" s="51"/>
      <c r="L54" s="51"/>
      <c r="M54" s="157">
        <v>14100</v>
      </c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47"/>
      <c r="Y54" s="51"/>
    </row>
    <row r="55" ht="21" customHeight="1" spans="1:25">
      <c r="A55" s="151" t="s">
        <v>78</v>
      </c>
      <c r="B55" s="152" t="s">
        <v>77</v>
      </c>
      <c r="C55" s="151" t="s">
        <v>249</v>
      </c>
      <c r="D55" s="153" t="s">
        <v>256</v>
      </c>
      <c r="E55" s="154" t="s">
        <v>145</v>
      </c>
      <c r="F55" s="155" t="s">
        <v>257</v>
      </c>
      <c r="G55" s="156" t="s">
        <v>258</v>
      </c>
      <c r="H55" s="157">
        <v>3760</v>
      </c>
      <c r="I55" s="157">
        <v>3760</v>
      </c>
      <c r="J55" s="47"/>
      <c r="K55" s="51"/>
      <c r="L55" s="51"/>
      <c r="M55" s="157">
        <v>3760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47"/>
      <c r="Y55" s="51"/>
    </row>
    <row r="56" ht="21" customHeight="1" spans="1:25">
      <c r="A56" s="151" t="s">
        <v>78</v>
      </c>
      <c r="B56" s="152" t="s">
        <v>77</v>
      </c>
      <c r="C56" s="151" t="s">
        <v>272</v>
      </c>
      <c r="D56" s="153" t="s">
        <v>256</v>
      </c>
      <c r="E56" s="154" t="s">
        <v>145</v>
      </c>
      <c r="F56" s="155" t="s">
        <v>257</v>
      </c>
      <c r="G56" s="156" t="s">
        <v>258</v>
      </c>
      <c r="H56" s="157">
        <v>9600</v>
      </c>
      <c r="I56" s="157">
        <v>9600</v>
      </c>
      <c r="J56" s="47"/>
      <c r="K56" s="51"/>
      <c r="L56" s="51"/>
      <c r="M56" s="157">
        <v>9600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47"/>
      <c r="Y56" s="51"/>
    </row>
    <row r="57" ht="21" customHeight="1" spans="1:25">
      <c r="A57" s="151" t="s">
        <v>78</v>
      </c>
      <c r="B57" s="152" t="s">
        <v>77</v>
      </c>
      <c r="C57" s="151" t="s">
        <v>283</v>
      </c>
      <c r="D57" s="153" t="s">
        <v>276</v>
      </c>
      <c r="E57" s="154" t="s">
        <v>123</v>
      </c>
      <c r="F57" s="155" t="s">
        <v>263</v>
      </c>
      <c r="G57" s="156" t="s">
        <v>264</v>
      </c>
      <c r="H57" s="157">
        <v>15000</v>
      </c>
      <c r="I57" s="157">
        <v>15000</v>
      </c>
      <c r="J57" s="47"/>
      <c r="K57" s="51"/>
      <c r="L57" s="51"/>
      <c r="M57" s="157">
        <v>15000</v>
      </c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47"/>
      <c r="Y57" s="51"/>
    </row>
    <row r="58" ht="21" customHeight="1" spans="1:25">
      <c r="A58" s="151" t="s">
        <v>78</v>
      </c>
      <c r="B58" s="152" t="s">
        <v>77</v>
      </c>
      <c r="C58" s="151" t="s">
        <v>283</v>
      </c>
      <c r="D58" s="153" t="s">
        <v>276</v>
      </c>
      <c r="E58" s="154" t="s">
        <v>123</v>
      </c>
      <c r="F58" s="155" t="s">
        <v>265</v>
      </c>
      <c r="G58" s="156" t="s">
        <v>266</v>
      </c>
      <c r="H58" s="157">
        <v>5000</v>
      </c>
      <c r="I58" s="157">
        <v>5000</v>
      </c>
      <c r="J58" s="47"/>
      <c r="K58" s="51"/>
      <c r="L58" s="51"/>
      <c r="M58" s="157">
        <v>5000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47"/>
      <c r="Y58" s="51"/>
    </row>
    <row r="59" ht="21" customHeight="1" spans="1:25">
      <c r="A59" s="151" t="s">
        <v>78</v>
      </c>
      <c r="B59" s="152" t="s">
        <v>77</v>
      </c>
      <c r="C59" s="151" t="s">
        <v>283</v>
      </c>
      <c r="D59" s="153" t="s">
        <v>276</v>
      </c>
      <c r="E59" s="154" t="s">
        <v>123</v>
      </c>
      <c r="F59" s="155" t="s">
        <v>267</v>
      </c>
      <c r="G59" s="156" t="s">
        <v>268</v>
      </c>
      <c r="H59" s="157">
        <v>10000</v>
      </c>
      <c r="I59" s="157">
        <v>10000</v>
      </c>
      <c r="J59" s="47"/>
      <c r="K59" s="51"/>
      <c r="L59" s="51"/>
      <c r="M59" s="157">
        <v>10000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47"/>
      <c r="Y59" s="51"/>
    </row>
    <row r="60" ht="21" customHeight="1" spans="1:25">
      <c r="A60" s="151" t="s">
        <v>78</v>
      </c>
      <c r="B60" s="152" t="s">
        <v>77</v>
      </c>
      <c r="C60" s="151" t="s">
        <v>284</v>
      </c>
      <c r="D60" s="153" t="s">
        <v>285</v>
      </c>
      <c r="E60" s="154" t="s">
        <v>286</v>
      </c>
      <c r="F60" s="155" t="s">
        <v>287</v>
      </c>
      <c r="G60" s="156" t="s">
        <v>288</v>
      </c>
      <c r="H60" s="157">
        <v>232781</v>
      </c>
      <c r="I60" s="157">
        <v>232781</v>
      </c>
      <c r="J60" s="47"/>
      <c r="K60" s="51"/>
      <c r="L60" s="51"/>
      <c r="M60" s="157">
        <v>232781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47"/>
      <c r="Y60" s="51"/>
    </row>
    <row r="61" ht="21" customHeight="1" spans="1:25">
      <c r="A61" s="151" t="s">
        <v>78</v>
      </c>
      <c r="B61" s="152" t="s">
        <v>77</v>
      </c>
      <c r="C61" s="151" t="s">
        <v>284</v>
      </c>
      <c r="D61" s="153" t="s">
        <v>289</v>
      </c>
      <c r="E61" s="154" t="s">
        <v>134</v>
      </c>
      <c r="F61" s="155" t="s">
        <v>287</v>
      </c>
      <c r="G61" s="156" t="s">
        <v>288</v>
      </c>
      <c r="H61" s="157">
        <v>181073</v>
      </c>
      <c r="I61" s="157">
        <v>181073</v>
      </c>
      <c r="J61" s="47"/>
      <c r="K61" s="51"/>
      <c r="L61" s="51"/>
      <c r="M61" s="157">
        <v>181073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47"/>
      <c r="Y61" s="51"/>
    </row>
    <row r="62" ht="21" customHeight="1" spans="1:25">
      <c r="A62" s="151" t="s">
        <v>78</v>
      </c>
      <c r="B62" s="152" t="s">
        <v>77</v>
      </c>
      <c r="C62" s="151" t="s">
        <v>290</v>
      </c>
      <c r="D62" s="153" t="s">
        <v>276</v>
      </c>
      <c r="E62" s="154" t="s">
        <v>123</v>
      </c>
      <c r="F62" s="155" t="s">
        <v>263</v>
      </c>
      <c r="G62" s="156" t="s">
        <v>264</v>
      </c>
      <c r="H62" s="157">
        <v>10800</v>
      </c>
      <c r="I62" s="157">
        <v>10800</v>
      </c>
      <c r="J62" s="47"/>
      <c r="K62" s="51"/>
      <c r="L62" s="51"/>
      <c r="M62" s="157">
        <v>10800</v>
      </c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47"/>
      <c r="Y62" s="51"/>
    </row>
    <row r="63" ht="21" customHeight="1" spans="1:25">
      <c r="A63" s="151" t="s">
        <v>78</v>
      </c>
      <c r="B63" s="152" t="s">
        <v>77</v>
      </c>
      <c r="C63" s="151" t="s">
        <v>291</v>
      </c>
      <c r="D63" s="153" t="s">
        <v>292</v>
      </c>
      <c r="E63" s="154" t="s">
        <v>137</v>
      </c>
      <c r="F63" s="155" t="s">
        <v>293</v>
      </c>
      <c r="G63" s="156" t="s">
        <v>294</v>
      </c>
      <c r="H63" s="157">
        <v>24816</v>
      </c>
      <c r="I63" s="157">
        <v>24816</v>
      </c>
      <c r="J63" s="47"/>
      <c r="K63" s="51"/>
      <c r="L63" s="51"/>
      <c r="M63" s="157">
        <v>24816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47"/>
      <c r="Y63" s="51"/>
    </row>
    <row r="64" ht="21" customHeight="1" spans="1:25">
      <c r="A64" s="151" t="s">
        <v>78</v>
      </c>
      <c r="B64" s="152" t="s">
        <v>77</v>
      </c>
      <c r="C64" s="151" t="s">
        <v>235</v>
      </c>
      <c r="D64" s="153" t="s">
        <v>276</v>
      </c>
      <c r="E64" s="154" t="s">
        <v>123</v>
      </c>
      <c r="F64" s="155" t="s">
        <v>237</v>
      </c>
      <c r="G64" s="156" t="s">
        <v>238</v>
      </c>
      <c r="H64" s="157">
        <v>733128</v>
      </c>
      <c r="I64" s="157">
        <v>733128</v>
      </c>
      <c r="J64" s="47"/>
      <c r="K64" s="51"/>
      <c r="L64" s="51"/>
      <c r="M64" s="157">
        <v>733128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47"/>
      <c r="Y64" s="51"/>
    </row>
    <row r="65" ht="21" customHeight="1" spans="1:25">
      <c r="A65" s="151" t="s">
        <v>78</v>
      </c>
      <c r="B65" s="152" t="s">
        <v>77</v>
      </c>
      <c r="C65" s="151" t="s">
        <v>239</v>
      </c>
      <c r="D65" s="153" t="s">
        <v>276</v>
      </c>
      <c r="E65" s="154" t="s">
        <v>123</v>
      </c>
      <c r="F65" s="155" t="s">
        <v>240</v>
      </c>
      <c r="G65" s="156" t="s">
        <v>241</v>
      </c>
      <c r="H65" s="157">
        <v>1147020</v>
      </c>
      <c r="I65" s="157">
        <v>1147020</v>
      </c>
      <c r="J65" s="47"/>
      <c r="K65" s="51"/>
      <c r="L65" s="51"/>
      <c r="M65" s="157">
        <v>1147020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47"/>
      <c r="Y65" s="51"/>
    </row>
    <row r="66" ht="21" customHeight="1" spans="1:25">
      <c r="A66" s="151" t="s">
        <v>80</v>
      </c>
      <c r="B66" s="152" t="s">
        <v>79</v>
      </c>
      <c r="C66" s="151" t="s">
        <v>295</v>
      </c>
      <c r="D66" s="153" t="s">
        <v>296</v>
      </c>
      <c r="E66" s="154" t="s">
        <v>156</v>
      </c>
      <c r="F66" s="155" t="s">
        <v>293</v>
      </c>
      <c r="G66" s="156" t="s">
        <v>294</v>
      </c>
      <c r="H66" s="157">
        <v>859200</v>
      </c>
      <c r="I66" s="157">
        <v>859200</v>
      </c>
      <c r="J66" s="47"/>
      <c r="K66" s="51"/>
      <c r="L66" s="51"/>
      <c r="M66" s="157">
        <v>859200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47"/>
      <c r="Y66" s="51"/>
    </row>
    <row r="67" ht="21" customHeight="1" spans="1:25">
      <c r="A67" s="151" t="s">
        <v>80</v>
      </c>
      <c r="B67" s="152" t="s">
        <v>79</v>
      </c>
      <c r="C67" s="151" t="s">
        <v>297</v>
      </c>
      <c r="D67" s="153" t="s">
        <v>296</v>
      </c>
      <c r="E67" s="154" t="s">
        <v>156</v>
      </c>
      <c r="F67" s="155" t="s">
        <v>263</v>
      </c>
      <c r="G67" s="156" t="s">
        <v>264</v>
      </c>
      <c r="H67" s="157">
        <v>175660</v>
      </c>
      <c r="I67" s="157">
        <v>175660</v>
      </c>
      <c r="J67" s="47"/>
      <c r="K67" s="51"/>
      <c r="L67" s="51"/>
      <c r="M67" s="157">
        <v>175660</v>
      </c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47"/>
      <c r="Y67" s="51"/>
    </row>
    <row r="68" ht="21" customHeight="1" spans="1:25">
      <c r="A68" s="151" t="s">
        <v>80</v>
      </c>
      <c r="B68" s="152" t="s">
        <v>79</v>
      </c>
      <c r="C68" s="151" t="s">
        <v>297</v>
      </c>
      <c r="D68" s="153" t="s">
        <v>296</v>
      </c>
      <c r="E68" s="154" t="s">
        <v>156</v>
      </c>
      <c r="F68" s="155" t="s">
        <v>265</v>
      </c>
      <c r="G68" s="156" t="s">
        <v>266</v>
      </c>
      <c r="H68" s="157">
        <v>35040</v>
      </c>
      <c r="I68" s="157">
        <v>35040</v>
      </c>
      <c r="J68" s="47"/>
      <c r="K68" s="51"/>
      <c r="L68" s="51"/>
      <c r="M68" s="157">
        <v>35040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47"/>
      <c r="Y68" s="51"/>
    </row>
    <row r="69" ht="21" customHeight="1" spans="1:25">
      <c r="A69" s="151" t="s">
        <v>80</v>
      </c>
      <c r="B69" s="152" t="s">
        <v>79</v>
      </c>
      <c r="C69" s="151" t="s">
        <v>298</v>
      </c>
      <c r="D69" s="153" t="s">
        <v>296</v>
      </c>
      <c r="E69" s="154" t="s">
        <v>156</v>
      </c>
      <c r="F69" s="155" t="s">
        <v>293</v>
      </c>
      <c r="G69" s="156" t="s">
        <v>294</v>
      </c>
      <c r="H69" s="157">
        <v>144000</v>
      </c>
      <c r="I69" s="157">
        <v>144000</v>
      </c>
      <c r="J69" s="47"/>
      <c r="K69" s="51"/>
      <c r="L69" s="51"/>
      <c r="M69" s="157">
        <v>144000</v>
      </c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47"/>
      <c r="Y69" s="51"/>
    </row>
    <row r="70" ht="21" customHeight="1" spans="1:25">
      <c r="A70" s="151" t="s">
        <v>80</v>
      </c>
      <c r="B70" s="152" t="s">
        <v>79</v>
      </c>
      <c r="C70" s="151" t="s">
        <v>299</v>
      </c>
      <c r="D70" s="153" t="s">
        <v>296</v>
      </c>
      <c r="E70" s="154" t="s">
        <v>156</v>
      </c>
      <c r="F70" s="155" t="s">
        <v>293</v>
      </c>
      <c r="G70" s="156" t="s">
        <v>294</v>
      </c>
      <c r="H70" s="157">
        <v>356880</v>
      </c>
      <c r="I70" s="157">
        <v>356880</v>
      </c>
      <c r="J70" s="47"/>
      <c r="K70" s="51"/>
      <c r="L70" s="51"/>
      <c r="M70" s="157">
        <v>356880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47"/>
      <c r="Y70" s="51"/>
    </row>
    <row r="71" ht="21" customHeight="1" spans="1:25">
      <c r="A71" s="151" t="s">
        <v>80</v>
      </c>
      <c r="B71" s="152" t="s">
        <v>79</v>
      </c>
      <c r="C71" s="151" t="s">
        <v>300</v>
      </c>
      <c r="D71" s="153" t="s">
        <v>296</v>
      </c>
      <c r="E71" s="154" t="s">
        <v>156</v>
      </c>
      <c r="F71" s="155" t="s">
        <v>293</v>
      </c>
      <c r="G71" s="156" t="s">
        <v>294</v>
      </c>
      <c r="H71" s="157">
        <v>672000</v>
      </c>
      <c r="I71" s="157">
        <v>672000</v>
      </c>
      <c r="J71" s="47"/>
      <c r="K71" s="51"/>
      <c r="L71" s="51"/>
      <c r="M71" s="157">
        <v>672000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47"/>
      <c r="Y71" s="51"/>
    </row>
    <row r="72" ht="21" customHeight="1" spans="1:25">
      <c r="A72" s="151" t="s">
        <v>80</v>
      </c>
      <c r="B72" s="152" t="s">
        <v>79</v>
      </c>
      <c r="C72" s="151" t="s">
        <v>301</v>
      </c>
      <c r="D72" s="153" t="s">
        <v>296</v>
      </c>
      <c r="E72" s="154" t="s">
        <v>156</v>
      </c>
      <c r="F72" s="155" t="s">
        <v>263</v>
      </c>
      <c r="G72" s="156" t="s">
        <v>264</v>
      </c>
      <c r="H72" s="157">
        <v>106000</v>
      </c>
      <c r="I72" s="157">
        <v>106000</v>
      </c>
      <c r="J72" s="47"/>
      <c r="K72" s="51"/>
      <c r="L72" s="51"/>
      <c r="M72" s="157">
        <v>106000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47"/>
      <c r="Y72" s="51"/>
    </row>
    <row r="73" ht="21" customHeight="1" spans="1:25">
      <c r="A73" s="151" t="s">
        <v>80</v>
      </c>
      <c r="B73" s="152" t="s">
        <v>79</v>
      </c>
      <c r="C73" s="151" t="s">
        <v>302</v>
      </c>
      <c r="D73" s="153" t="s">
        <v>296</v>
      </c>
      <c r="E73" s="154" t="s">
        <v>156</v>
      </c>
      <c r="F73" s="155" t="s">
        <v>263</v>
      </c>
      <c r="G73" s="156" t="s">
        <v>264</v>
      </c>
      <c r="H73" s="157">
        <v>80100</v>
      </c>
      <c r="I73" s="157">
        <v>80100</v>
      </c>
      <c r="J73" s="47"/>
      <c r="K73" s="51"/>
      <c r="L73" s="51"/>
      <c r="M73" s="157">
        <v>80100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47"/>
      <c r="Y73" s="51"/>
    </row>
    <row r="74" ht="21" customHeight="1" spans="1:25">
      <c r="A74" s="151" t="s">
        <v>80</v>
      </c>
      <c r="B74" s="152" t="s">
        <v>79</v>
      </c>
      <c r="C74" s="151" t="s">
        <v>302</v>
      </c>
      <c r="D74" s="153" t="s">
        <v>296</v>
      </c>
      <c r="E74" s="154" t="s">
        <v>156</v>
      </c>
      <c r="F74" s="155" t="s">
        <v>265</v>
      </c>
      <c r="G74" s="156" t="s">
        <v>266</v>
      </c>
      <c r="H74" s="157">
        <v>20000</v>
      </c>
      <c r="I74" s="157">
        <v>20000</v>
      </c>
      <c r="J74" s="47"/>
      <c r="K74" s="51"/>
      <c r="L74" s="51"/>
      <c r="M74" s="157">
        <v>20000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47"/>
      <c r="Y74" s="51"/>
    </row>
    <row r="75" ht="21" customHeight="1" spans="1:25">
      <c r="A75" s="151" t="s">
        <v>84</v>
      </c>
      <c r="B75" s="152" t="s">
        <v>83</v>
      </c>
      <c r="C75" s="151" t="s">
        <v>270</v>
      </c>
      <c r="D75" s="153" t="s">
        <v>303</v>
      </c>
      <c r="E75" s="154" t="s">
        <v>123</v>
      </c>
      <c r="F75" s="155" t="s">
        <v>263</v>
      </c>
      <c r="G75" s="156" t="s">
        <v>264</v>
      </c>
      <c r="H75" s="157">
        <v>3610</v>
      </c>
      <c r="I75" s="157">
        <v>3610</v>
      </c>
      <c r="J75" s="47"/>
      <c r="K75" s="51"/>
      <c r="L75" s="51"/>
      <c r="M75" s="157">
        <v>3610</v>
      </c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47"/>
      <c r="Y75" s="51"/>
    </row>
    <row r="76" ht="21" customHeight="1" spans="1:25">
      <c r="A76" s="151" t="s">
        <v>84</v>
      </c>
      <c r="B76" s="152" t="s">
        <v>83</v>
      </c>
      <c r="C76" s="151" t="s">
        <v>259</v>
      </c>
      <c r="D76" s="153" t="s">
        <v>303</v>
      </c>
      <c r="E76" s="154" t="s">
        <v>123</v>
      </c>
      <c r="F76" s="155" t="s">
        <v>260</v>
      </c>
      <c r="G76" s="156" t="s">
        <v>261</v>
      </c>
      <c r="H76" s="157">
        <v>780</v>
      </c>
      <c r="I76" s="157">
        <v>780</v>
      </c>
      <c r="J76" s="47"/>
      <c r="K76" s="51"/>
      <c r="L76" s="51"/>
      <c r="M76" s="157">
        <v>780</v>
      </c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47"/>
      <c r="Y76" s="51"/>
    </row>
    <row r="77" ht="21" customHeight="1" spans="1:25">
      <c r="A77" s="151" t="s">
        <v>84</v>
      </c>
      <c r="B77" s="152" t="s">
        <v>83</v>
      </c>
      <c r="C77" s="151" t="s">
        <v>242</v>
      </c>
      <c r="D77" s="153" t="s">
        <v>303</v>
      </c>
      <c r="E77" s="154" t="s">
        <v>123</v>
      </c>
      <c r="F77" s="155" t="s">
        <v>243</v>
      </c>
      <c r="G77" s="156" t="s">
        <v>244</v>
      </c>
      <c r="H77" s="157">
        <v>3311</v>
      </c>
      <c r="I77" s="157">
        <v>3311</v>
      </c>
      <c r="J77" s="47"/>
      <c r="K77" s="51"/>
      <c r="L77" s="51"/>
      <c r="M77" s="157">
        <v>3311</v>
      </c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47"/>
      <c r="Y77" s="51"/>
    </row>
    <row r="78" ht="21" customHeight="1" spans="1:25">
      <c r="A78" s="151" t="s">
        <v>84</v>
      </c>
      <c r="B78" s="152" t="s">
        <v>83</v>
      </c>
      <c r="C78" s="151" t="s">
        <v>272</v>
      </c>
      <c r="D78" s="153" t="s">
        <v>256</v>
      </c>
      <c r="E78" s="154" t="s">
        <v>145</v>
      </c>
      <c r="F78" s="155" t="s">
        <v>257</v>
      </c>
      <c r="G78" s="156" t="s">
        <v>258</v>
      </c>
      <c r="H78" s="157">
        <v>526</v>
      </c>
      <c r="I78" s="157">
        <v>526</v>
      </c>
      <c r="J78" s="47"/>
      <c r="K78" s="51"/>
      <c r="L78" s="51"/>
      <c r="M78" s="157">
        <v>526</v>
      </c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47"/>
      <c r="Y78" s="51"/>
    </row>
    <row r="79" ht="21" customHeight="1" spans="1:25">
      <c r="A79" s="151" t="s">
        <v>84</v>
      </c>
      <c r="B79" s="152" t="s">
        <v>83</v>
      </c>
      <c r="C79" s="151" t="s">
        <v>245</v>
      </c>
      <c r="D79" s="153" t="s">
        <v>246</v>
      </c>
      <c r="E79" s="154" t="s">
        <v>135</v>
      </c>
      <c r="F79" s="155" t="s">
        <v>247</v>
      </c>
      <c r="G79" s="156" t="s">
        <v>245</v>
      </c>
      <c r="H79" s="157">
        <v>16808</v>
      </c>
      <c r="I79" s="157">
        <v>16808</v>
      </c>
      <c r="J79" s="47"/>
      <c r="K79" s="51"/>
      <c r="L79" s="51"/>
      <c r="M79" s="157">
        <v>16808</v>
      </c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47"/>
      <c r="Y79" s="51"/>
    </row>
    <row r="80" ht="21" customHeight="1" spans="1:25">
      <c r="A80" s="151" t="s">
        <v>84</v>
      </c>
      <c r="B80" s="152" t="s">
        <v>83</v>
      </c>
      <c r="C80" s="151" t="s">
        <v>249</v>
      </c>
      <c r="D80" s="153" t="s">
        <v>250</v>
      </c>
      <c r="E80" s="154" t="s">
        <v>142</v>
      </c>
      <c r="F80" s="155" t="s">
        <v>251</v>
      </c>
      <c r="G80" s="156" t="s">
        <v>252</v>
      </c>
      <c r="H80" s="157">
        <v>7813</v>
      </c>
      <c r="I80" s="157">
        <v>7813</v>
      </c>
      <c r="J80" s="47"/>
      <c r="K80" s="51"/>
      <c r="L80" s="51"/>
      <c r="M80" s="157">
        <v>7813</v>
      </c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47"/>
      <c r="Y80" s="51"/>
    </row>
    <row r="81" ht="21" customHeight="1" spans="1:25">
      <c r="A81" s="151" t="s">
        <v>84</v>
      </c>
      <c r="B81" s="152" t="s">
        <v>83</v>
      </c>
      <c r="C81" s="151" t="s">
        <v>249</v>
      </c>
      <c r="D81" s="153" t="s">
        <v>253</v>
      </c>
      <c r="E81" s="154" t="s">
        <v>144</v>
      </c>
      <c r="F81" s="155" t="s">
        <v>254</v>
      </c>
      <c r="G81" s="156" t="s">
        <v>255</v>
      </c>
      <c r="H81" s="157">
        <v>3473</v>
      </c>
      <c r="I81" s="157">
        <v>3473</v>
      </c>
      <c r="J81" s="47"/>
      <c r="K81" s="51"/>
      <c r="L81" s="51"/>
      <c r="M81" s="157">
        <v>3473</v>
      </c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47"/>
      <c r="Y81" s="51"/>
    </row>
    <row r="82" ht="21" customHeight="1" spans="1:25">
      <c r="A82" s="151" t="s">
        <v>84</v>
      </c>
      <c r="B82" s="152" t="s">
        <v>83</v>
      </c>
      <c r="C82" s="151" t="s">
        <v>249</v>
      </c>
      <c r="D82" s="153" t="s">
        <v>256</v>
      </c>
      <c r="E82" s="154" t="s">
        <v>145</v>
      </c>
      <c r="F82" s="155" t="s">
        <v>257</v>
      </c>
      <c r="G82" s="156" t="s">
        <v>258</v>
      </c>
      <c r="H82" s="157">
        <v>470</v>
      </c>
      <c r="I82" s="157">
        <v>470</v>
      </c>
      <c r="J82" s="47"/>
      <c r="K82" s="51"/>
      <c r="L82" s="51"/>
      <c r="M82" s="157">
        <v>470</v>
      </c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47"/>
      <c r="Y82" s="51"/>
    </row>
    <row r="83" ht="21" customHeight="1" spans="1:25">
      <c r="A83" s="151" t="s">
        <v>84</v>
      </c>
      <c r="B83" s="152" t="s">
        <v>83</v>
      </c>
      <c r="C83" s="151" t="s">
        <v>235</v>
      </c>
      <c r="D83" s="153" t="s">
        <v>303</v>
      </c>
      <c r="E83" s="154" t="s">
        <v>123</v>
      </c>
      <c r="F83" s="155" t="s">
        <v>237</v>
      </c>
      <c r="G83" s="156" t="s">
        <v>238</v>
      </c>
      <c r="H83" s="157">
        <v>39732</v>
      </c>
      <c r="I83" s="157">
        <v>39732</v>
      </c>
      <c r="J83" s="47"/>
      <c r="K83" s="51"/>
      <c r="L83" s="51"/>
      <c r="M83" s="157">
        <v>39732</v>
      </c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47"/>
      <c r="Y83" s="51"/>
    </row>
    <row r="84" ht="21" customHeight="1" spans="1:25">
      <c r="A84" s="151" t="s">
        <v>84</v>
      </c>
      <c r="B84" s="152" t="s">
        <v>83</v>
      </c>
      <c r="C84" s="151" t="s">
        <v>269</v>
      </c>
      <c r="D84" s="153" t="s">
        <v>303</v>
      </c>
      <c r="E84" s="154" t="s">
        <v>123</v>
      </c>
      <c r="F84" s="155" t="s">
        <v>243</v>
      </c>
      <c r="G84" s="156" t="s">
        <v>244</v>
      </c>
      <c r="H84" s="157">
        <v>18240</v>
      </c>
      <c r="I84" s="157">
        <v>18240</v>
      </c>
      <c r="J84" s="47"/>
      <c r="K84" s="51"/>
      <c r="L84" s="51"/>
      <c r="M84" s="157">
        <v>18240</v>
      </c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47"/>
      <c r="Y84" s="51"/>
    </row>
    <row r="85" ht="21" customHeight="1" spans="1:25">
      <c r="A85" s="151" t="s">
        <v>84</v>
      </c>
      <c r="B85" s="152" t="s">
        <v>83</v>
      </c>
      <c r="C85" s="151" t="s">
        <v>239</v>
      </c>
      <c r="D85" s="153" t="s">
        <v>303</v>
      </c>
      <c r="E85" s="154" t="s">
        <v>123</v>
      </c>
      <c r="F85" s="155" t="s">
        <v>240</v>
      </c>
      <c r="G85" s="156" t="s">
        <v>241</v>
      </c>
      <c r="H85" s="157">
        <v>60564</v>
      </c>
      <c r="I85" s="157">
        <v>60564</v>
      </c>
      <c r="J85" s="47"/>
      <c r="K85" s="51"/>
      <c r="L85" s="51"/>
      <c r="M85" s="157">
        <v>60564</v>
      </c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47"/>
      <c r="Y85" s="51"/>
    </row>
    <row r="86" ht="21" customHeight="1" spans="1:25">
      <c r="A86" s="151" t="s">
        <v>84</v>
      </c>
      <c r="B86" s="152" t="s">
        <v>83</v>
      </c>
      <c r="C86" s="151" t="s">
        <v>248</v>
      </c>
      <c r="D86" s="153" t="s">
        <v>303</v>
      </c>
      <c r="E86" s="154" t="s">
        <v>123</v>
      </c>
      <c r="F86" s="155" t="s">
        <v>243</v>
      </c>
      <c r="G86" s="156" t="s">
        <v>244</v>
      </c>
      <c r="H86" s="157">
        <v>9120</v>
      </c>
      <c r="I86" s="157">
        <v>9120</v>
      </c>
      <c r="J86" s="47"/>
      <c r="K86" s="51"/>
      <c r="L86" s="51"/>
      <c r="M86" s="157">
        <v>9120</v>
      </c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47"/>
      <c r="Y86" s="51"/>
    </row>
    <row r="87" ht="21" customHeight="1" spans="1:25">
      <c r="A87" s="151" t="s">
        <v>84</v>
      </c>
      <c r="B87" s="152" t="s">
        <v>83</v>
      </c>
      <c r="C87" s="151" t="s">
        <v>271</v>
      </c>
      <c r="D87" s="153" t="s">
        <v>303</v>
      </c>
      <c r="E87" s="154" t="s">
        <v>123</v>
      </c>
      <c r="F87" s="155" t="s">
        <v>260</v>
      </c>
      <c r="G87" s="156" t="s">
        <v>261</v>
      </c>
      <c r="H87" s="157">
        <v>7800</v>
      </c>
      <c r="I87" s="157">
        <v>7800</v>
      </c>
      <c r="J87" s="47"/>
      <c r="K87" s="51"/>
      <c r="L87" s="51"/>
      <c r="M87" s="157">
        <v>7800</v>
      </c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47"/>
      <c r="Y87" s="51"/>
    </row>
    <row r="88" ht="21" customHeight="1" spans="1:25">
      <c r="A88" s="151" t="s">
        <v>88</v>
      </c>
      <c r="B88" s="152" t="s">
        <v>87</v>
      </c>
      <c r="C88" s="151" t="s">
        <v>235</v>
      </c>
      <c r="D88" s="153" t="s">
        <v>304</v>
      </c>
      <c r="E88" s="154" t="s">
        <v>123</v>
      </c>
      <c r="F88" s="155" t="s">
        <v>237</v>
      </c>
      <c r="G88" s="156" t="s">
        <v>238</v>
      </c>
      <c r="H88" s="157">
        <v>83844</v>
      </c>
      <c r="I88" s="157">
        <v>83844</v>
      </c>
      <c r="J88" s="47"/>
      <c r="K88" s="51"/>
      <c r="L88" s="51"/>
      <c r="M88" s="157">
        <v>83844</v>
      </c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47"/>
      <c r="Y88" s="51"/>
    </row>
    <row r="89" ht="21" customHeight="1" spans="1:25">
      <c r="A89" s="151" t="s">
        <v>88</v>
      </c>
      <c r="B89" s="152" t="s">
        <v>87</v>
      </c>
      <c r="C89" s="151" t="s">
        <v>245</v>
      </c>
      <c r="D89" s="153" t="s">
        <v>246</v>
      </c>
      <c r="E89" s="154" t="s">
        <v>135</v>
      </c>
      <c r="F89" s="155" t="s">
        <v>247</v>
      </c>
      <c r="G89" s="156" t="s">
        <v>245</v>
      </c>
      <c r="H89" s="157">
        <v>34465</v>
      </c>
      <c r="I89" s="157">
        <v>34465</v>
      </c>
      <c r="J89" s="47"/>
      <c r="K89" s="51"/>
      <c r="L89" s="51"/>
      <c r="M89" s="157">
        <v>34465</v>
      </c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47"/>
      <c r="Y89" s="51"/>
    </row>
    <row r="90" ht="21" customHeight="1" spans="1:25">
      <c r="A90" s="151" t="s">
        <v>88</v>
      </c>
      <c r="B90" s="152" t="s">
        <v>87</v>
      </c>
      <c r="C90" s="151" t="s">
        <v>270</v>
      </c>
      <c r="D90" s="153" t="s">
        <v>304</v>
      </c>
      <c r="E90" s="154" t="s">
        <v>123</v>
      </c>
      <c r="F90" s="155" t="s">
        <v>263</v>
      </c>
      <c r="G90" s="156" t="s">
        <v>264</v>
      </c>
      <c r="H90" s="157">
        <v>2220</v>
      </c>
      <c r="I90" s="157">
        <v>2220</v>
      </c>
      <c r="J90" s="47"/>
      <c r="K90" s="51"/>
      <c r="L90" s="51"/>
      <c r="M90" s="157">
        <v>2220</v>
      </c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47"/>
      <c r="Y90" s="51"/>
    </row>
    <row r="91" ht="21" customHeight="1" spans="1:25">
      <c r="A91" s="151" t="s">
        <v>88</v>
      </c>
      <c r="B91" s="152" t="s">
        <v>87</v>
      </c>
      <c r="C91" s="151" t="s">
        <v>270</v>
      </c>
      <c r="D91" s="153" t="s">
        <v>304</v>
      </c>
      <c r="E91" s="154" t="s">
        <v>123</v>
      </c>
      <c r="F91" s="155" t="s">
        <v>265</v>
      </c>
      <c r="G91" s="156" t="s">
        <v>266</v>
      </c>
      <c r="H91" s="157">
        <v>5000</v>
      </c>
      <c r="I91" s="157">
        <v>5000</v>
      </c>
      <c r="J91" s="47"/>
      <c r="K91" s="51"/>
      <c r="L91" s="51"/>
      <c r="M91" s="157">
        <v>5000</v>
      </c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47"/>
      <c r="Y91" s="51"/>
    </row>
    <row r="92" ht="21" customHeight="1" spans="1:25">
      <c r="A92" s="151" t="s">
        <v>88</v>
      </c>
      <c r="B92" s="152" t="s">
        <v>87</v>
      </c>
      <c r="C92" s="151" t="s">
        <v>269</v>
      </c>
      <c r="D92" s="153" t="s">
        <v>304</v>
      </c>
      <c r="E92" s="154" t="s">
        <v>123</v>
      </c>
      <c r="F92" s="155" t="s">
        <v>243</v>
      </c>
      <c r="G92" s="156" t="s">
        <v>244</v>
      </c>
      <c r="H92" s="157">
        <v>36480</v>
      </c>
      <c r="I92" s="157">
        <v>36480</v>
      </c>
      <c r="J92" s="47"/>
      <c r="K92" s="51"/>
      <c r="L92" s="51"/>
      <c r="M92" s="157">
        <v>36480</v>
      </c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47"/>
      <c r="Y92" s="51"/>
    </row>
    <row r="93" ht="21" customHeight="1" spans="1:25">
      <c r="A93" s="151" t="s">
        <v>88</v>
      </c>
      <c r="B93" s="152" t="s">
        <v>87</v>
      </c>
      <c r="C93" s="151" t="s">
        <v>259</v>
      </c>
      <c r="D93" s="153" t="s">
        <v>304</v>
      </c>
      <c r="E93" s="154" t="s">
        <v>123</v>
      </c>
      <c r="F93" s="155" t="s">
        <v>260</v>
      </c>
      <c r="G93" s="156" t="s">
        <v>261</v>
      </c>
      <c r="H93" s="157">
        <v>1680</v>
      </c>
      <c r="I93" s="157">
        <v>1680</v>
      </c>
      <c r="J93" s="47"/>
      <c r="K93" s="51"/>
      <c r="L93" s="51"/>
      <c r="M93" s="157">
        <v>1680</v>
      </c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47"/>
      <c r="Y93" s="51"/>
    </row>
    <row r="94" ht="21" customHeight="1" spans="1:25">
      <c r="A94" s="151" t="s">
        <v>88</v>
      </c>
      <c r="B94" s="152" t="s">
        <v>87</v>
      </c>
      <c r="C94" s="151" t="s">
        <v>249</v>
      </c>
      <c r="D94" s="153" t="s">
        <v>250</v>
      </c>
      <c r="E94" s="154" t="s">
        <v>142</v>
      </c>
      <c r="F94" s="155" t="s">
        <v>251</v>
      </c>
      <c r="G94" s="156" t="s">
        <v>252</v>
      </c>
      <c r="H94" s="157">
        <v>16104</v>
      </c>
      <c r="I94" s="157">
        <v>16104</v>
      </c>
      <c r="J94" s="47"/>
      <c r="K94" s="51"/>
      <c r="L94" s="51"/>
      <c r="M94" s="157">
        <v>16104</v>
      </c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47"/>
      <c r="Y94" s="51"/>
    </row>
    <row r="95" ht="21" customHeight="1" spans="1:25">
      <c r="A95" s="151" t="s">
        <v>88</v>
      </c>
      <c r="B95" s="152" t="s">
        <v>87</v>
      </c>
      <c r="C95" s="151" t="s">
        <v>249</v>
      </c>
      <c r="D95" s="153" t="s">
        <v>253</v>
      </c>
      <c r="E95" s="154" t="s">
        <v>144</v>
      </c>
      <c r="F95" s="155" t="s">
        <v>254</v>
      </c>
      <c r="G95" s="156" t="s">
        <v>255</v>
      </c>
      <c r="H95" s="157">
        <v>7157</v>
      </c>
      <c r="I95" s="157">
        <v>7157</v>
      </c>
      <c r="J95" s="47"/>
      <c r="K95" s="51"/>
      <c r="L95" s="51"/>
      <c r="M95" s="157">
        <v>7157</v>
      </c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47"/>
      <c r="Y95" s="51"/>
    </row>
    <row r="96" ht="21" customHeight="1" spans="1:25">
      <c r="A96" s="151" t="s">
        <v>88</v>
      </c>
      <c r="B96" s="152" t="s">
        <v>87</v>
      </c>
      <c r="C96" s="151" t="s">
        <v>249</v>
      </c>
      <c r="D96" s="153" t="s">
        <v>256</v>
      </c>
      <c r="E96" s="154" t="s">
        <v>145</v>
      </c>
      <c r="F96" s="155" t="s">
        <v>257</v>
      </c>
      <c r="G96" s="156" t="s">
        <v>258</v>
      </c>
      <c r="H96" s="157">
        <v>940</v>
      </c>
      <c r="I96" s="157">
        <v>940</v>
      </c>
      <c r="J96" s="47"/>
      <c r="K96" s="51"/>
      <c r="L96" s="51"/>
      <c r="M96" s="157">
        <v>940</v>
      </c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47"/>
      <c r="Y96" s="51"/>
    </row>
    <row r="97" ht="21" customHeight="1" spans="1:25">
      <c r="A97" s="151" t="s">
        <v>88</v>
      </c>
      <c r="B97" s="152" t="s">
        <v>87</v>
      </c>
      <c r="C97" s="151" t="s">
        <v>239</v>
      </c>
      <c r="D97" s="153" t="s">
        <v>304</v>
      </c>
      <c r="E97" s="154" t="s">
        <v>123</v>
      </c>
      <c r="F97" s="155" t="s">
        <v>240</v>
      </c>
      <c r="G97" s="156" t="s">
        <v>241</v>
      </c>
      <c r="H97" s="157">
        <v>121692</v>
      </c>
      <c r="I97" s="157">
        <v>121692</v>
      </c>
      <c r="J97" s="47"/>
      <c r="K97" s="51"/>
      <c r="L97" s="51"/>
      <c r="M97" s="157">
        <v>121692</v>
      </c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47"/>
      <c r="Y97" s="51"/>
    </row>
    <row r="98" ht="21" customHeight="1" spans="1:25">
      <c r="A98" s="151" t="s">
        <v>88</v>
      </c>
      <c r="B98" s="152" t="s">
        <v>87</v>
      </c>
      <c r="C98" s="151" t="s">
        <v>242</v>
      </c>
      <c r="D98" s="153" t="s">
        <v>304</v>
      </c>
      <c r="E98" s="154" t="s">
        <v>123</v>
      </c>
      <c r="F98" s="155" t="s">
        <v>243</v>
      </c>
      <c r="G98" s="156" t="s">
        <v>244</v>
      </c>
      <c r="H98" s="157">
        <v>6987</v>
      </c>
      <c r="I98" s="157">
        <v>6987</v>
      </c>
      <c r="J98" s="47"/>
      <c r="K98" s="51"/>
      <c r="L98" s="51"/>
      <c r="M98" s="157">
        <v>6987</v>
      </c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47"/>
      <c r="Y98" s="51"/>
    </row>
    <row r="99" ht="21" customHeight="1" spans="1:25">
      <c r="A99" s="151" t="s">
        <v>88</v>
      </c>
      <c r="B99" s="152" t="s">
        <v>87</v>
      </c>
      <c r="C99" s="151" t="s">
        <v>271</v>
      </c>
      <c r="D99" s="153" t="s">
        <v>304</v>
      </c>
      <c r="E99" s="154" t="s">
        <v>123</v>
      </c>
      <c r="F99" s="155" t="s">
        <v>260</v>
      </c>
      <c r="G99" s="156" t="s">
        <v>261</v>
      </c>
      <c r="H99" s="157">
        <v>16800</v>
      </c>
      <c r="I99" s="157">
        <v>16800</v>
      </c>
      <c r="J99" s="47"/>
      <c r="K99" s="51"/>
      <c r="L99" s="51"/>
      <c r="M99" s="157">
        <v>16800</v>
      </c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47"/>
      <c r="Y99" s="51"/>
    </row>
    <row r="100" ht="21" customHeight="1" spans="1:25">
      <c r="A100" s="151" t="s">
        <v>88</v>
      </c>
      <c r="B100" s="152" t="s">
        <v>87</v>
      </c>
      <c r="C100" s="151" t="s">
        <v>272</v>
      </c>
      <c r="D100" s="153" t="s">
        <v>256</v>
      </c>
      <c r="E100" s="154" t="s">
        <v>145</v>
      </c>
      <c r="F100" s="155" t="s">
        <v>257</v>
      </c>
      <c r="G100" s="156" t="s">
        <v>258</v>
      </c>
      <c r="H100" s="157">
        <v>1078</v>
      </c>
      <c r="I100" s="157">
        <v>1078</v>
      </c>
      <c r="J100" s="47"/>
      <c r="K100" s="51"/>
      <c r="L100" s="51"/>
      <c r="M100" s="157">
        <v>1078</v>
      </c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47"/>
      <c r="Y100" s="51"/>
    </row>
    <row r="101" ht="21" customHeight="1" spans="1:25">
      <c r="A101" s="151" t="s">
        <v>88</v>
      </c>
      <c r="B101" s="152" t="s">
        <v>87</v>
      </c>
      <c r="C101" s="151" t="s">
        <v>248</v>
      </c>
      <c r="D101" s="153" t="s">
        <v>304</v>
      </c>
      <c r="E101" s="154" t="s">
        <v>123</v>
      </c>
      <c r="F101" s="155" t="s">
        <v>243</v>
      </c>
      <c r="G101" s="156" t="s">
        <v>244</v>
      </c>
      <c r="H101" s="157">
        <v>18240</v>
      </c>
      <c r="I101" s="157">
        <v>18240</v>
      </c>
      <c r="J101" s="47"/>
      <c r="K101" s="51"/>
      <c r="L101" s="51"/>
      <c r="M101" s="157">
        <v>18240</v>
      </c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47"/>
      <c r="Y101" s="51"/>
    </row>
    <row r="102" ht="21" customHeight="1" spans="1:25">
      <c r="A102" s="151" t="s">
        <v>92</v>
      </c>
      <c r="B102" s="152" t="s">
        <v>91</v>
      </c>
      <c r="C102" s="151" t="s">
        <v>272</v>
      </c>
      <c r="D102" s="153" t="s">
        <v>256</v>
      </c>
      <c r="E102" s="154" t="s">
        <v>145</v>
      </c>
      <c r="F102" s="155" t="s">
        <v>257</v>
      </c>
      <c r="G102" s="156" t="s">
        <v>258</v>
      </c>
      <c r="H102" s="157">
        <v>933</v>
      </c>
      <c r="I102" s="157">
        <v>933</v>
      </c>
      <c r="J102" s="47"/>
      <c r="K102" s="51"/>
      <c r="L102" s="51"/>
      <c r="M102" s="157">
        <v>933</v>
      </c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47"/>
      <c r="Y102" s="51"/>
    </row>
    <row r="103" ht="21" customHeight="1" spans="1:25">
      <c r="A103" s="151" t="s">
        <v>92</v>
      </c>
      <c r="B103" s="152" t="s">
        <v>91</v>
      </c>
      <c r="C103" s="151" t="s">
        <v>305</v>
      </c>
      <c r="D103" s="153" t="s">
        <v>306</v>
      </c>
      <c r="E103" s="154" t="s">
        <v>129</v>
      </c>
      <c r="F103" s="155" t="s">
        <v>237</v>
      </c>
      <c r="G103" s="156" t="s">
        <v>238</v>
      </c>
      <c r="H103" s="157">
        <v>64668</v>
      </c>
      <c r="I103" s="157">
        <v>64668</v>
      </c>
      <c r="J103" s="47"/>
      <c r="K103" s="51"/>
      <c r="L103" s="51"/>
      <c r="M103" s="157">
        <v>64668</v>
      </c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47"/>
      <c r="Y103" s="51"/>
    </row>
    <row r="104" ht="21" customHeight="1" spans="1:25">
      <c r="A104" s="151" t="s">
        <v>92</v>
      </c>
      <c r="B104" s="152" t="s">
        <v>91</v>
      </c>
      <c r="C104" s="151" t="s">
        <v>307</v>
      </c>
      <c r="D104" s="153" t="s">
        <v>306</v>
      </c>
      <c r="E104" s="154" t="s">
        <v>129</v>
      </c>
      <c r="F104" s="155" t="s">
        <v>308</v>
      </c>
      <c r="G104" s="156" t="s">
        <v>309</v>
      </c>
      <c r="H104" s="157">
        <v>78121</v>
      </c>
      <c r="I104" s="157">
        <v>78121</v>
      </c>
      <c r="J104" s="47"/>
      <c r="K104" s="51"/>
      <c r="L104" s="51"/>
      <c r="M104" s="157">
        <v>78121</v>
      </c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47"/>
      <c r="Y104" s="51"/>
    </row>
    <row r="105" ht="21" customHeight="1" spans="1:25">
      <c r="A105" s="151" t="s">
        <v>92</v>
      </c>
      <c r="B105" s="152" t="s">
        <v>91</v>
      </c>
      <c r="C105" s="151" t="s">
        <v>245</v>
      </c>
      <c r="D105" s="153" t="s">
        <v>246</v>
      </c>
      <c r="E105" s="154" t="s">
        <v>135</v>
      </c>
      <c r="F105" s="155" t="s">
        <v>247</v>
      </c>
      <c r="G105" s="156" t="s">
        <v>245</v>
      </c>
      <c r="H105" s="157">
        <v>29836</v>
      </c>
      <c r="I105" s="157">
        <v>29836</v>
      </c>
      <c r="J105" s="47"/>
      <c r="K105" s="51"/>
      <c r="L105" s="51"/>
      <c r="M105" s="157">
        <v>29836</v>
      </c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47"/>
      <c r="Y105" s="51"/>
    </row>
    <row r="106" ht="21" customHeight="1" spans="1:25">
      <c r="A106" s="151" t="s">
        <v>92</v>
      </c>
      <c r="B106" s="152" t="s">
        <v>91</v>
      </c>
      <c r="C106" s="151" t="s">
        <v>310</v>
      </c>
      <c r="D106" s="153" t="s">
        <v>306</v>
      </c>
      <c r="E106" s="154" t="s">
        <v>129</v>
      </c>
      <c r="F106" s="155" t="s">
        <v>240</v>
      </c>
      <c r="G106" s="156" t="s">
        <v>241</v>
      </c>
      <c r="H106" s="157">
        <v>19680</v>
      </c>
      <c r="I106" s="157">
        <v>19680</v>
      </c>
      <c r="J106" s="47"/>
      <c r="K106" s="51"/>
      <c r="L106" s="51"/>
      <c r="M106" s="157">
        <v>19680</v>
      </c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47"/>
      <c r="Y106" s="51"/>
    </row>
    <row r="107" ht="21" customHeight="1" spans="1:25">
      <c r="A107" s="151" t="s">
        <v>92</v>
      </c>
      <c r="B107" s="152" t="s">
        <v>91</v>
      </c>
      <c r="C107" s="151" t="s">
        <v>311</v>
      </c>
      <c r="D107" s="153" t="s">
        <v>306</v>
      </c>
      <c r="E107" s="154" t="s">
        <v>129</v>
      </c>
      <c r="F107" s="155" t="s">
        <v>308</v>
      </c>
      <c r="G107" s="156" t="s">
        <v>309</v>
      </c>
      <c r="H107" s="157">
        <v>36000</v>
      </c>
      <c r="I107" s="157">
        <v>36000</v>
      </c>
      <c r="J107" s="47"/>
      <c r="K107" s="51"/>
      <c r="L107" s="51"/>
      <c r="M107" s="157">
        <v>36000</v>
      </c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47"/>
      <c r="Y107" s="51"/>
    </row>
    <row r="108" ht="21" customHeight="1" spans="1:25">
      <c r="A108" s="151" t="s">
        <v>92</v>
      </c>
      <c r="B108" s="152" t="s">
        <v>91</v>
      </c>
      <c r="C108" s="151" t="s">
        <v>312</v>
      </c>
      <c r="D108" s="153" t="s">
        <v>306</v>
      </c>
      <c r="E108" s="154" t="s">
        <v>129</v>
      </c>
      <c r="F108" s="155" t="s">
        <v>257</v>
      </c>
      <c r="G108" s="156" t="s">
        <v>258</v>
      </c>
      <c r="H108" s="157">
        <v>1054</v>
      </c>
      <c r="I108" s="157">
        <v>1054</v>
      </c>
      <c r="J108" s="47"/>
      <c r="K108" s="51"/>
      <c r="L108" s="51"/>
      <c r="M108" s="157">
        <v>1054</v>
      </c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47"/>
      <c r="Y108" s="51"/>
    </row>
    <row r="109" ht="21" customHeight="1" spans="1:25">
      <c r="A109" s="151" t="s">
        <v>92</v>
      </c>
      <c r="B109" s="152" t="s">
        <v>91</v>
      </c>
      <c r="C109" s="151" t="s">
        <v>313</v>
      </c>
      <c r="D109" s="153" t="s">
        <v>306</v>
      </c>
      <c r="E109" s="154" t="s">
        <v>129</v>
      </c>
      <c r="F109" s="155" t="s">
        <v>263</v>
      </c>
      <c r="G109" s="156" t="s">
        <v>264</v>
      </c>
      <c r="H109" s="157">
        <v>2220</v>
      </c>
      <c r="I109" s="157">
        <v>2220</v>
      </c>
      <c r="J109" s="47"/>
      <c r="K109" s="51"/>
      <c r="L109" s="51"/>
      <c r="M109" s="157">
        <v>2220</v>
      </c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47"/>
      <c r="Y109" s="51"/>
    </row>
    <row r="110" ht="21" customHeight="1" spans="1:25">
      <c r="A110" s="151" t="s">
        <v>92</v>
      </c>
      <c r="B110" s="152" t="s">
        <v>91</v>
      </c>
      <c r="C110" s="151" t="s">
        <v>313</v>
      </c>
      <c r="D110" s="153" t="s">
        <v>306</v>
      </c>
      <c r="E110" s="154" t="s">
        <v>129</v>
      </c>
      <c r="F110" s="155" t="s">
        <v>314</v>
      </c>
      <c r="G110" s="156" t="s">
        <v>315</v>
      </c>
      <c r="H110" s="157">
        <v>5000</v>
      </c>
      <c r="I110" s="157">
        <v>5000</v>
      </c>
      <c r="J110" s="47"/>
      <c r="K110" s="51"/>
      <c r="L110" s="51"/>
      <c r="M110" s="157">
        <v>5000</v>
      </c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47"/>
      <c r="Y110" s="51"/>
    </row>
    <row r="111" ht="21" customHeight="1" spans="1:25">
      <c r="A111" s="151" t="s">
        <v>92</v>
      </c>
      <c r="B111" s="152" t="s">
        <v>91</v>
      </c>
      <c r="C111" s="151" t="s">
        <v>249</v>
      </c>
      <c r="D111" s="153" t="s">
        <v>316</v>
      </c>
      <c r="E111" s="154" t="s">
        <v>143</v>
      </c>
      <c r="F111" s="155" t="s">
        <v>251</v>
      </c>
      <c r="G111" s="156" t="s">
        <v>252</v>
      </c>
      <c r="H111" s="157">
        <v>13543</v>
      </c>
      <c r="I111" s="157">
        <v>13543</v>
      </c>
      <c r="J111" s="47"/>
      <c r="K111" s="51"/>
      <c r="L111" s="51"/>
      <c r="M111" s="157">
        <v>13543</v>
      </c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47"/>
      <c r="Y111" s="51"/>
    </row>
    <row r="112" ht="21" customHeight="1" spans="1:25">
      <c r="A112" s="151" t="s">
        <v>92</v>
      </c>
      <c r="B112" s="152" t="s">
        <v>91</v>
      </c>
      <c r="C112" s="151" t="s">
        <v>249</v>
      </c>
      <c r="D112" s="153" t="s">
        <v>253</v>
      </c>
      <c r="E112" s="154" t="s">
        <v>144</v>
      </c>
      <c r="F112" s="155" t="s">
        <v>254</v>
      </c>
      <c r="G112" s="156" t="s">
        <v>255</v>
      </c>
      <c r="H112" s="157">
        <v>6019</v>
      </c>
      <c r="I112" s="157">
        <v>6019</v>
      </c>
      <c r="J112" s="47"/>
      <c r="K112" s="51"/>
      <c r="L112" s="51"/>
      <c r="M112" s="157">
        <v>6019</v>
      </c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47"/>
      <c r="Y112" s="51"/>
    </row>
    <row r="113" ht="21" customHeight="1" spans="1:25">
      <c r="A113" s="151" t="s">
        <v>92</v>
      </c>
      <c r="B113" s="152" t="s">
        <v>91</v>
      </c>
      <c r="C113" s="151" t="s">
        <v>249</v>
      </c>
      <c r="D113" s="153" t="s">
        <v>256</v>
      </c>
      <c r="E113" s="154" t="s">
        <v>145</v>
      </c>
      <c r="F113" s="155" t="s">
        <v>257</v>
      </c>
      <c r="G113" s="156" t="s">
        <v>258</v>
      </c>
      <c r="H113" s="157">
        <v>940</v>
      </c>
      <c r="I113" s="157">
        <v>940</v>
      </c>
      <c r="J113" s="47"/>
      <c r="K113" s="51"/>
      <c r="L113" s="51"/>
      <c r="M113" s="157">
        <v>940</v>
      </c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47"/>
      <c r="Y113" s="51"/>
    </row>
    <row r="114" ht="21" customHeight="1" spans="1:25">
      <c r="A114" s="151" t="s">
        <v>94</v>
      </c>
      <c r="B114" s="152" t="s">
        <v>93</v>
      </c>
      <c r="C114" s="151" t="s">
        <v>307</v>
      </c>
      <c r="D114" s="153" t="s">
        <v>317</v>
      </c>
      <c r="E114" s="154" t="s">
        <v>140</v>
      </c>
      <c r="F114" s="155" t="s">
        <v>308</v>
      </c>
      <c r="G114" s="156" t="s">
        <v>309</v>
      </c>
      <c r="H114" s="157">
        <v>239589</v>
      </c>
      <c r="I114" s="157">
        <v>239589</v>
      </c>
      <c r="J114" s="47"/>
      <c r="K114" s="51"/>
      <c r="L114" s="51"/>
      <c r="M114" s="157">
        <v>239589</v>
      </c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47"/>
      <c r="Y114" s="51"/>
    </row>
    <row r="115" ht="21" customHeight="1" spans="1:25">
      <c r="A115" s="151" t="s">
        <v>94</v>
      </c>
      <c r="B115" s="152" t="s">
        <v>93</v>
      </c>
      <c r="C115" s="151" t="s">
        <v>311</v>
      </c>
      <c r="D115" s="153" t="s">
        <v>317</v>
      </c>
      <c r="E115" s="154" t="s">
        <v>140</v>
      </c>
      <c r="F115" s="155" t="s">
        <v>308</v>
      </c>
      <c r="G115" s="156" t="s">
        <v>309</v>
      </c>
      <c r="H115" s="157">
        <v>108000</v>
      </c>
      <c r="I115" s="157">
        <v>108000</v>
      </c>
      <c r="J115" s="47"/>
      <c r="K115" s="51"/>
      <c r="L115" s="51"/>
      <c r="M115" s="157">
        <v>108000</v>
      </c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47"/>
      <c r="Y115" s="51"/>
    </row>
    <row r="116" ht="21" customHeight="1" spans="1:25">
      <c r="A116" s="151" t="s">
        <v>94</v>
      </c>
      <c r="B116" s="152" t="s">
        <v>93</v>
      </c>
      <c r="C116" s="151" t="s">
        <v>305</v>
      </c>
      <c r="D116" s="153" t="s">
        <v>317</v>
      </c>
      <c r="E116" s="154" t="s">
        <v>140</v>
      </c>
      <c r="F116" s="155" t="s">
        <v>237</v>
      </c>
      <c r="G116" s="156" t="s">
        <v>238</v>
      </c>
      <c r="H116" s="157">
        <v>232236</v>
      </c>
      <c r="I116" s="157">
        <v>232236</v>
      </c>
      <c r="J116" s="47"/>
      <c r="K116" s="51"/>
      <c r="L116" s="51"/>
      <c r="M116" s="157">
        <v>232236</v>
      </c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47"/>
      <c r="Y116" s="51"/>
    </row>
    <row r="117" ht="21" customHeight="1" spans="1:25">
      <c r="A117" s="151" t="s">
        <v>94</v>
      </c>
      <c r="B117" s="152" t="s">
        <v>93</v>
      </c>
      <c r="C117" s="151" t="s">
        <v>245</v>
      </c>
      <c r="D117" s="153" t="s">
        <v>246</v>
      </c>
      <c r="E117" s="154" t="s">
        <v>135</v>
      </c>
      <c r="F117" s="155" t="s">
        <v>247</v>
      </c>
      <c r="G117" s="156" t="s">
        <v>245</v>
      </c>
      <c r="H117" s="157">
        <v>96689</v>
      </c>
      <c r="I117" s="157">
        <v>96689</v>
      </c>
      <c r="J117" s="47"/>
      <c r="K117" s="51"/>
      <c r="L117" s="51"/>
      <c r="M117" s="157">
        <v>96689</v>
      </c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47"/>
      <c r="Y117" s="51"/>
    </row>
    <row r="118" ht="21" customHeight="1" spans="1:25">
      <c r="A118" s="151" t="s">
        <v>94</v>
      </c>
      <c r="B118" s="152" t="s">
        <v>93</v>
      </c>
      <c r="C118" s="151" t="s">
        <v>310</v>
      </c>
      <c r="D118" s="153" t="s">
        <v>317</v>
      </c>
      <c r="E118" s="154" t="s">
        <v>140</v>
      </c>
      <c r="F118" s="155" t="s">
        <v>240</v>
      </c>
      <c r="G118" s="156" t="s">
        <v>241</v>
      </c>
      <c r="H118" s="157">
        <v>60480</v>
      </c>
      <c r="I118" s="157">
        <v>60480</v>
      </c>
      <c r="J118" s="47"/>
      <c r="K118" s="51"/>
      <c r="L118" s="51"/>
      <c r="M118" s="157">
        <v>60480</v>
      </c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47"/>
      <c r="Y118" s="51"/>
    </row>
    <row r="119" ht="21" customHeight="1" spans="1:25">
      <c r="A119" s="151" t="s">
        <v>94</v>
      </c>
      <c r="B119" s="152" t="s">
        <v>93</v>
      </c>
      <c r="C119" s="151" t="s">
        <v>249</v>
      </c>
      <c r="D119" s="153" t="s">
        <v>316</v>
      </c>
      <c r="E119" s="154" t="s">
        <v>143</v>
      </c>
      <c r="F119" s="155" t="s">
        <v>251</v>
      </c>
      <c r="G119" s="156" t="s">
        <v>252</v>
      </c>
      <c r="H119" s="157">
        <v>44668</v>
      </c>
      <c r="I119" s="157">
        <v>44668</v>
      </c>
      <c r="J119" s="47"/>
      <c r="K119" s="51"/>
      <c r="L119" s="51"/>
      <c r="M119" s="157">
        <v>44668</v>
      </c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47"/>
      <c r="Y119" s="51"/>
    </row>
    <row r="120" ht="21" customHeight="1" spans="1:25">
      <c r="A120" s="151" t="s">
        <v>94</v>
      </c>
      <c r="B120" s="152" t="s">
        <v>93</v>
      </c>
      <c r="C120" s="151" t="s">
        <v>249</v>
      </c>
      <c r="D120" s="153" t="s">
        <v>253</v>
      </c>
      <c r="E120" s="154" t="s">
        <v>144</v>
      </c>
      <c r="F120" s="155" t="s">
        <v>254</v>
      </c>
      <c r="G120" s="156" t="s">
        <v>255</v>
      </c>
      <c r="H120" s="157">
        <v>19853</v>
      </c>
      <c r="I120" s="157">
        <v>19853</v>
      </c>
      <c r="J120" s="47"/>
      <c r="K120" s="51"/>
      <c r="L120" s="51"/>
      <c r="M120" s="157">
        <v>19853</v>
      </c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47"/>
      <c r="Y120" s="51"/>
    </row>
    <row r="121" ht="21" customHeight="1" spans="1:25">
      <c r="A121" s="151" t="s">
        <v>94</v>
      </c>
      <c r="B121" s="152" t="s">
        <v>93</v>
      </c>
      <c r="C121" s="151" t="s">
        <v>249</v>
      </c>
      <c r="D121" s="153" t="s">
        <v>256</v>
      </c>
      <c r="E121" s="154" t="s">
        <v>145</v>
      </c>
      <c r="F121" s="155" t="s">
        <v>257</v>
      </c>
      <c r="G121" s="156" t="s">
        <v>258</v>
      </c>
      <c r="H121" s="157">
        <v>2820</v>
      </c>
      <c r="I121" s="157">
        <v>2820</v>
      </c>
      <c r="J121" s="47"/>
      <c r="K121" s="51"/>
      <c r="L121" s="51"/>
      <c r="M121" s="157">
        <v>2820</v>
      </c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47"/>
      <c r="Y121" s="51"/>
    </row>
    <row r="122" ht="21" customHeight="1" spans="1:25">
      <c r="A122" s="151" t="s">
        <v>94</v>
      </c>
      <c r="B122" s="152" t="s">
        <v>93</v>
      </c>
      <c r="C122" s="151" t="s">
        <v>312</v>
      </c>
      <c r="D122" s="153" t="s">
        <v>317</v>
      </c>
      <c r="E122" s="154" t="s">
        <v>140</v>
      </c>
      <c r="F122" s="155" t="s">
        <v>257</v>
      </c>
      <c r="G122" s="156" t="s">
        <v>258</v>
      </c>
      <c r="H122" s="157">
        <v>3475</v>
      </c>
      <c r="I122" s="157">
        <v>3475</v>
      </c>
      <c r="J122" s="47"/>
      <c r="K122" s="51"/>
      <c r="L122" s="51"/>
      <c r="M122" s="157">
        <v>3475</v>
      </c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47"/>
      <c r="Y122" s="51"/>
    </row>
    <row r="123" ht="21" customHeight="1" spans="1:25">
      <c r="A123" s="151" t="s">
        <v>94</v>
      </c>
      <c r="B123" s="152" t="s">
        <v>93</v>
      </c>
      <c r="C123" s="151" t="s">
        <v>278</v>
      </c>
      <c r="D123" s="153" t="s">
        <v>317</v>
      </c>
      <c r="E123" s="154" t="s">
        <v>140</v>
      </c>
      <c r="F123" s="155" t="s">
        <v>279</v>
      </c>
      <c r="G123" s="156" t="s">
        <v>278</v>
      </c>
      <c r="H123" s="157">
        <v>10000</v>
      </c>
      <c r="I123" s="157">
        <v>10000</v>
      </c>
      <c r="J123" s="47"/>
      <c r="K123" s="51"/>
      <c r="L123" s="51"/>
      <c r="M123" s="157">
        <v>10000</v>
      </c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47"/>
      <c r="Y123" s="51"/>
    </row>
    <row r="124" ht="21" customHeight="1" spans="1:25">
      <c r="A124" s="151" t="s">
        <v>94</v>
      </c>
      <c r="B124" s="152" t="s">
        <v>93</v>
      </c>
      <c r="C124" s="151" t="s">
        <v>272</v>
      </c>
      <c r="D124" s="153" t="s">
        <v>256</v>
      </c>
      <c r="E124" s="154" t="s">
        <v>145</v>
      </c>
      <c r="F124" s="155" t="s">
        <v>257</v>
      </c>
      <c r="G124" s="156" t="s">
        <v>258</v>
      </c>
      <c r="H124" s="157">
        <v>3022</v>
      </c>
      <c r="I124" s="157">
        <v>3022</v>
      </c>
      <c r="J124" s="47"/>
      <c r="K124" s="51"/>
      <c r="L124" s="51"/>
      <c r="M124" s="157">
        <v>3022</v>
      </c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47"/>
      <c r="Y124" s="51"/>
    </row>
    <row r="125" ht="21" customHeight="1" spans="1:25">
      <c r="A125" s="151" t="s">
        <v>94</v>
      </c>
      <c r="B125" s="152" t="s">
        <v>93</v>
      </c>
      <c r="C125" s="151" t="s">
        <v>313</v>
      </c>
      <c r="D125" s="153" t="s">
        <v>317</v>
      </c>
      <c r="E125" s="154" t="s">
        <v>140</v>
      </c>
      <c r="F125" s="155" t="s">
        <v>263</v>
      </c>
      <c r="G125" s="156" t="s">
        <v>264</v>
      </c>
      <c r="H125" s="157">
        <v>1660</v>
      </c>
      <c r="I125" s="157">
        <v>1660</v>
      </c>
      <c r="J125" s="47"/>
      <c r="K125" s="51"/>
      <c r="L125" s="51"/>
      <c r="M125" s="157">
        <v>1660</v>
      </c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47"/>
      <c r="Y125" s="51"/>
    </row>
    <row r="126" ht="21" customHeight="1" spans="1:25">
      <c r="A126" s="151" t="s">
        <v>94</v>
      </c>
      <c r="B126" s="152" t="s">
        <v>93</v>
      </c>
      <c r="C126" s="151" t="s">
        <v>313</v>
      </c>
      <c r="D126" s="153" t="s">
        <v>317</v>
      </c>
      <c r="E126" s="154" t="s">
        <v>140</v>
      </c>
      <c r="F126" s="155" t="s">
        <v>318</v>
      </c>
      <c r="G126" s="156" t="s">
        <v>319</v>
      </c>
      <c r="H126" s="157">
        <v>5000</v>
      </c>
      <c r="I126" s="157">
        <v>5000</v>
      </c>
      <c r="J126" s="47"/>
      <c r="K126" s="51"/>
      <c r="L126" s="51"/>
      <c r="M126" s="157">
        <v>5000</v>
      </c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47"/>
      <c r="Y126" s="51"/>
    </row>
    <row r="127" ht="21" customHeight="1" spans="1:25">
      <c r="A127" s="151" t="s">
        <v>94</v>
      </c>
      <c r="B127" s="152" t="s">
        <v>93</v>
      </c>
      <c r="C127" s="151" t="s">
        <v>313</v>
      </c>
      <c r="D127" s="153" t="s">
        <v>317</v>
      </c>
      <c r="E127" s="154" t="s">
        <v>140</v>
      </c>
      <c r="F127" s="155" t="s">
        <v>314</v>
      </c>
      <c r="G127" s="156" t="s">
        <v>315</v>
      </c>
      <c r="H127" s="157">
        <v>5000</v>
      </c>
      <c r="I127" s="157">
        <v>5000</v>
      </c>
      <c r="J127" s="47"/>
      <c r="K127" s="51"/>
      <c r="L127" s="51"/>
      <c r="M127" s="157">
        <v>5000</v>
      </c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47"/>
      <c r="Y127" s="51"/>
    </row>
    <row r="128" ht="21" customHeight="1" spans="1:25">
      <c r="A128" s="151" t="s">
        <v>96</v>
      </c>
      <c r="B128" s="152" t="s">
        <v>95</v>
      </c>
      <c r="C128" s="151" t="s">
        <v>311</v>
      </c>
      <c r="D128" s="153" t="s">
        <v>320</v>
      </c>
      <c r="E128" s="154" t="s">
        <v>150</v>
      </c>
      <c r="F128" s="155" t="s">
        <v>308</v>
      </c>
      <c r="G128" s="156" t="s">
        <v>309</v>
      </c>
      <c r="H128" s="157">
        <v>144000</v>
      </c>
      <c r="I128" s="157">
        <v>144000</v>
      </c>
      <c r="J128" s="47"/>
      <c r="K128" s="51"/>
      <c r="L128" s="51"/>
      <c r="M128" s="157">
        <v>144000</v>
      </c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47"/>
      <c r="Y128" s="51"/>
    </row>
    <row r="129" ht="21" customHeight="1" spans="1:25">
      <c r="A129" s="151" t="s">
        <v>96</v>
      </c>
      <c r="B129" s="152" t="s">
        <v>95</v>
      </c>
      <c r="C129" s="151" t="s">
        <v>272</v>
      </c>
      <c r="D129" s="153" t="s">
        <v>256</v>
      </c>
      <c r="E129" s="154" t="s">
        <v>145</v>
      </c>
      <c r="F129" s="155" t="s">
        <v>257</v>
      </c>
      <c r="G129" s="156" t="s">
        <v>258</v>
      </c>
      <c r="H129" s="157">
        <v>4104</v>
      </c>
      <c r="I129" s="157">
        <v>4104</v>
      </c>
      <c r="J129" s="47"/>
      <c r="K129" s="51"/>
      <c r="L129" s="51"/>
      <c r="M129" s="157">
        <v>4104</v>
      </c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47"/>
      <c r="Y129" s="51"/>
    </row>
    <row r="130" ht="21" customHeight="1" spans="1:25">
      <c r="A130" s="151" t="s">
        <v>96</v>
      </c>
      <c r="B130" s="152" t="s">
        <v>95</v>
      </c>
      <c r="C130" s="151" t="s">
        <v>305</v>
      </c>
      <c r="D130" s="153" t="s">
        <v>320</v>
      </c>
      <c r="E130" s="154" t="s">
        <v>150</v>
      </c>
      <c r="F130" s="155" t="s">
        <v>237</v>
      </c>
      <c r="G130" s="156" t="s">
        <v>238</v>
      </c>
      <c r="H130" s="157">
        <v>314640</v>
      </c>
      <c r="I130" s="157">
        <v>314640</v>
      </c>
      <c r="J130" s="47"/>
      <c r="K130" s="51"/>
      <c r="L130" s="51"/>
      <c r="M130" s="157">
        <v>314640</v>
      </c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47"/>
      <c r="Y130" s="51"/>
    </row>
    <row r="131" ht="21" customHeight="1" spans="1:25">
      <c r="A131" s="151" t="s">
        <v>96</v>
      </c>
      <c r="B131" s="152" t="s">
        <v>95</v>
      </c>
      <c r="C131" s="151" t="s">
        <v>245</v>
      </c>
      <c r="D131" s="153" t="s">
        <v>246</v>
      </c>
      <c r="E131" s="154" t="s">
        <v>135</v>
      </c>
      <c r="F131" s="155" t="s">
        <v>247</v>
      </c>
      <c r="G131" s="156" t="s">
        <v>245</v>
      </c>
      <c r="H131" s="157">
        <v>131300</v>
      </c>
      <c r="I131" s="157">
        <v>131300</v>
      </c>
      <c r="J131" s="47"/>
      <c r="K131" s="51"/>
      <c r="L131" s="51"/>
      <c r="M131" s="157">
        <v>131300</v>
      </c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47"/>
      <c r="Y131" s="51"/>
    </row>
    <row r="132" ht="21" customHeight="1" spans="1:25">
      <c r="A132" s="151" t="s">
        <v>96</v>
      </c>
      <c r="B132" s="152" t="s">
        <v>95</v>
      </c>
      <c r="C132" s="151" t="s">
        <v>278</v>
      </c>
      <c r="D132" s="153" t="s">
        <v>320</v>
      </c>
      <c r="E132" s="154" t="s">
        <v>150</v>
      </c>
      <c r="F132" s="155" t="s">
        <v>279</v>
      </c>
      <c r="G132" s="156" t="s">
        <v>278</v>
      </c>
      <c r="H132" s="157">
        <v>20000</v>
      </c>
      <c r="I132" s="157">
        <v>20000</v>
      </c>
      <c r="J132" s="47"/>
      <c r="K132" s="51"/>
      <c r="L132" s="51"/>
      <c r="M132" s="157">
        <v>20000</v>
      </c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47"/>
      <c r="Y132" s="51"/>
    </row>
    <row r="133" ht="21" customHeight="1" spans="1:25">
      <c r="A133" s="151" t="s">
        <v>96</v>
      </c>
      <c r="B133" s="152" t="s">
        <v>95</v>
      </c>
      <c r="C133" s="151" t="s">
        <v>313</v>
      </c>
      <c r="D133" s="153" t="s">
        <v>320</v>
      </c>
      <c r="E133" s="154" t="s">
        <v>150</v>
      </c>
      <c r="F133" s="155" t="s">
        <v>318</v>
      </c>
      <c r="G133" s="156" t="s">
        <v>319</v>
      </c>
      <c r="H133" s="157">
        <v>3880</v>
      </c>
      <c r="I133" s="157">
        <v>3880</v>
      </c>
      <c r="J133" s="47"/>
      <c r="K133" s="51"/>
      <c r="L133" s="51"/>
      <c r="M133" s="157">
        <v>3880</v>
      </c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47"/>
      <c r="Y133" s="51"/>
    </row>
    <row r="134" ht="21" customHeight="1" spans="1:25">
      <c r="A134" s="151" t="s">
        <v>96</v>
      </c>
      <c r="B134" s="152" t="s">
        <v>95</v>
      </c>
      <c r="C134" s="151" t="s">
        <v>313</v>
      </c>
      <c r="D134" s="153" t="s">
        <v>320</v>
      </c>
      <c r="E134" s="154" t="s">
        <v>150</v>
      </c>
      <c r="F134" s="155" t="s">
        <v>265</v>
      </c>
      <c r="G134" s="156" t="s">
        <v>266</v>
      </c>
      <c r="H134" s="157">
        <v>5000</v>
      </c>
      <c r="I134" s="157">
        <v>5000</v>
      </c>
      <c r="J134" s="47"/>
      <c r="K134" s="51"/>
      <c r="L134" s="51"/>
      <c r="M134" s="157">
        <v>5000</v>
      </c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47"/>
      <c r="Y134" s="51"/>
    </row>
    <row r="135" ht="21" customHeight="1" spans="1:25">
      <c r="A135" s="151" t="s">
        <v>96</v>
      </c>
      <c r="B135" s="152" t="s">
        <v>95</v>
      </c>
      <c r="C135" s="151" t="s">
        <v>312</v>
      </c>
      <c r="D135" s="153" t="s">
        <v>320</v>
      </c>
      <c r="E135" s="154" t="s">
        <v>150</v>
      </c>
      <c r="F135" s="155" t="s">
        <v>257</v>
      </c>
      <c r="G135" s="156" t="s">
        <v>258</v>
      </c>
      <c r="H135" s="157">
        <v>4735</v>
      </c>
      <c r="I135" s="157">
        <v>4735</v>
      </c>
      <c r="J135" s="47"/>
      <c r="K135" s="51"/>
      <c r="L135" s="51"/>
      <c r="M135" s="157">
        <v>4735</v>
      </c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47"/>
      <c r="Y135" s="51"/>
    </row>
    <row r="136" ht="21" customHeight="1" spans="1:25">
      <c r="A136" s="151" t="s">
        <v>96</v>
      </c>
      <c r="B136" s="152" t="s">
        <v>95</v>
      </c>
      <c r="C136" s="151" t="s">
        <v>307</v>
      </c>
      <c r="D136" s="153" t="s">
        <v>320</v>
      </c>
      <c r="E136" s="154" t="s">
        <v>150</v>
      </c>
      <c r="F136" s="155" t="s">
        <v>308</v>
      </c>
      <c r="G136" s="156" t="s">
        <v>309</v>
      </c>
      <c r="H136" s="157">
        <v>328380</v>
      </c>
      <c r="I136" s="157">
        <v>328380</v>
      </c>
      <c r="J136" s="47"/>
      <c r="K136" s="51"/>
      <c r="L136" s="51"/>
      <c r="M136" s="157">
        <v>328380</v>
      </c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47"/>
      <c r="Y136" s="51"/>
    </row>
    <row r="137" ht="21" customHeight="1" spans="1:25">
      <c r="A137" s="151" t="s">
        <v>96</v>
      </c>
      <c r="B137" s="152" t="s">
        <v>95</v>
      </c>
      <c r="C137" s="151" t="s">
        <v>310</v>
      </c>
      <c r="D137" s="153" t="s">
        <v>320</v>
      </c>
      <c r="E137" s="154" t="s">
        <v>150</v>
      </c>
      <c r="F137" s="155" t="s">
        <v>240</v>
      </c>
      <c r="G137" s="156" t="s">
        <v>241</v>
      </c>
      <c r="H137" s="157">
        <v>97200</v>
      </c>
      <c r="I137" s="157">
        <v>97200</v>
      </c>
      <c r="J137" s="47"/>
      <c r="K137" s="51"/>
      <c r="L137" s="51"/>
      <c r="M137" s="157">
        <v>97200</v>
      </c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47"/>
      <c r="Y137" s="51"/>
    </row>
    <row r="138" ht="21" customHeight="1" spans="1:25">
      <c r="A138" s="151" t="s">
        <v>96</v>
      </c>
      <c r="B138" s="152" t="s">
        <v>95</v>
      </c>
      <c r="C138" s="151" t="s">
        <v>249</v>
      </c>
      <c r="D138" s="153" t="s">
        <v>316</v>
      </c>
      <c r="E138" s="154" t="s">
        <v>143</v>
      </c>
      <c r="F138" s="155" t="s">
        <v>251</v>
      </c>
      <c r="G138" s="156" t="s">
        <v>252</v>
      </c>
      <c r="H138" s="157">
        <v>60868</v>
      </c>
      <c r="I138" s="157">
        <v>60868</v>
      </c>
      <c r="J138" s="47"/>
      <c r="K138" s="51"/>
      <c r="L138" s="51"/>
      <c r="M138" s="157">
        <v>60868</v>
      </c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47"/>
      <c r="Y138" s="51"/>
    </row>
    <row r="139" ht="21" customHeight="1" spans="1:25">
      <c r="A139" s="151" t="s">
        <v>96</v>
      </c>
      <c r="B139" s="152" t="s">
        <v>95</v>
      </c>
      <c r="C139" s="151" t="s">
        <v>249</v>
      </c>
      <c r="D139" s="153" t="s">
        <v>253</v>
      </c>
      <c r="E139" s="154" t="s">
        <v>144</v>
      </c>
      <c r="F139" s="155" t="s">
        <v>254</v>
      </c>
      <c r="G139" s="156" t="s">
        <v>255</v>
      </c>
      <c r="H139" s="157">
        <v>27065</v>
      </c>
      <c r="I139" s="157">
        <v>27065</v>
      </c>
      <c r="J139" s="47"/>
      <c r="K139" s="51"/>
      <c r="L139" s="51"/>
      <c r="M139" s="157">
        <v>27065</v>
      </c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47"/>
      <c r="Y139" s="51"/>
    </row>
    <row r="140" ht="21" customHeight="1" spans="1:25">
      <c r="A140" s="151" t="s">
        <v>96</v>
      </c>
      <c r="B140" s="152" t="s">
        <v>95</v>
      </c>
      <c r="C140" s="151" t="s">
        <v>249</v>
      </c>
      <c r="D140" s="153" t="s">
        <v>256</v>
      </c>
      <c r="E140" s="154" t="s">
        <v>145</v>
      </c>
      <c r="F140" s="155" t="s">
        <v>257</v>
      </c>
      <c r="G140" s="156" t="s">
        <v>258</v>
      </c>
      <c r="H140" s="157">
        <v>3760</v>
      </c>
      <c r="I140" s="157">
        <v>3760</v>
      </c>
      <c r="J140" s="47"/>
      <c r="K140" s="51"/>
      <c r="L140" s="51"/>
      <c r="M140" s="157">
        <v>3760</v>
      </c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47"/>
      <c r="Y140" s="51"/>
    </row>
    <row r="141" ht="21" customHeight="1" spans="1:25">
      <c r="A141" s="151" t="s">
        <v>98</v>
      </c>
      <c r="B141" s="152" t="s">
        <v>97</v>
      </c>
      <c r="C141" s="151" t="s">
        <v>313</v>
      </c>
      <c r="D141" s="153" t="s">
        <v>320</v>
      </c>
      <c r="E141" s="154" t="s">
        <v>150</v>
      </c>
      <c r="F141" s="155" t="s">
        <v>263</v>
      </c>
      <c r="G141" s="156" t="s">
        <v>264</v>
      </c>
      <c r="H141" s="157">
        <v>18050</v>
      </c>
      <c r="I141" s="157">
        <v>18050</v>
      </c>
      <c r="J141" s="47"/>
      <c r="K141" s="51"/>
      <c r="L141" s="51"/>
      <c r="M141" s="157">
        <v>18050</v>
      </c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47"/>
      <c r="Y141" s="51"/>
    </row>
    <row r="142" ht="21" customHeight="1" spans="1:25">
      <c r="A142" s="151" t="s">
        <v>98</v>
      </c>
      <c r="B142" s="152" t="s">
        <v>97</v>
      </c>
      <c r="C142" s="151" t="s">
        <v>307</v>
      </c>
      <c r="D142" s="153" t="s">
        <v>320</v>
      </c>
      <c r="E142" s="154" t="s">
        <v>150</v>
      </c>
      <c r="F142" s="155" t="s">
        <v>308</v>
      </c>
      <c r="G142" s="156" t="s">
        <v>309</v>
      </c>
      <c r="H142" s="157">
        <v>203422</v>
      </c>
      <c r="I142" s="157">
        <v>203422</v>
      </c>
      <c r="J142" s="47"/>
      <c r="K142" s="51"/>
      <c r="L142" s="51"/>
      <c r="M142" s="157">
        <v>203422</v>
      </c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47"/>
      <c r="Y142" s="51"/>
    </row>
    <row r="143" ht="21" customHeight="1" spans="1:25">
      <c r="A143" s="151" t="s">
        <v>98</v>
      </c>
      <c r="B143" s="152" t="s">
        <v>97</v>
      </c>
      <c r="C143" s="151" t="s">
        <v>311</v>
      </c>
      <c r="D143" s="153" t="s">
        <v>320</v>
      </c>
      <c r="E143" s="154" t="s">
        <v>150</v>
      </c>
      <c r="F143" s="155" t="s">
        <v>308</v>
      </c>
      <c r="G143" s="156" t="s">
        <v>309</v>
      </c>
      <c r="H143" s="157">
        <v>90000</v>
      </c>
      <c r="I143" s="157">
        <v>90000</v>
      </c>
      <c r="J143" s="47"/>
      <c r="K143" s="51"/>
      <c r="L143" s="51"/>
      <c r="M143" s="157">
        <v>90000</v>
      </c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47"/>
      <c r="Y143" s="51"/>
    </row>
    <row r="144" ht="21" customHeight="1" spans="1:25">
      <c r="A144" s="151" t="s">
        <v>98</v>
      </c>
      <c r="B144" s="152" t="s">
        <v>97</v>
      </c>
      <c r="C144" s="151" t="s">
        <v>305</v>
      </c>
      <c r="D144" s="153" t="s">
        <v>320</v>
      </c>
      <c r="E144" s="154" t="s">
        <v>150</v>
      </c>
      <c r="F144" s="155" t="s">
        <v>237</v>
      </c>
      <c r="G144" s="156" t="s">
        <v>238</v>
      </c>
      <c r="H144" s="157">
        <v>206472</v>
      </c>
      <c r="I144" s="157">
        <v>206472</v>
      </c>
      <c r="J144" s="47"/>
      <c r="K144" s="51"/>
      <c r="L144" s="51"/>
      <c r="M144" s="157">
        <v>206472</v>
      </c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47"/>
      <c r="Y144" s="51"/>
    </row>
    <row r="145" ht="21" customHeight="1" spans="1:25">
      <c r="A145" s="151" t="s">
        <v>98</v>
      </c>
      <c r="B145" s="152" t="s">
        <v>97</v>
      </c>
      <c r="C145" s="151" t="s">
        <v>245</v>
      </c>
      <c r="D145" s="153" t="s">
        <v>246</v>
      </c>
      <c r="E145" s="154" t="s">
        <v>135</v>
      </c>
      <c r="F145" s="155" t="s">
        <v>247</v>
      </c>
      <c r="G145" s="156" t="s">
        <v>245</v>
      </c>
      <c r="H145" s="157">
        <v>83286</v>
      </c>
      <c r="I145" s="157">
        <v>83286</v>
      </c>
      <c r="J145" s="47"/>
      <c r="K145" s="51"/>
      <c r="L145" s="51"/>
      <c r="M145" s="157">
        <v>83286</v>
      </c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47"/>
      <c r="Y145" s="51"/>
    </row>
    <row r="146" ht="21" customHeight="1" spans="1:25">
      <c r="A146" s="151" t="s">
        <v>98</v>
      </c>
      <c r="B146" s="152" t="s">
        <v>97</v>
      </c>
      <c r="C146" s="151" t="s">
        <v>272</v>
      </c>
      <c r="D146" s="153" t="s">
        <v>256</v>
      </c>
      <c r="E146" s="154" t="s">
        <v>145</v>
      </c>
      <c r="F146" s="155" t="s">
        <v>257</v>
      </c>
      <c r="G146" s="156" t="s">
        <v>258</v>
      </c>
      <c r="H146" s="157">
        <v>2603</v>
      </c>
      <c r="I146" s="157">
        <v>2603</v>
      </c>
      <c r="J146" s="47"/>
      <c r="K146" s="51"/>
      <c r="L146" s="51"/>
      <c r="M146" s="157">
        <v>2603</v>
      </c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47"/>
      <c r="Y146" s="51"/>
    </row>
    <row r="147" ht="21" customHeight="1" spans="1:25">
      <c r="A147" s="151" t="s">
        <v>98</v>
      </c>
      <c r="B147" s="152" t="s">
        <v>97</v>
      </c>
      <c r="C147" s="151" t="s">
        <v>310</v>
      </c>
      <c r="D147" s="153" t="s">
        <v>320</v>
      </c>
      <c r="E147" s="154" t="s">
        <v>150</v>
      </c>
      <c r="F147" s="155" t="s">
        <v>240</v>
      </c>
      <c r="G147" s="156" t="s">
        <v>241</v>
      </c>
      <c r="H147" s="157">
        <v>63120</v>
      </c>
      <c r="I147" s="157">
        <v>63120</v>
      </c>
      <c r="J147" s="47"/>
      <c r="K147" s="51"/>
      <c r="L147" s="51"/>
      <c r="M147" s="157">
        <v>63120</v>
      </c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47"/>
      <c r="Y147" s="51"/>
    </row>
    <row r="148" ht="21" customHeight="1" spans="1:25">
      <c r="A148" s="151" t="s">
        <v>98</v>
      </c>
      <c r="B148" s="152" t="s">
        <v>97</v>
      </c>
      <c r="C148" s="151" t="s">
        <v>249</v>
      </c>
      <c r="D148" s="153" t="s">
        <v>316</v>
      </c>
      <c r="E148" s="154" t="s">
        <v>143</v>
      </c>
      <c r="F148" s="155" t="s">
        <v>251</v>
      </c>
      <c r="G148" s="156" t="s">
        <v>252</v>
      </c>
      <c r="H148" s="157">
        <v>38731</v>
      </c>
      <c r="I148" s="157">
        <v>38731</v>
      </c>
      <c r="J148" s="47"/>
      <c r="K148" s="51"/>
      <c r="L148" s="51"/>
      <c r="M148" s="157">
        <v>38731</v>
      </c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47"/>
      <c r="Y148" s="51"/>
    </row>
    <row r="149" ht="21" customHeight="1" spans="1:25">
      <c r="A149" s="151" t="s">
        <v>98</v>
      </c>
      <c r="B149" s="152" t="s">
        <v>97</v>
      </c>
      <c r="C149" s="151" t="s">
        <v>249</v>
      </c>
      <c r="D149" s="153" t="s">
        <v>253</v>
      </c>
      <c r="E149" s="154" t="s">
        <v>144</v>
      </c>
      <c r="F149" s="155" t="s">
        <v>254</v>
      </c>
      <c r="G149" s="156" t="s">
        <v>255</v>
      </c>
      <c r="H149" s="157">
        <v>17222</v>
      </c>
      <c r="I149" s="157">
        <v>17222</v>
      </c>
      <c r="J149" s="47"/>
      <c r="K149" s="51"/>
      <c r="L149" s="51"/>
      <c r="M149" s="157">
        <v>17222</v>
      </c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47"/>
      <c r="Y149" s="51"/>
    </row>
    <row r="150" ht="21" customHeight="1" spans="1:25">
      <c r="A150" s="151" t="s">
        <v>98</v>
      </c>
      <c r="B150" s="152" t="s">
        <v>97</v>
      </c>
      <c r="C150" s="151" t="s">
        <v>249</v>
      </c>
      <c r="D150" s="153" t="s">
        <v>256</v>
      </c>
      <c r="E150" s="154" t="s">
        <v>145</v>
      </c>
      <c r="F150" s="155" t="s">
        <v>257</v>
      </c>
      <c r="G150" s="156" t="s">
        <v>258</v>
      </c>
      <c r="H150" s="157">
        <v>2350</v>
      </c>
      <c r="I150" s="157">
        <v>2350</v>
      </c>
      <c r="J150" s="47"/>
      <c r="K150" s="51"/>
      <c r="L150" s="51"/>
      <c r="M150" s="157">
        <v>2350</v>
      </c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47"/>
      <c r="Y150" s="51"/>
    </row>
    <row r="151" ht="21" customHeight="1" spans="1:25">
      <c r="A151" s="151" t="s">
        <v>98</v>
      </c>
      <c r="B151" s="152" t="s">
        <v>97</v>
      </c>
      <c r="C151" s="151" t="s">
        <v>312</v>
      </c>
      <c r="D151" s="153" t="s">
        <v>320</v>
      </c>
      <c r="E151" s="154" t="s">
        <v>150</v>
      </c>
      <c r="F151" s="155" t="s">
        <v>257</v>
      </c>
      <c r="G151" s="156" t="s">
        <v>258</v>
      </c>
      <c r="H151" s="157">
        <v>3013</v>
      </c>
      <c r="I151" s="157">
        <v>3013</v>
      </c>
      <c r="J151" s="47"/>
      <c r="K151" s="51"/>
      <c r="L151" s="51"/>
      <c r="M151" s="157">
        <v>3013</v>
      </c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47"/>
      <c r="Y151" s="51"/>
    </row>
    <row r="152" ht="21" customHeight="1" spans="1:25">
      <c r="A152" s="151" t="s">
        <v>100</v>
      </c>
      <c r="B152" s="152" t="s">
        <v>99</v>
      </c>
      <c r="C152" s="151" t="s">
        <v>307</v>
      </c>
      <c r="D152" s="153" t="s">
        <v>321</v>
      </c>
      <c r="E152" s="154" t="s">
        <v>154</v>
      </c>
      <c r="F152" s="155" t="s">
        <v>308</v>
      </c>
      <c r="G152" s="156" t="s">
        <v>309</v>
      </c>
      <c r="H152" s="157">
        <v>201409</v>
      </c>
      <c r="I152" s="157">
        <v>201409</v>
      </c>
      <c r="J152" s="47"/>
      <c r="K152" s="51"/>
      <c r="L152" s="51"/>
      <c r="M152" s="157">
        <v>201409</v>
      </c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47"/>
      <c r="Y152" s="51"/>
    </row>
    <row r="153" ht="21" customHeight="1" spans="1:25">
      <c r="A153" s="151" t="s">
        <v>100</v>
      </c>
      <c r="B153" s="152" t="s">
        <v>99</v>
      </c>
      <c r="C153" s="151" t="s">
        <v>249</v>
      </c>
      <c r="D153" s="153" t="s">
        <v>316</v>
      </c>
      <c r="E153" s="154" t="s">
        <v>143</v>
      </c>
      <c r="F153" s="155" t="s">
        <v>251</v>
      </c>
      <c r="G153" s="156" t="s">
        <v>252</v>
      </c>
      <c r="H153" s="157">
        <v>37530</v>
      </c>
      <c r="I153" s="157">
        <v>37530</v>
      </c>
      <c r="J153" s="47"/>
      <c r="K153" s="51"/>
      <c r="L153" s="51"/>
      <c r="M153" s="157">
        <v>37530</v>
      </c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47"/>
      <c r="Y153" s="51"/>
    </row>
    <row r="154" ht="21" customHeight="1" spans="1:25">
      <c r="A154" s="151" t="s">
        <v>100</v>
      </c>
      <c r="B154" s="152" t="s">
        <v>99</v>
      </c>
      <c r="C154" s="151" t="s">
        <v>249</v>
      </c>
      <c r="D154" s="153" t="s">
        <v>253</v>
      </c>
      <c r="E154" s="154" t="s">
        <v>144</v>
      </c>
      <c r="F154" s="155" t="s">
        <v>254</v>
      </c>
      <c r="G154" s="156" t="s">
        <v>255</v>
      </c>
      <c r="H154" s="157">
        <v>16688</v>
      </c>
      <c r="I154" s="157">
        <v>16688</v>
      </c>
      <c r="J154" s="47"/>
      <c r="K154" s="51"/>
      <c r="L154" s="51"/>
      <c r="M154" s="157">
        <v>16688</v>
      </c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47"/>
      <c r="Y154" s="51"/>
    </row>
    <row r="155" ht="21" customHeight="1" spans="1:25">
      <c r="A155" s="151" t="s">
        <v>100</v>
      </c>
      <c r="B155" s="152" t="s">
        <v>99</v>
      </c>
      <c r="C155" s="151" t="s">
        <v>249</v>
      </c>
      <c r="D155" s="153" t="s">
        <v>256</v>
      </c>
      <c r="E155" s="154" t="s">
        <v>145</v>
      </c>
      <c r="F155" s="155" t="s">
        <v>257</v>
      </c>
      <c r="G155" s="156" t="s">
        <v>258</v>
      </c>
      <c r="H155" s="157">
        <v>2350</v>
      </c>
      <c r="I155" s="157">
        <v>2350</v>
      </c>
      <c r="J155" s="47"/>
      <c r="K155" s="51"/>
      <c r="L155" s="51"/>
      <c r="M155" s="157">
        <v>2350</v>
      </c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47"/>
      <c r="Y155" s="51"/>
    </row>
    <row r="156" ht="21" customHeight="1" spans="1:25">
      <c r="A156" s="151" t="s">
        <v>100</v>
      </c>
      <c r="B156" s="152" t="s">
        <v>99</v>
      </c>
      <c r="C156" s="151" t="s">
        <v>305</v>
      </c>
      <c r="D156" s="153" t="s">
        <v>321</v>
      </c>
      <c r="E156" s="154" t="s">
        <v>154</v>
      </c>
      <c r="F156" s="155" t="s">
        <v>237</v>
      </c>
      <c r="G156" s="156" t="s">
        <v>238</v>
      </c>
      <c r="H156" s="157">
        <v>195852</v>
      </c>
      <c r="I156" s="157">
        <v>195852</v>
      </c>
      <c r="J156" s="47"/>
      <c r="K156" s="51"/>
      <c r="L156" s="51"/>
      <c r="M156" s="157">
        <v>195852</v>
      </c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47"/>
      <c r="Y156" s="51"/>
    </row>
    <row r="157" ht="21" customHeight="1" spans="1:25">
      <c r="A157" s="151" t="s">
        <v>100</v>
      </c>
      <c r="B157" s="152" t="s">
        <v>99</v>
      </c>
      <c r="C157" s="151" t="s">
        <v>312</v>
      </c>
      <c r="D157" s="153" t="s">
        <v>321</v>
      </c>
      <c r="E157" s="154" t="s">
        <v>154</v>
      </c>
      <c r="F157" s="155" t="s">
        <v>257</v>
      </c>
      <c r="G157" s="156" t="s">
        <v>258</v>
      </c>
      <c r="H157" s="157">
        <v>2919</v>
      </c>
      <c r="I157" s="157">
        <v>2919</v>
      </c>
      <c r="J157" s="47"/>
      <c r="K157" s="51"/>
      <c r="L157" s="51"/>
      <c r="M157" s="157">
        <v>2919</v>
      </c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47"/>
      <c r="Y157" s="51"/>
    </row>
    <row r="158" ht="21" customHeight="1" spans="1:25">
      <c r="A158" s="151" t="s">
        <v>100</v>
      </c>
      <c r="B158" s="152" t="s">
        <v>99</v>
      </c>
      <c r="C158" s="151" t="s">
        <v>310</v>
      </c>
      <c r="D158" s="153" t="s">
        <v>321</v>
      </c>
      <c r="E158" s="154" t="s">
        <v>154</v>
      </c>
      <c r="F158" s="155" t="s">
        <v>240</v>
      </c>
      <c r="G158" s="156" t="s">
        <v>241</v>
      </c>
      <c r="H158" s="157">
        <v>49920</v>
      </c>
      <c r="I158" s="157">
        <v>49920</v>
      </c>
      <c r="J158" s="47"/>
      <c r="K158" s="51"/>
      <c r="L158" s="51"/>
      <c r="M158" s="157">
        <v>49920</v>
      </c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47"/>
      <c r="Y158" s="51"/>
    </row>
    <row r="159" ht="21" customHeight="1" spans="1:25">
      <c r="A159" s="151" t="s">
        <v>100</v>
      </c>
      <c r="B159" s="152" t="s">
        <v>99</v>
      </c>
      <c r="C159" s="151" t="s">
        <v>272</v>
      </c>
      <c r="D159" s="153" t="s">
        <v>256</v>
      </c>
      <c r="E159" s="154" t="s">
        <v>145</v>
      </c>
      <c r="F159" s="155" t="s">
        <v>257</v>
      </c>
      <c r="G159" s="156" t="s">
        <v>258</v>
      </c>
      <c r="H159" s="157">
        <v>2536</v>
      </c>
      <c r="I159" s="157">
        <v>2536</v>
      </c>
      <c r="J159" s="47"/>
      <c r="K159" s="51"/>
      <c r="L159" s="51"/>
      <c r="M159" s="157">
        <v>2536</v>
      </c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47"/>
      <c r="Y159" s="51"/>
    </row>
    <row r="160" ht="21" customHeight="1" spans="1:25">
      <c r="A160" s="151" t="s">
        <v>100</v>
      </c>
      <c r="B160" s="152" t="s">
        <v>99</v>
      </c>
      <c r="C160" s="151" t="s">
        <v>313</v>
      </c>
      <c r="D160" s="153" t="s">
        <v>321</v>
      </c>
      <c r="E160" s="154" t="s">
        <v>154</v>
      </c>
      <c r="F160" s="155" t="s">
        <v>263</v>
      </c>
      <c r="G160" s="156" t="s">
        <v>264</v>
      </c>
      <c r="H160" s="157">
        <v>13050</v>
      </c>
      <c r="I160" s="157">
        <v>13050</v>
      </c>
      <c r="J160" s="47"/>
      <c r="K160" s="51"/>
      <c r="L160" s="51"/>
      <c r="M160" s="157">
        <v>13050</v>
      </c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47"/>
      <c r="Y160" s="51"/>
    </row>
    <row r="161" ht="21" customHeight="1" spans="1:25">
      <c r="A161" s="151" t="s">
        <v>100</v>
      </c>
      <c r="B161" s="152" t="s">
        <v>99</v>
      </c>
      <c r="C161" s="151" t="s">
        <v>245</v>
      </c>
      <c r="D161" s="153" t="s">
        <v>246</v>
      </c>
      <c r="E161" s="154" t="s">
        <v>135</v>
      </c>
      <c r="F161" s="155" t="s">
        <v>247</v>
      </c>
      <c r="G161" s="156" t="s">
        <v>245</v>
      </c>
      <c r="H161" s="157">
        <v>81149</v>
      </c>
      <c r="I161" s="157">
        <v>81149</v>
      </c>
      <c r="J161" s="47"/>
      <c r="K161" s="51"/>
      <c r="L161" s="51"/>
      <c r="M161" s="157">
        <v>81149</v>
      </c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47"/>
      <c r="Y161" s="51"/>
    </row>
    <row r="162" ht="21" customHeight="1" spans="1:25">
      <c r="A162" s="151" t="s">
        <v>100</v>
      </c>
      <c r="B162" s="152" t="s">
        <v>99</v>
      </c>
      <c r="C162" s="151" t="s">
        <v>311</v>
      </c>
      <c r="D162" s="153" t="s">
        <v>321</v>
      </c>
      <c r="E162" s="154" t="s">
        <v>154</v>
      </c>
      <c r="F162" s="155" t="s">
        <v>308</v>
      </c>
      <c r="G162" s="156" t="s">
        <v>309</v>
      </c>
      <c r="H162" s="157">
        <v>90000</v>
      </c>
      <c r="I162" s="157">
        <v>90000</v>
      </c>
      <c r="J162" s="47"/>
      <c r="K162" s="51"/>
      <c r="L162" s="51"/>
      <c r="M162" s="157">
        <v>90000</v>
      </c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47"/>
      <c r="Y162" s="51"/>
    </row>
    <row r="163" ht="21" customHeight="1" spans="1:25">
      <c r="A163" s="151" t="s">
        <v>100</v>
      </c>
      <c r="B163" s="152" t="s">
        <v>99</v>
      </c>
      <c r="C163" s="151" t="s">
        <v>278</v>
      </c>
      <c r="D163" s="153" t="s">
        <v>321</v>
      </c>
      <c r="E163" s="154" t="s">
        <v>154</v>
      </c>
      <c r="F163" s="155" t="s">
        <v>279</v>
      </c>
      <c r="G163" s="156" t="s">
        <v>278</v>
      </c>
      <c r="H163" s="157">
        <v>5000</v>
      </c>
      <c r="I163" s="157">
        <v>5000</v>
      </c>
      <c r="J163" s="47"/>
      <c r="K163" s="51"/>
      <c r="L163" s="51"/>
      <c r="M163" s="157">
        <v>5000</v>
      </c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47"/>
      <c r="Y163" s="51"/>
    </row>
    <row r="164" ht="21" customHeight="1" spans="1:25">
      <c r="A164" s="151" t="s">
        <v>102</v>
      </c>
      <c r="B164" s="152" t="s">
        <v>101</v>
      </c>
      <c r="C164" s="151" t="s">
        <v>311</v>
      </c>
      <c r="D164" s="153" t="s">
        <v>322</v>
      </c>
      <c r="E164" s="154" t="s">
        <v>323</v>
      </c>
      <c r="F164" s="155" t="s">
        <v>308</v>
      </c>
      <c r="G164" s="156" t="s">
        <v>309</v>
      </c>
      <c r="H164" s="157">
        <v>90000</v>
      </c>
      <c r="I164" s="157">
        <v>90000</v>
      </c>
      <c r="J164" s="47"/>
      <c r="K164" s="51"/>
      <c r="L164" s="51"/>
      <c r="M164" s="157">
        <v>90000</v>
      </c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47"/>
      <c r="Y164" s="51"/>
    </row>
    <row r="165" ht="21" customHeight="1" spans="1:25">
      <c r="A165" s="151" t="s">
        <v>102</v>
      </c>
      <c r="B165" s="152" t="s">
        <v>101</v>
      </c>
      <c r="C165" s="151" t="s">
        <v>245</v>
      </c>
      <c r="D165" s="153" t="s">
        <v>246</v>
      </c>
      <c r="E165" s="154" t="s">
        <v>135</v>
      </c>
      <c r="F165" s="155" t="s">
        <v>247</v>
      </c>
      <c r="G165" s="156" t="s">
        <v>245</v>
      </c>
      <c r="H165" s="157">
        <v>74759</v>
      </c>
      <c r="I165" s="157">
        <v>74759</v>
      </c>
      <c r="J165" s="47"/>
      <c r="K165" s="51"/>
      <c r="L165" s="51"/>
      <c r="M165" s="157">
        <v>74759</v>
      </c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47"/>
      <c r="Y165" s="51"/>
    </row>
    <row r="166" ht="21" customHeight="1" spans="1:25">
      <c r="A166" s="151" t="s">
        <v>102</v>
      </c>
      <c r="B166" s="152" t="s">
        <v>101</v>
      </c>
      <c r="C166" s="151" t="s">
        <v>312</v>
      </c>
      <c r="D166" s="153" t="s">
        <v>322</v>
      </c>
      <c r="E166" s="154" t="s">
        <v>323</v>
      </c>
      <c r="F166" s="155" t="s">
        <v>257</v>
      </c>
      <c r="G166" s="156" t="s">
        <v>258</v>
      </c>
      <c r="H166" s="157">
        <v>2641</v>
      </c>
      <c r="I166" s="157">
        <v>2641</v>
      </c>
      <c r="J166" s="47"/>
      <c r="K166" s="51"/>
      <c r="L166" s="51"/>
      <c r="M166" s="157">
        <v>2641</v>
      </c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47"/>
      <c r="Y166" s="51"/>
    </row>
    <row r="167" ht="21" customHeight="1" spans="1:25">
      <c r="A167" s="151" t="s">
        <v>102</v>
      </c>
      <c r="B167" s="152" t="s">
        <v>101</v>
      </c>
      <c r="C167" s="151" t="s">
        <v>310</v>
      </c>
      <c r="D167" s="153" t="s">
        <v>322</v>
      </c>
      <c r="E167" s="154" t="s">
        <v>323</v>
      </c>
      <c r="F167" s="155" t="s">
        <v>240</v>
      </c>
      <c r="G167" s="156" t="s">
        <v>241</v>
      </c>
      <c r="H167" s="157">
        <v>49200</v>
      </c>
      <c r="I167" s="157">
        <v>49200</v>
      </c>
      <c r="J167" s="47"/>
      <c r="K167" s="51"/>
      <c r="L167" s="51"/>
      <c r="M167" s="157">
        <v>49200</v>
      </c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47"/>
      <c r="Y167" s="51"/>
    </row>
    <row r="168" ht="21" customHeight="1" spans="1:25">
      <c r="A168" s="151" t="s">
        <v>102</v>
      </c>
      <c r="B168" s="152" t="s">
        <v>101</v>
      </c>
      <c r="C168" s="151" t="s">
        <v>249</v>
      </c>
      <c r="D168" s="153" t="s">
        <v>316</v>
      </c>
      <c r="E168" s="154" t="s">
        <v>143</v>
      </c>
      <c r="F168" s="155" t="s">
        <v>251</v>
      </c>
      <c r="G168" s="156" t="s">
        <v>252</v>
      </c>
      <c r="H168" s="157">
        <v>33952</v>
      </c>
      <c r="I168" s="157">
        <v>33952</v>
      </c>
      <c r="J168" s="47"/>
      <c r="K168" s="51"/>
      <c r="L168" s="51"/>
      <c r="M168" s="157">
        <v>33952</v>
      </c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47"/>
      <c r="Y168" s="51"/>
    </row>
    <row r="169" ht="21" customHeight="1" spans="1:25">
      <c r="A169" s="151" t="s">
        <v>102</v>
      </c>
      <c r="B169" s="152" t="s">
        <v>101</v>
      </c>
      <c r="C169" s="151" t="s">
        <v>249</v>
      </c>
      <c r="D169" s="153" t="s">
        <v>253</v>
      </c>
      <c r="E169" s="154" t="s">
        <v>144</v>
      </c>
      <c r="F169" s="155" t="s">
        <v>254</v>
      </c>
      <c r="G169" s="156" t="s">
        <v>255</v>
      </c>
      <c r="H169" s="157">
        <v>15090</v>
      </c>
      <c r="I169" s="157">
        <v>15090</v>
      </c>
      <c r="J169" s="47"/>
      <c r="K169" s="51"/>
      <c r="L169" s="51"/>
      <c r="M169" s="157">
        <v>15090</v>
      </c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47"/>
      <c r="Y169" s="51"/>
    </row>
    <row r="170" ht="21" customHeight="1" spans="1:25">
      <c r="A170" s="151" t="s">
        <v>102</v>
      </c>
      <c r="B170" s="152" t="s">
        <v>101</v>
      </c>
      <c r="C170" s="151" t="s">
        <v>249</v>
      </c>
      <c r="D170" s="153" t="s">
        <v>256</v>
      </c>
      <c r="E170" s="154" t="s">
        <v>145</v>
      </c>
      <c r="F170" s="155" t="s">
        <v>257</v>
      </c>
      <c r="G170" s="156" t="s">
        <v>258</v>
      </c>
      <c r="H170" s="157">
        <v>2350</v>
      </c>
      <c r="I170" s="157">
        <v>2350</v>
      </c>
      <c r="J170" s="47"/>
      <c r="K170" s="51"/>
      <c r="L170" s="51"/>
      <c r="M170" s="157">
        <v>2350</v>
      </c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47"/>
      <c r="Y170" s="51"/>
    </row>
    <row r="171" ht="21" customHeight="1" spans="1:25">
      <c r="A171" s="151" t="s">
        <v>102</v>
      </c>
      <c r="B171" s="152" t="s">
        <v>101</v>
      </c>
      <c r="C171" s="151" t="s">
        <v>307</v>
      </c>
      <c r="D171" s="153" t="s">
        <v>322</v>
      </c>
      <c r="E171" s="154" t="s">
        <v>323</v>
      </c>
      <c r="F171" s="155" t="s">
        <v>308</v>
      </c>
      <c r="G171" s="156" t="s">
        <v>309</v>
      </c>
      <c r="H171" s="157">
        <v>192787</v>
      </c>
      <c r="I171" s="157">
        <v>192787</v>
      </c>
      <c r="J171" s="47"/>
      <c r="K171" s="51"/>
      <c r="L171" s="51"/>
      <c r="M171" s="157">
        <v>192787</v>
      </c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47"/>
      <c r="Y171" s="51"/>
    </row>
    <row r="172" ht="21" customHeight="1" spans="1:25">
      <c r="A172" s="151" t="s">
        <v>102</v>
      </c>
      <c r="B172" s="152" t="s">
        <v>101</v>
      </c>
      <c r="C172" s="151" t="s">
        <v>313</v>
      </c>
      <c r="D172" s="153" t="s">
        <v>322</v>
      </c>
      <c r="E172" s="154" t="s">
        <v>323</v>
      </c>
      <c r="F172" s="155" t="s">
        <v>263</v>
      </c>
      <c r="G172" s="156" t="s">
        <v>264</v>
      </c>
      <c r="H172" s="157">
        <v>3050</v>
      </c>
      <c r="I172" s="157">
        <v>3050</v>
      </c>
      <c r="J172" s="47"/>
      <c r="K172" s="51"/>
      <c r="L172" s="51"/>
      <c r="M172" s="157">
        <v>3050</v>
      </c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47"/>
      <c r="Y172" s="51"/>
    </row>
    <row r="173" ht="21" customHeight="1" spans="1:25">
      <c r="A173" s="151" t="s">
        <v>102</v>
      </c>
      <c r="B173" s="152" t="s">
        <v>101</v>
      </c>
      <c r="C173" s="151" t="s">
        <v>313</v>
      </c>
      <c r="D173" s="153" t="s">
        <v>322</v>
      </c>
      <c r="E173" s="154" t="s">
        <v>323</v>
      </c>
      <c r="F173" s="155" t="s">
        <v>265</v>
      </c>
      <c r="G173" s="156" t="s">
        <v>266</v>
      </c>
      <c r="H173" s="157">
        <v>5000</v>
      </c>
      <c r="I173" s="157">
        <v>5000</v>
      </c>
      <c r="J173" s="47"/>
      <c r="K173" s="51"/>
      <c r="L173" s="51"/>
      <c r="M173" s="157">
        <v>5000</v>
      </c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47"/>
      <c r="Y173" s="51"/>
    </row>
    <row r="174" ht="21" customHeight="1" spans="1:25">
      <c r="A174" s="151" t="s">
        <v>102</v>
      </c>
      <c r="B174" s="152" t="s">
        <v>101</v>
      </c>
      <c r="C174" s="151" t="s">
        <v>313</v>
      </c>
      <c r="D174" s="153" t="s">
        <v>322</v>
      </c>
      <c r="E174" s="154" t="s">
        <v>323</v>
      </c>
      <c r="F174" s="155" t="s">
        <v>267</v>
      </c>
      <c r="G174" s="156" t="s">
        <v>268</v>
      </c>
      <c r="H174" s="157">
        <v>10000</v>
      </c>
      <c r="I174" s="157">
        <v>10000</v>
      </c>
      <c r="J174" s="47"/>
      <c r="K174" s="51"/>
      <c r="L174" s="51"/>
      <c r="M174" s="157">
        <v>10000</v>
      </c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47"/>
      <c r="Y174" s="51"/>
    </row>
    <row r="175" ht="21" customHeight="1" spans="1:25">
      <c r="A175" s="151" t="s">
        <v>102</v>
      </c>
      <c r="B175" s="152" t="s">
        <v>101</v>
      </c>
      <c r="C175" s="151" t="s">
        <v>272</v>
      </c>
      <c r="D175" s="153" t="s">
        <v>256</v>
      </c>
      <c r="E175" s="154" t="s">
        <v>145</v>
      </c>
      <c r="F175" s="155" t="s">
        <v>257</v>
      </c>
      <c r="G175" s="156" t="s">
        <v>258</v>
      </c>
      <c r="H175" s="157">
        <v>2337</v>
      </c>
      <c r="I175" s="157">
        <v>2337</v>
      </c>
      <c r="J175" s="47"/>
      <c r="K175" s="51"/>
      <c r="L175" s="51"/>
      <c r="M175" s="157">
        <v>2337</v>
      </c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47"/>
      <c r="Y175" s="51"/>
    </row>
    <row r="176" ht="21" customHeight="1" spans="1:25">
      <c r="A176" s="151" t="s">
        <v>102</v>
      </c>
      <c r="B176" s="152" t="s">
        <v>101</v>
      </c>
      <c r="C176" s="151" t="s">
        <v>305</v>
      </c>
      <c r="D176" s="153" t="s">
        <v>322</v>
      </c>
      <c r="E176" s="154" t="s">
        <v>323</v>
      </c>
      <c r="F176" s="155" t="s">
        <v>237</v>
      </c>
      <c r="G176" s="156" t="s">
        <v>238</v>
      </c>
      <c r="H176" s="157">
        <v>165252</v>
      </c>
      <c r="I176" s="157">
        <v>165252</v>
      </c>
      <c r="J176" s="47"/>
      <c r="K176" s="51"/>
      <c r="L176" s="51"/>
      <c r="M176" s="157">
        <v>165252</v>
      </c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47"/>
      <c r="Y176" s="51"/>
    </row>
    <row r="177" ht="21" customHeight="1" spans="1:25">
      <c r="A177" s="151" t="s">
        <v>104</v>
      </c>
      <c r="B177" s="152" t="s">
        <v>103</v>
      </c>
      <c r="C177" s="151" t="s">
        <v>311</v>
      </c>
      <c r="D177" s="153" t="s">
        <v>324</v>
      </c>
      <c r="E177" s="154" t="s">
        <v>123</v>
      </c>
      <c r="F177" s="155" t="s">
        <v>308</v>
      </c>
      <c r="G177" s="156" t="s">
        <v>309</v>
      </c>
      <c r="H177" s="157">
        <v>36000</v>
      </c>
      <c r="I177" s="157">
        <v>36000</v>
      </c>
      <c r="J177" s="47"/>
      <c r="K177" s="51"/>
      <c r="L177" s="51"/>
      <c r="M177" s="157">
        <v>36000</v>
      </c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47"/>
      <c r="Y177" s="51"/>
    </row>
    <row r="178" ht="21" customHeight="1" spans="1:25">
      <c r="A178" s="151" t="s">
        <v>104</v>
      </c>
      <c r="B178" s="152" t="s">
        <v>103</v>
      </c>
      <c r="C178" s="151" t="s">
        <v>245</v>
      </c>
      <c r="D178" s="153" t="s">
        <v>246</v>
      </c>
      <c r="E178" s="154" t="s">
        <v>135</v>
      </c>
      <c r="F178" s="155" t="s">
        <v>247</v>
      </c>
      <c r="G178" s="156" t="s">
        <v>245</v>
      </c>
      <c r="H178" s="157">
        <v>31010</v>
      </c>
      <c r="I178" s="157">
        <v>31010</v>
      </c>
      <c r="J178" s="47"/>
      <c r="K178" s="51"/>
      <c r="L178" s="51"/>
      <c r="M178" s="157">
        <v>31010</v>
      </c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47"/>
      <c r="Y178" s="51"/>
    </row>
    <row r="179" ht="21" customHeight="1" spans="1:25">
      <c r="A179" s="151" t="s">
        <v>104</v>
      </c>
      <c r="B179" s="152" t="s">
        <v>103</v>
      </c>
      <c r="C179" s="151" t="s">
        <v>249</v>
      </c>
      <c r="D179" s="153" t="s">
        <v>316</v>
      </c>
      <c r="E179" s="154" t="s">
        <v>143</v>
      </c>
      <c r="F179" s="155" t="s">
        <v>251</v>
      </c>
      <c r="G179" s="156" t="s">
        <v>252</v>
      </c>
      <c r="H179" s="157">
        <v>14203</v>
      </c>
      <c r="I179" s="157">
        <v>14203</v>
      </c>
      <c r="J179" s="47"/>
      <c r="K179" s="51"/>
      <c r="L179" s="51"/>
      <c r="M179" s="157">
        <v>14203</v>
      </c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47"/>
      <c r="Y179" s="51"/>
    </row>
    <row r="180" ht="21" customHeight="1" spans="1:25">
      <c r="A180" s="151" t="s">
        <v>104</v>
      </c>
      <c r="B180" s="152" t="s">
        <v>103</v>
      </c>
      <c r="C180" s="151" t="s">
        <v>249</v>
      </c>
      <c r="D180" s="153" t="s">
        <v>253</v>
      </c>
      <c r="E180" s="154" t="s">
        <v>144</v>
      </c>
      <c r="F180" s="155" t="s">
        <v>254</v>
      </c>
      <c r="G180" s="156" t="s">
        <v>255</v>
      </c>
      <c r="H180" s="157">
        <v>6313</v>
      </c>
      <c r="I180" s="157">
        <v>6313</v>
      </c>
      <c r="J180" s="47"/>
      <c r="K180" s="51"/>
      <c r="L180" s="51"/>
      <c r="M180" s="157">
        <v>6313</v>
      </c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47"/>
      <c r="Y180" s="51"/>
    </row>
    <row r="181" ht="21" customHeight="1" spans="1:25">
      <c r="A181" s="151" t="s">
        <v>104</v>
      </c>
      <c r="B181" s="152" t="s">
        <v>103</v>
      </c>
      <c r="C181" s="151" t="s">
        <v>249</v>
      </c>
      <c r="D181" s="153" t="s">
        <v>256</v>
      </c>
      <c r="E181" s="154" t="s">
        <v>145</v>
      </c>
      <c r="F181" s="155" t="s">
        <v>257</v>
      </c>
      <c r="G181" s="156" t="s">
        <v>258</v>
      </c>
      <c r="H181" s="157">
        <v>940</v>
      </c>
      <c r="I181" s="157">
        <v>940</v>
      </c>
      <c r="J181" s="47"/>
      <c r="K181" s="51"/>
      <c r="L181" s="51"/>
      <c r="M181" s="157">
        <v>940</v>
      </c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47"/>
      <c r="Y181" s="51"/>
    </row>
    <row r="182" ht="21" customHeight="1" spans="1:25">
      <c r="A182" s="151" t="s">
        <v>104</v>
      </c>
      <c r="B182" s="152" t="s">
        <v>103</v>
      </c>
      <c r="C182" s="151" t="s">
        <v>305</v>
      </c>
      <c r="D182" s="153" t="s">
        <v>324</v>
      </c>
      <c r="E182" s="154" t="s">
        <v>123</v>
      </c>
      <c r="F182" s="155" t="s">
        <v>237</v>
      </c>
      <c r="G182" s="156" t="s">
        <v>238</v>
      </c>
      <c r="H182" s="157">
        <v>70260</v>
      </c>
      <c r="I182" s="157">
        <v>70260</v>
      </c>
      <c r="J182" s="47"/>
      <c r="K182" s="51"/>
      <c r="L182" s="51"/>
      <c r="M182" s="157">
        <v>70260</v>
      </c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47"/>
      <c r="Y182" s="51"/>
    </row>
    <row r="183" ht="21" customHeight="1" spans="1:25">
      <c r="A183" s="151" t="s">
        <v>104</v>
      </c>
      <c r="B183" s="152" t="s">
        <v>103</v>
      </c>
      <c r="C183" s="151" t="s">
        <v>307</v>
      </c>
      <c r="D183" s="153" t="s">
        <v>324</v>
      </c>
      <c r="E183" s="154" t="s">
        <v>123</v>
      </c>
      <c r="F183" s="155" t="s">
        <v>308</v>
      </c>
      <c r="G183" s="156" t="s">
        <v>309</v>
      </c>
      <c r="H183" s="157">
        <v>79811</v>
      </c>
      <c r="I183" s="157">
        <v>79811</v>
      </c>
      <c r="J183" s="47"/>
      <c r="K183" s="51"/>
      <c r="L183" s="51"/>
      <c r="M183" s="157">
        <v>79811</v>
      </c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47"/>
      <c r="Y183" s="51"/>
    </row>
    <row r="184" ht="21" customHeight="1" spans="1:25">
      <c r="A184" s="151" t="s">
        <v>104</v>
      </c>
      <c r="B184" s="152" t="s">
        <v>103</v>
      </c>
      <c r="C184" s="151" t="s">
        <v>312</v>
      </c>
      <c r="D184" s="153" t="s">
        <v>324</v>
      </c>
      <c r="E184" s="154" t="s">
        <v>123</v>
      </c>
      <c r="F184" s="155" t="s">
        <v>257</v>
      </c>
      <c r="G184" s="156" t="s">
        <v>258</v>
      </c>
      <c r="H184" s="157">
        <v>1105</v>
      </c>
      <c r="I184" s="157">
        <v>1105</v>
      </c>
      <c r="J184" s="47"/>
      <c r="K184" s="51"/>
      <c r="L184" s="51"/>
      <c r="M184" s="157">
        <v>1105</v>
      </c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47"/>
      <c r="Y184" s="51"/>
    </row>
    <row r="185" ht="21" customHeight="1" spans="1:25">
      <c r="A185" s="151" t="s">
        <v>104</v>
      </c>
      <c r="B185" s="152" t="s">
        <v>103</v>
      </c>
      <c r="C185" s="151" t="s">
        <v>270</v>
      </c>
      <c r="D185" s="153" t="s">
        <v>324</v>
      </c>
      <c r="E185" s="154" t="s">
        <v>123</v>
      </c>
      <c r="F185" s="155" t="s">
        <v>263</v>
      </c>
      <c r="G185" s="156" t="s">
        <v>264</v>
      </c>
      <c r="H185" s="157">
        <v>2220</v>
      </c>
      <c r="I185" s="157">
        <v>2220</v>
      </c>
      <c r="J185" s="47"/>
      <c r="K185" s="51"/>
      <c r="L185" s="51"/>
      <c r="M185" s="157">
        <v>2220</v>
      </c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47"/>
      <c r="Y185" s="51"/>
    </row>
    <row r="186" ht="21" customHeight="1" spans="1:25">
      <c r="A186" s="151" t="s">
        <v>104</v>
      </c>
      <c r="B186" s="152" t="s">
        <v>103</v>
      </c>
      <c r="C186" s="151" t="s">
        <v>272</v>
      </c>
      <c r="D186" s="153" t="s">
        <v>256</v>
      </c>
      <c r="E186" s="154" t="s">
        <v>145</v>
      </c>
      <c r="F186" s="155" t="s">
        <v>257</v>
      </c>
      <c r="G186" s="156" t="s">
        <v>258</v>
      </c>
      <c r="H186" s="157">
        <v>970</v>
      </c>
      <c r="I186" s="157">
        <v>970</v>
      </c>
      <c r="J186" s="47"/>
      <c r="K186" s="51"/>
      <c r="L186" s="51"/>
      <c r="M186" s="157">
        <v>970</v>
      </c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47"/>
      <c r="Y186" s="51"/>
    </row>
    <row r="187" ht="21" customHeight="1" spans="1:25">
      <c r="A187" s="151" t="s">
        <v>104</v>
      </c>
      <c r="B187" s="152" t="s">
        <v>103</v>
      </c>
      <c r="C187" s="151" t="s">
        <v>310</v>
      </c>
      <c r="D187" s="153" t="s">
        <v>324</v>
      </c>
      <c r="E187" s="154" t="s">
        <v>123</v>
      </c>
      <c r="F187" s="155" t="s">
        <v>240</v>
      </c>
      <c r="G187" s="156" t="s">
        <v>241</v>
      </c>
      <c r="H187" s="157">
        <v>19740</v>
      </c>
      <c r="I187" s="157">
        <v>19740</v>
      </c>
      <c r="J187" s="47"/>
      <c r="K187" s="51"/>
      <c r="L187" s="51"/>
      <c r="M187" s="157">
        <v>19740</v>
      </c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47"/>
      <c r="Y187" s="51"/>
    </row>
    <row r="188" ht="21" customHeight="1" spans="1:25">
      <c r="A188" s="151" t="s">
        <v>104</v>
      </c>
      <c r="B188" s="152" t="s">
        <v>103</v>
      </c>
      <c r="C188" s="151" t="s">
        <v>278</v>
      </c>
      <c r="D188" s="153" t="s">
        <v>324</v>
      </c>
      <c r="E188" s="154" t="s">
        <v>123</v>
      </c>
      <c r="F188" s="155" t="s">
        <v>279</v>
      </c>
      <c r="G188" s="156" t="s">
        <v>278</v>
      </c>
      <c r="H188" s="157">
        <v>5000</v>
      </c>
      <c r="I188" s="157">
        <v>5000</v>
      </c>
      <c r="J188" s="47"/>
      <c r="K188" s="51"/>
      <c r="L188" s="51"/>
      <c r="M188" s="157">
        <v>5000</v>
      </c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47"/>
      <c r="Y188" s="51"/>
    </row>
    <row r="189" ht="21" customHeight="1" spans="1:25">
      <c r="A189" s="151" t="s">
        <v>106</v>
      </c>
      <c r="B189" s="152" t="s">
        <v>105</v>
      </c>
      <c r="C189" s="151" t="s">
        <v>311</v>
      </c>
      <c r="D189" s="153" t="s">
        <v>325</v>
      </c>
      <c r="E189" s="154" t="s">
        <v>123</v>
      </c>
      <c r="F189" s="155" t="s">
        <v>308</v>
      </c>
      <c r="G189" s="156" t="s">
        <v>309</v>
      </c>
      <c r="H189" s="157">
        <v>36000</v>
      </c>
      <c r="I189" s="157">
        <v>36000</v>
      </c>
      <c r="J189" s="47"/>
      <c r="K189" s="51"/>
      <c r="L189" s="51"/>
      <c r="M189" s="157">
        <v>36000</v>
      </c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47"/>
      <c r="Y189" s="51"/>
    </row>
    <row r="190" ht="21" customHeight="1" spans="1:25">
      <c r="A190" s="151" t="s">
        <v>106</v>
      </c>
      <c r="B190" s="152" t="s">
        <v>105</v>
      </c>
      <c r="C190" s="151" t="s">
        <v>310</v>
      </c>
      <c r="D190" s="153" t="s">
        <v>325</v>
      </c>
      <c r="E190" s="154" t="s">
        <v>123</v>
      </c>
      <c r="F190" s="155" t="s">
        <v>240</v>
      </c>
      <c r="G190" s="156" t="s">
        <v>241</v>
      </c>
      <c r="H190" s="157">
        <v>19680</v>
      </c>
      <c r="I190" s="157">
        <v>19680</v>
      </c>
      <c r="J190" s="47"/>
      <c r="K190" s="51"/>
      <c r="L190" s="51"/>
      <c r="M190" s="157">
        <v>19680</v>
      </c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47"/>
      <c r="Y190" s="51"/>
    </row>
    <row r="191" ht="21" customHeight="1" spans="1:25">
      <c r="A191" s="151" t="s">
        <v>106</v>
      </c>
      <c r="B191" s="152" t="s">
        <v>105</v>
      </c>
      <c r="C191" s="151" t="s">
        <v>307</v>
      </c>
      <c r="D191" s="153" t="s">
        <v>325</v>
      </c>
      <c r="E191" s="154" t="s">
        <v>123</v>
      </c>
      <c r="F191" s="155" t="s">
        <v>308</v>
      </c>
      <c r="G191" s="156" t="s">
        <v>309</v>
      </c>
      <c r="H191" s="157">
        <v>77487</v>
      </c>
      <c r="I191" s="157">
        <v>77487</v>
      </c>
      <c r="J191" s="47"/>
      <c r="K191" s="51"/>
      <c r="L191" s="51"/>
      <c r="M191" s="157">
        <v>77487</v>
      </c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47"/>
      <c r="Y191" s="51"/>
    </row>
    <row r="192" ht="21" customHeight="1" spans="1:25">
      <c r="A192" s="151" t="s">
        <v>106</v>
      </c>
      <c r="B192" s="152" t="s">
        <v>105</v>
      </c>
      <c r="C192" s="151" t="s">
        <v>245</v>
      </c>
      <c r="D192" s="153" t="s">
        <v>246</v>
      </c>
      <c r="E192" s="154" t="s">
        <v>135</v>
      </c>
      <c r="F192" s="155" t="s">
        <v>247</v>
      </c>
      <c r="G192" s="156" t="s">
        <v>245</v>
      </c>
      <c r="H192" s="157">
        <v>29254</v>
      </c>
      <c r="I192" s="157">
        <v>29254</v>
      </c>
      <c r="J192" s="47"/>
      <c r="K192" s="51"/>
      <c r="L192" s="51"/>
      <c r="M192" s="157">
        <v>29254</v>
      </c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47"/>
      <c r="Y192" s="51"/>
    </row>
    <row r="193" ht="21" customHeight="1" spans="1:25">
      <c r="A193" s="151" t="s">
        <v>106</v>
      </c>
      <c r="B193" s="152" t="s">
        <v>105</v>
      </c>
      <c r="C193" s="151" t="s">
        <v>270</v>
      </c>
      <c r="D193" s="153" t="s">
        <v>325</v>
      </c>
      <c r="E193" s="154" t="s">
        <v>123</v>
      </c>
      <c r="F193" s="155" t="s">
        <v>263</v>
      </c>
      <c r="G193" s="156" t="s">
        <v>264</v>
      </c>
      <c r="H193" s="157">
        <v>2220</v>
      </c>
      <c r="I193" s="157">
        <v>2220</v>
      </c>
      <c r="J193" s="47"/>
      <c r="K193" s="51"/>
      <c r="L193" s="51"/>
      <c r="M193" s="157">
        <v>2220</v>
      </c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47"/>
      <c r="Y193" s="51"/>
    </row>
    <row r="194" ht="21" customHeight="1" spans="1:25">
      <c r="A194" s="151" t="s">
        <v>106</v>
      </c>
      <c r="B194" s="152" t="s">
        <v>105</v>
      </c>
      <c r="C194" s="151" t="s">
        <v>272</v>
      </c>
      <c r="D194" s="153" t="s">
        <v>256</v>
      </c>
      <c r="E194" s="154" t="s">
        <v>145</v>
      </c>
      <c r="F194" s="155" t="s">
        <v>257</v>
      </c>
      <c r="G194" s="156" t="s">
        <v>258</v>
      </c>
      <c r="H194" s="157">
        <v>915</v>
      </c>
      <c r="I194" s="157">
        <v>915</v>
      </c>
      <c r="J194" s="47"/>
      <c r="K194" s="51"/>
      <c r="L194" s="51"/>
      <c r="M194" s="157">
        <v>915</v>
      </c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47"/>
      <c r="Y194" s="51"/>
    </row>
    <row r="195" ht="21" customHeight="1" spans="1:25">
      <c r="A195" s="151" t="s">
        <v>106</v>
      </c>
      <c r="B195" s="152" t="s">
        <v>105</v>
      </c>
      <c r="C195" s="151" t="s">
        <v>278</v>
      </c>
      <c r="D195" s="153" t="s">
        <v>325</v>
      </c>
      <c r="E195" s="154" t="s">
        <v>123</v>
      </c>
      <c r="F195" s="155" t="s">
        <v>279</v>
      </c>
      <c r="G195" s="156" t="s">
        <v>278</v>
      </c>
      <c r="H195" s="157">
        <v>5000</v>
      </c>
      <c r="I195" s="157">
        <v>5000</v>
      </c>
      <c r="J195" s="47"/>
      <c r="K195" s="51"/>
      <c r="L195" s="51"/>
      <c r="M195" s="157">
        <v>5000</v>
      </c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47"/>
      <c r="Y195" s="51"/>
    </row>
    <row r="196" ht="21" customHeight="1" spans="1:25">
      <c r="A196" s="151" t="s">
        <v>106</v>
      </c>
      <c r="B196" s="152" t="s">
        <v>105</v>
      </c>
      <c r="C196" s="151" t="s">
        <v>312</v>
      </c>
      <c r="D196" s="153" t="s">
        <v>325</v>
      </c>
      <c r="E196" s="154" t="s">
        <v>123</v>
      </c>
      <c r="F196" s="155" t="s">
        <v>257</v>
      </c>
      <c r="G196" s="156" t="s">
        <v>258</v>
      </c>
      <c r="H196" s="157">
        <v>1028</v>
      </c>
      <c r="I196" s="157">
        <v>1028</v>
      </c>
      <c r="J196" s="47"/>
      <c r="K196" s="51"/>
      <c r="L196" s="51"/>
      <c r="M196" s="157">
        <v>1028</v>
      </c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47"/>
      <c r="Y196" s="51"/>
    </row>
    <row r="197" ht="21" customHeight="1" spans="1:25">
      <c r="A197" s="151" t="s">
        <v>106</v>
      </c>
      <c r="B197" s="152" t="s">
        <v>105</v>
      </c>
      <c r="C197" s="151" t="s">
        <v>249</v>
      </c>
      <c r="D197" s="153" t="s">
        <v>316</v>
      </c>
      <c r="E197" s="154" t="s">
        <v>143</v>
      </c>
      <c r="F197" s="155" t="s">
        <v>251</v>
      </c>
      <c r="G197" s="156" t="s">
        <v>252</v>
      </c>
      <c r="H197" s="157">
        <v>13216</v>
      </c>
      <c r="I197" s="157">
        <v>13216</v>
      </c>
      <c r="J197" s="47"/>
      <c r="K197" s="51"/>
      <c r="L197" s="51"/>
      <c r="M197" s="157">
        <v>13216</v>
      </c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47"/>
      <c r="Y197" s="51"/>
    </row>
    <row r="198" ht="21" customHeight="1" spans="1:25">
      <c r="A198" s="151" t="s">
        <v>106</v>
      </c>
      <c r="B198" s="152" t="s">
        <v>105</v>
      </c>
      <c r="C198" s="151" t="s">
        <v>249</v>
      </c>
      <c r="D198" s="153" t="s">
        <v>253</v>
      </c>
      <c r="E198" s="154" t="s">
        <v>144</v>
      </c>
      <c r="F198" s="155" t="s">
        <v>254</v>
      </c>
      <c r="G198" s="156" t="s">
        <v>255</v>
      </c>
      <c r="H198" s="157">
        <v>5874</v>
      </c>
      <c r="I198" s="157">
        <v>5874</v>
      </c>
      <c r="J198" s="47"/>
      <c r="K198" s="51"/>
      <c r="L198" s="51"/>
      <c r="M198" s="157">
        <v>5874</v>
      </c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47"/>
      <c r="Y198" s="51"/>
    </row>
    <row r="199" ht="21" customHeight="1" spans="1:25">
      <c r="A199" s="151" t="s">
        <v>106</v>
      </c>
      <c r="B199" s="152" t="s">
        <v>105</v>
      </c>
      <c r="C199" s="151" t="s">
        <v>249</v>
      </c>
      <c r="D199" s="153" t="s">
        <v>256</v>
      </c>
      <c r="E199" s="154" t="s">
        <v>145</v>
      </c>
      <c r="F199" s="155" t="s">
        <v>257</v>
      </c>
      <c r="G199" s="156" t="s">
        <v>258</v>
      </c>
      <c r="H199" s="157">
        <v>940</v>
      </c>
      <c r="I199" s="157">
        <v>940</v>
      </c>
      <c r="J199" s="47"/>
      <c r="K199" s="51"/>
      <c r="L199" s="51"/>
      <c r="M199" s="157">
        <v>940</v>
      </c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47"/>
      <c r="Y199" s="51"/>
    </row>
    <row r="200" ht="21" customHeight="1" spans="1:25">
      <c r="A200" s="151" t="s">
        <v>106</v>
      </c>
      <c r="B200" s="152" t="s">
        <v>105</v>
      </c>
      <c r="C200" s="151" t="s">
        <v>305</v>
      </c>
      <c r="D200" s="153" t="s">
        <v>325</v>
      </c>
      <c r="E200" s="154" t="s">
        <v>123</v>
      </c>
      <c r="F200" s="155" t="s">
        <v>237</v>
      </c>
      <c r="G200" s="156" t="s">
        <v>238</v>
      </c>
      <c r="H200" s="157">
        <v>61668</v>
      </c>
      <c r="I200" s="157">
        <v>61668</v>
      </c>
      <c r="J200" s="47"/>
      <c r="K200" s="51"/>
      <c r="L200" s="51"/>
      <c r="M200" s="157">
        <v>61668</v>
      </c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47"/>
      <c r="Y200" s="51"/>
    </row>
    <row r="201" ht="17.25" customHeight="1" spans="1:25">
      <c r="A201" s="32" t="s">
        <v>204</v>
      </c>
      <c r="B201" s="163"/>
      <c r="C201" s="164"/>
      <c r="D201" s="164"/>
      <c r="E201" s="164"/>
      <c r="F201" s="163"/>
      <c r="G201" s="165"/>
      <c r="H201" s="157">
        <f>SUM(H9:H200)</f>
        <v>12763185</v>
      </c>
      <c r="I201" s="157">
        <f>SUM(I9:I200)</f>
        <v>12763185</v>
      </c>
      <c r="J201" s="157"/>
      <c r="K201" s="157"/>
      <c r="L201" s="157"/>
      <c r="M201" s="157">
        <f>SUM(M9:M200)</f>
        <v>12763185</v>
      </c>
      <c r="N201" s="51" t="s">
        <v>107</v>
      </c>
      <c r="O201" s="51" t="s">
        <v>107</v>
      </c>
      <c r="P201" s="51" t="s">
        <v>107</v>
      </c>
      <c r="Q201" s="51" t="s">
        <v>107</v>
      </c>
      <c r="R201" s="51" t="s">
        <v>107</v>
      </c>
      <c r="S201" s="51" t="s">
        <v>107</v>
      </c>
      <c r="T201" s="51" t="s">
        <v>107</v>
      </c>
      <c r="U201" s="51" t="s">
        <v>107</v>
      </c>
      <c r="V201" s="51" t="s">
        <v>107</v>
      </c>
      <c r="W201" s="51" t="s">
        <v>107</v>
      </c>
      <c r="X201" s="47" t="s">
        <v>107</v>
      </c>
      <c r="Y201" s="51" t="s">
        <v>107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201:G20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topLeftCell="E1" workbookViewId="0">
      <selection activeCell="O22" sqref="O22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30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30"/>
      <c r="W1" s="37"/>
      <c r="X1" s="37" t="s">
        <v>326</v>
      </c>
    </row>
    <row r="2" ht="27.75" customHeight="1" spans="1:24">
      <c r="A2" s="5" t="s">
        <v>327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0"/>
      <c r="W3" s="106"/>
      <c r="X3" s="106" t="s">
        <v>207</v>
      </c>
    </row>
    <row r="4" ht="21.75" customHeight="1" spans="1:24">
      <c r="A4" s="10" t="s">
        <v>328</v>
      </c>
      <c r="B4" s="11" t="s">
        <v>218</v>
      </c>
      <c r="C4" s="10" t="s">
        <v>219</v>
      </c>
      <c r="D4" s="10" t="s">
        <v>217</v>
      </c>
      <c r="E4" s="11" t="s">
        <v>220</v>
      </c>
      <c r="F4" s="11" t="s">
        <v>221</v>
      </c>
      <c r="G4" s="11" t="s">
        <v>329</v>
      </c>
      <c r="H4" s="11" t="s">
        <v>330</v>
      </c>
      <c r="I4" s="17" t="s">
        <v>56</v>
      </c>
      <c r="J4" s="12" t="s">
        <v>331</v>
      </c>
      <c r="K4" s="13"/>
      <c r="L4" s="13"/>
      <c r="M4" s="14"/>
      <c r="N4" s="12" t="s">
        <v>226</v>
      </c>
      <c r="O4" s="13"/>
      <c r="P4" s="14"/>
      <c r="Q4" s="11" t="s">
        <v>62</v>
      </c>
      <c r="R4" s="12" t="s">
        <v>63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36" t="s">
        <v>59</v>
      </c>
      <c r="K5" s="137"/>
      <c r="L5" s="11" t="s">
        <v>60</v>
      </c>
      <c r="M5" s="11" t="s">
        <v>61</v>
      </c>
      <c r="N5" s="11" t="s">
        <v>59</v>
      </c>
      <c r="O5" s="11" t="s">
        <v>60</v>
      </c>
      <c r="P5" s="11" t="s">
        <v>61</v>
      </c>
      <c r="Q5" s="16"/>
      <c r="R5" s="11" t="s">
        <v>58</v>
      </c>
      <c r="S5" s="11" t="s">
        <v>64</v>
      </c>
      <c r="T5" s="11" t="s">
        <v>232</v>
      </c>
      <c r="U5" s="11" t="s">
        <v>66</v>
      </c>
      <c r="V5" s="11" t="s">
        <v>67</v>
      </c>
      <c r="W5" s="11" t="s">
        <v>68</v>
      </c>
      <c r="X5" s="11" t="s">
        <v>69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38" t="s">
        <v>58</v>
      </c>
      <c r="K6" s="83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6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4" t="s">
        <v>58</v>
      </c>
      <c r="K7" s="44" t="s">
        <v>332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31"/>
      <c r="B9" s="131"/>
      <c r="C9" s="23" t="s">
        <v>107</v>
      </c>
      <c r="D9" s="131"/>
      <c r="E9" s="131"/>
      <c r="F9" s="131"/>
      <c r="G9" s="131"/>
      <c r="H9" s="131"/>
      <c r="I9" s="25" t="s">
        <v>107</v>
      </c>
      <c r="J9" s="25" t="s">
        <v>107</v>
      </c>
      <c r="K9" s="25" t="s">
        <v>107</v>
      </c>
      <c r="L9" s="25" t="s">
        <v>107</v>
      </c>
      <c r="M9" s="25" t="s">
        <v>107</v>
      </c>
      <c r="N9" s="51" t="s">
        <v>107</v>
      </c>
      <c r="O9" s="51" t="s">
        <v>107</v>
      </c>
      <c r="P9" s="25"/>
      <c r="Q9" s="25" t="s">
        <v>107</v>
      </c>
      <c r="R9" s="25" t="s">
        <v>107</v>
      </c>
      <c r="S9" s="25" t="s">
        <v>107</v>
      </c>
      <c r="T9" s="25" t="s">
        <v>107</v>
      </c>
      <c r="U9" s="51" t="s">
        <v>107</v>
      </c>
      <c r="V9" s="25" t="s">
        <v>107</v>
      </c>
      <c r="W9" s="47" t="s">
        <v>107</v>
      </c>
      <c r="X9" s="25" t="s">
        <v>107</v>
      </c>
    </row>
    <row r="10" ht="21.75" customHeight="1" spans="1:24">
      <c r="A10" s="132" t="s">
        <v>107</v>
      </c>
      <c r="B10" s="132" t="s">
        <v>107</v>
      </c>
      <c r="C10" s="126" t="s">
        <v>107</v>
      </c>
      <c r="D10" s="132" t="s">
        <v>107</v>
      </c>
      <c r="E10" s="132" t="s">
        <v>107</v>
      </c>
      <c r="F10" s="132" t="s">
        <v>107</v>
      </c>
      <c r="G10" s="132" t="s">
        <v>107</v>
      </c>
      <c r="H10" s="132" t="s">
        <v>107</v>
      </c>
      <c r="I10" s="31" t="s">
        <v>107</v>
      </c>
      <c r="J10" s="31" t="s">
        <v>107</v>
      </c>
      <c r="K10" s="31" t="s">
        <v>107</v>
      </c>
      <c r="L10" s="31" t="s">
        <v>107</v>
      </c>
      <c r="M10" s="31" t="s">
        <v>107</v>
      </c>
      <c r="N10" s="47" t="s">
        <v>107</v>
      </c>
      <c r="O10" s="47" t="s">
        <v>107</v>
      </c>
      <c r="P10" s="31"/>
      <c r="Q10" s="31" t="s">
        <v>107</v>
      </c>
      <c r="R10" s="31" t="s">
        <v>107</v>
      </c>
      <c r="S10" s="31" t="s">
        <v>107</v>
      </c>
      <c r="T10" s="31" t="s">
        <v>107</v>
      </c>
      <c r="U10" s="47" t="s">
        <v>107</v>
      </c>
      <c r="V10" s="31" t="s">
        <v>107</v>
      </c>
      <c r="W10" s="47" t="s">
        <v>107</v>
      </c>
      <c r="X10" s="31" t="s">
        <v>107</v>
      </c>
    </row>
    <row r="11" ht="18.75" customHeight="1" spans="1:24">
      <c r="A11" s="133" t="s">
        <v>204</v>
      </c>
      <c r="B11" s="134"/>
      <c r="C11" s="134"/>
      <c r="D11" s="134"/>
      <c r="E11" s="134"/>
      <c r="F11" s="134"/>
      <c r="G11" s="134"/>
      <c r="H11" s="134"/>
      <c r="I11" s="139" t="s">
        <v>107</v>
      </c>
      <c r="J11" s="25" t="s">
        <v>107</v>
      </c>
      <c r="K11" s="31" t="s">
        <v>107</v>
      </c>
      <c r="L11" s="25" t="s">
        <v>107</v>
      </c>
      <c r="M11" s="25" t="s">
        <v>107</v>
      </c>
      <c r="N11" s="25" t="s">
        <v>107</v>
      </c>
      <c r="O11" s="25" t="s">
        <v>107</v>
      </c>
      <c r="P11" s="25"/>
      <c r="Q11" s="25" t="s">
        <v>107</v>
      </c>
      <c r="R11" s="25" t="s">
        <v>107</v>
      </c>
      <c r="S11" s="25" t="s">
        <v>107</v>
      </c>
      <c r="T11" s="25" t="s">
        <v>107</v>
      </c>
      <c r="U11" s="47" t="s">
        <v>107</v>
      </c>
      <c r="V11" s="25" t="s">
        <v>107</v>
      </c>
      <c r="W11" s="47" t="s">
        <v>107</v>
      </c>
      <c r="X11" s="25" t="s">
        <v>107</v>
      </c>
    </row>
    <row r="12" customHeight="1" spans="1:3">
      <c r="A12" s="135" t="s">
        <v>333</v>
      </c>
      <c r="B12" s="135"/>
      <c r="C12" s="135"/>
    </row>
  </sheetData>
  <mergeCells count="30">
    <mergeCell ref="A2:X2"/>
    <mergeCell ref="A3:H3"/>
    <mergeCell ref="J4:M4"/>
    <mergeCell ref="N4:P4"/>
    <mergeCell ref="R4:X4"/>
    <mergeCell ref="A11:H11"/>
    <mergeCell ref="A12:C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tabSelected="1" workbookViewId="0">
      <selection activeCell="A8" sqref="A8:B8"/>
    </sheetView>
  </sheetViews>
  <sheetFormatPr defaultColWidth="9.14285714285714" defaultRowHeight="12" customHeight="1" outlineLevelRow="7"/>
  <cols>
    <col min="1" max="1" width="30.2857142857143" style="35" customWidth="1"/>
    <col min="2" max="2" width="30.2857142857143" style="36" customWidth="1"/>
    <col min="3" max="6" width="30.2857142857143" style="35" customWidth="1"/>
    <col min="7" max="7" width="11.2857142857143" style="36" customWidth="1"/>
    <col min="8" max="8" width="13.1428571428571" style="35" customWidth="1"/>
    <col min="9" max="10" width="12.4285714285714" style="36" customWidth="1"/>
    <col min="11" max="11" width="17.8571428571429" style="35" customWidth="1"/>
    <col min="12" max="12" width="9.14285714285714" style="36" customWidth="1"/>
    <col min="13" max="16384" width="9.14285714285714" style="36"/>
  </cols>
  <sheetData>
    <row r="1" ht="15" customHeight="1" spans="11:11">
      <c r="K1" s="94" t="s">
        <v>334</v>
      </c>
    </row>
    <row r="2" ht="28.5" customHeight="1" spans="1:11">
      <c r="A2" s="52" t="s">
        <v>335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11">
      <c r="A3" s="54" t="s">
        <v>3</v>
      </c>
      <c r="B3" s="55"/>
      <c r="K3" s="106" t="s">
        <v>207</v>
      </c>
    </row>
    <row r="4" ht="44.25" customHeight="1" spans="1:11">
      <c r="A4" s="44" t="s">
        <v>336</v>
      </c>
      <c r="B4" s="56" t="s">
        <v>218</v>
      </c>
      <c r="C4" s="44" t="s">
        <v>337</v>
      </c>
      <c r="D4" s="44" t="s">
        <v>338</v>
      </c>
      <c r="E4" s="44" t="s">
        <v>339</v>
      </c>
      <c r="F4" s="44" t="s">
        <v>340</v>
      </c>
      <c r="G4" s="56" t="s">
        <v>341</v>
      </c>
      <c r="H4" s="44" t="s">
        <v>342</v>
      </c>
      <c r="I4" s="56" t="s">
        <v>343</v>
      </c>
      <c r="J4" s="56" t="s">
        <v>344</v>
      </c>
      <c r="K4" s="44" t="s">
        <v>345</v>
      </c>
    </row>
    <row r="5" ht="14.25" customHeight="1" spans="1:11">
      <c r="A5" s="44">
        <v>1</v>
      </c>
      <c r="B5" s="56">
        <v>2</v>
      </c>
      <c r="C5" s="44">
        <v>3</v>
      </c>
      <c r="D5" s="44">
        <v>4</v>
      </c>
      <c r="E5" s="44">
        <v>5</v>
      </c>
      <c r="F5" s="44">
        <v>6</v>
      </c>
      <c r="G5" s="56">
        <v>7</v>
      </c>
      <c r="H5" s="44">
        <v>8</v>
      </c>
      <c r="I5" s="56">
        <v>9</v>
      </c>
      <c r="J5" s="56">
        <v>10</v>
      </c>
      <c r="K5" s="44">
        <v>11</v>
      </c>
    </row>
    <row r="6" ht="42" customHeight="1" spans="1:11">
      <c r="A6" s="126" t="s">
        <v>107</v>
      </c>
      <c r="B6" s="127"/>
      <c r="C6" s="45"/>
      <c r="D6" s="45"/>
      <c r="E6" s="45"/>
      <c r="F6" s="58"/>
      <c r="G6" s="59"/>
      <c r="H6" s="58"/>
      <c r="I6" s="59"/>
      <c r="J6" s="59"/>
      <c r="K6" s="58"/>
    </row>
    <row r="7" ht="54.75" customHeight="1" spans="1:11">
      <c r="A7" s="128" t="s">
        <v>107</v>
      </c>
      <c r="B7" s="128" t="s">
        <v>107</v>
      </c>
      <c r="C7" s="28" t="s">
        <v>107</v>
      </c>
      <c r="D7" s="23" t="s">
        <v>107</v>
      </c>
      <c r="E7" s="23" t="s">
        <v>107</v>
      </c>
      <c r="F7" s="30" t="s">
        <v>107</v>
      </c>
      <c r="G7" s="23" t="s">
        <v>107</v>
      </c>
      <c r="H7" s="30" t="s">
        <v>107</v>
      </c>
      <c r="I7" s="23" t="s">
        <v>107</v>
      </c>
      <c r="J7" s="23" t="s">
        <v>107</v>
      </c>
      <c r="K7" s="30" t="s">
        <v>107</v>
      </c>
    </row>
    <row r="8" customHeight="1" spans="1:2">
      <c r="A8" s="129" t="s">
        <v>346</v>
      </c>
      <c r="B8" s="129"/>
    </row>
  </sheetData>
  <mergeCells count="3">
    <mergeCell ref="A2:K2"/>
    <mergeCell ref="A3:I3"/>
    <mergeCell ref="A8:B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86159</cp:lastModifiedBy>
  <dcterms:created xsi:type="dcterms:W3CDTF">2023-01-17T10:53:00Z</dcterms:created>
  <dcterms:modified xsi:type="dcterms:W3CDTF">2023-07-12T10:36:05Z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