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3" activeTab="6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<sst xmlns="http://schemas.openxmlformats.org/spreadsheetml/2006/main" count="1118" uniqueCount="361">
  <si>
    <t>附件2-3</t>
  </si>
  <si>
    <t>预算01-1表</t>
  </si>
  <si>
    <t>部门财务收支预算总表</t>
  </si>
  <si>
    <t>单位名称：大姚县农业农业农村局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</si>
  <si>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</si>
  <si>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</si>
  <si>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</si>
  <si>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</si>
  <si>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</si>
  <si>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</si>
  <si>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</si>
  <si>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</si>
  <si>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</si>
  <si>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</si>
  <si>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</si>
  <si>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</si>
  <si>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</si>
  <si>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</si>
  <si>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</si>
  <si>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</si>
  <si>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</si>
  <si>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</si>
  <si>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</si>
  <si>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</si>
  <si>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</si>
  <si>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</si>
  <si>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</si>
  <si>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</si>
  <si>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</si>
  <si>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</si>
  <si>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</si>
  <si>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</si>
  <si>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</si>
  <si>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</si>
  <si>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</si>
  <si>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</si>
  <si>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</si>
  <si>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</si>
  <si>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</si>
  <si>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</si>
  <si>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</si>
  <si>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</si>
  <si>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</si>
  <si>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</si>
  <si>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</si>
  <si>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</si>
  <si>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</si>
  <si>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</si>
  <si>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</si>
  <si>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</si>
  <si>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</si>
  <si>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</si>
  <si>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</si>
  <si>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</si>
  <si>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单位名称：大姚县农业农村局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</si>
  <si>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</si>
  <si>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</si>
  <si>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</si>
  <si>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</si>
  <si>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</si>
  <si>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</si>
  <si>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</si>
  <si>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</si>
  <si>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</si>
  <si>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</si>
  <si>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</si>
  <si>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</si>
  <si>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</si>
  <si>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</si>
  <si>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</si>
  <si>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</si>
  <si>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</si>
  <si>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大姚县农业农村局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</si>
  <si>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</si>
  <si>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</si>
  <si>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</si>
  <si>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</si>
  <si>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</si>
  <si>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</si>
  <si>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</si>
  <si>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</si>
  <si>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</si>
  <si>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</si>
  <si>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</si>
  <si>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</si>
  <si>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</si>
  <si>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</si>
  <si>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</si>
  <si>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</si>
  <si>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</si>
  <si>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</si>
  <si>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</si>
  <si>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</si>
  <si>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</si>
  <si>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抚恤</t>
  </si>
  <si>
    <t>2080801</t>
  </si>
  <si>
    <t>死亡抚恤</t>
  </si>
  <si>
    <t>卫生健康支出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</si>
  <si>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</si>
  <si>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</si>
  <si>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</si>
  <si>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</si>
  <si>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</si>
  <si>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</si>
  <si>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</si>
  <si>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</si>
  <si>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</si>
  <si>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农林水支出</t>
  </si>
  <si>
    <t>农业农村</t>
  </si>
  <si>
    <t>2130101</t>
  </si>
  <si>
    <t>行政运行</t>
  </si>
  <si>
    <t>2130104</t>
  </si>
  <si>
    <t>事业运行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</si>
  <si>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</si>
  <si>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</si>
  <si>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</si>
  <si>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</si>
  <si>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</si>
  <si>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</si>
  <si>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</si>
  <si>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</si>
  <si>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</si>
  <si>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</si>
  <si>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</si>
  <si>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</si>
  <si>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</si>
  <si>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</si>
  <si>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</si>
  <si>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</si>
  <si>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</si>
  <si>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</si>
  <si>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</si>
  <si>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</si>
  <si>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</si>
  <si>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</si>
  <si>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</si>
  <si>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</si>
  <si>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</si>
  <si>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</si>
  <si>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</si>
  <si>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</si>
  <si>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</si>
  <si>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</si>
  <si>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</si>
  <si>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</si>
  <si>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</si>
  <si>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</si>
  <si>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</si>
  <si>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</si>
  <si>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</si>
  <si>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</si>
  <si>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</si>
  <si>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</si>
  <si>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</si>
  <si>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</si>
  <si>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</si>
  <si>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</si>
  <si>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</si>
  <si>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</si>
  <si>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</si>
  <si>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</si>
  <si>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</si>
  <si>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</si>
  <si>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</si>
  <si>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</si>
  <si>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</si>
  <si>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</si>
  <si>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</si>
  <si>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</si>
  <si>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</si>
  <si>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</si>
  <si>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</si>
  <si>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</si>
  <si>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</si>
  <si>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</si>
  <si>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</si>
  <si>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</si>
  <si>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</si>
  <si>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</si>
  <si>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</si>
  <si>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</si>
  <si>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</si>
  <si>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</si>
  <si>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</si>
  <si>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</si>
  <si>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</si>
  <si>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</si>
  <si>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</si>
  <si>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532326231100001439013</t>
  </si>
  <si>
    <t>工伤保险</t>
  </si>
  <si>
    <t>30112</t>
  </si>
  <si>
    <t>其他社会保障缴费</t>
  </si>
  <si>
    <t>532326221100000422805</t>
  </si>
  <si>
    <t>行政公务交通补贴</t>
  </si>
  <si>
    <t>30239</t>
  </si>
  <si>
    <t>其他交通费用</t>
  </si>
  <si>
    <t>532326210000000026224</t>
  </si>
  <si>
    <t>丧葬抚恤费（含遗属生活补助）</t>
  </si>
  <si>
    <t>30304</t>
  </si>
  <si>
    <t>抚恤金</t>
  </si>
  <si>
    <t>30305</t>
  </si>
  <si>
    <t>生活补助</t>
  </si>
  <si>
    <t>532326231100001439011</t>
  </si>
  <si>
    <t>事业人员津贴补贴</t>
  </si>
  <si>
    <t>30102</t>
  </si>
  <si>
    <t>津贴补贴</t>
  </si>
  <si>
    <t>532326231100001439019</t>
  </si>
  <si>
    <t>退休公用经费</t>
  </si>
  <si>
    <t>30201</t>
  </si>
  <si>
    <t>办公费</t>
  </si>
  <si>
    <t>532326210000000019555</t>
  </si>
  <si>
    <t>公务交通专项经费</t>
  </si>
  <si>
    <t>532326231100001439003</t>
  </si>
  <si>
    <t>行政人员基本工资</t>
  </si>
  <si>
    <t>30101</t>
  </si>
  <si>
    <t>基本工资</t>
  </si>
  <si>
    <t>532326221100000422804</t>
  </si>
  <si>
    <t>30217</t>
  </si>
  <si>
    <t>532326231100001439016</t>
  </si>
  <si>
    <t>医疗保险缴费</t>
  </si>
  <si>
    <t>30110</t>
  </si>
  <si>
    <t>职工基本医疗保险缴费</t>
  </si>
  <si>
    <t>30111</t>
  </si>
  <si>
    <t>公务员医疗补助缴费</t>
  </si>
  <si>
    <t>532326221100000422810</t>
  </si>
  <si>
    <t>工会经费</t>
  </si>
  <si>
    <t>30228</t>
  </si>
  <si>
    <t>532326231100001439010</t>
  </si>
  <si>
    <t>事业人员基本工资</t>
  </si>
  <si>
    <t>532326210000000019548</t>
  </si>
  <si>
    <t>机关事业单位基本养老保险缴费</t>
  </si>
  <si>
    <t>30108</t>
  </si>
  <si>
    <t>532326221100000422779</t>
  </si>
  <si>
    <t>2017年新增绩效奖励（事业）</t>
  </si>
  <si>
    <t>30107</t>
  </si>
  <si>
    <t>绩效工资</t>
  </si>
  <si>
    <t>532326231100001439005</t>
  </si>
  <si>
    <t>事业人员工绩效奖励</t>
  </si>
  <si>
    <t>532326231100001439009</t>
  </si>
  <si>
    <t>行政人员年终一次性资金</t>
  </si>
  <si>
    <t>30103</t>
  </si>
  <si>
    <t>奖金</t>
  </si>
  <si>
    <t>532326231100001439032</t>
  </si>
  <si>
    <t>行政部门公用经费</t>
  </si>
  <si>
    <t>30205</t>
  </si>
  <si>
    <t>水费</t>
  </si>
  <si>
    <t>30206</t>
  </si>
  <si>
    <t>电费</t>
  </si>
  <si>
    <t>30207</t>
  </si>
  <si>
    <t>邮电费</t>
  </si>
  <si>
    <t>30202</t>
  </si>
  <si>
    <t>印刷费</t>
  </si>
  <si>
    <t>30211</t>
  </si>
  <si>
    <t>差旅费</t>
  </si>
  <si>
    <t>30215</t>
  </si>
  <si>
    <t>会议费</t>
  </si>
  <si>
    <t>30226</t>
  </si>
  <si>
    <t>劳务费</t>
  </si>
  <si>
    <t>532326231100001439004</t>
  </si>
  <si>
    <t>行政人员津贴补贴</t>
  </si>
  <si>
    <t>532326210000000019554</t>
  </si>
  <si>
    <t>车辆使用费</t>
  </si>
  <si>
    <t>30231</t>
  </si>
  <si>
    <t>公务用车运行维护费</t>
  </si>
  <si>
    <t>532326231100001192066</t>
  </si>
  <si>
    <t>行政事业单位职业年金</t>
  </si>
  <si>
    <t>30109</t>
  </si>
  <si>
    <t>职业年金缴费</t>
  </si>
  <si>
    <t>532326221100000710758</t>
  </si>
  <si>
    <t>离退休遗属人员补助</t>
  </si>
  <si>
    <t>532326231100001187631</t>
  </si>
  <si>
    <t>年终考核奖（行政）</t>
  </si>
  <si>
    <t>532326231100001439014</t>
  </si>
  <si>
    <t>失业保险</t>
  </si>
  <si>
    <t>532326221100000851761</t>
  </si>
  <si>
    <t>遗属人员生活补助</t>
  </si>
  <si>
    <t>532326221100000422778</t>
  </si>
  <si>
    <t>2017年新增绩效奖励（行政）</t>
  </si>
  <si>
    <t>532326231100001439028</t>
  </si>
  <si>
    <t>退休生活补助</t>
  </si>
  <si>
    <t>30302</t>
  </si>
  <si>
    <t>退休费</t>
  </si>
  <si>
    <t>532326221100000422803</t>
  </si>
  <si>
    <t>公车购置及运维费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</si>
  <si>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</si>
  <si>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</si>
  <si>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</si>
  <si>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</si>
  <si>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</si>
  <si>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</si>
  <si>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</si>
  <si>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说明：本部门2023年项目支出预算暂无安排，本表无公开数据。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</si>
  <si>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</si>
  <si>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</si>
  <si>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</si>
  <si>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</si>
  <si>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</si>
  <si>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</si>
  <si>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</si>
  <si>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</si>
  <si>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</si>
  <si>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</si>
  <si>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</si>
  <si>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</si>
  <si>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</si>
  <si>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</si>
  <si>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</si>
  <si>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</si>
  <si>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</si>
  <si>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说明：本部门2023年政府性基金支出预算暂无安排，本表无公开数据。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</si>
  <si>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</si>
  <si>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</si>
  <si>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</si>
  <si>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</si>
  <si>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</si>
  <si>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</si>
  <si>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</si>
  <si>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</si>
  <si>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</si>
  <si>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</si>
  <si>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</si>
  <si>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说明：本部门2023年政府采购预算暂无安排，本表无公开数据。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</si>
  <si>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</si>
  <si>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</si>
  <si>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</si>
  <si>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</si>
  <si>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</si>
  <si>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</si>
  <si>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</si>
  <si>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</si>
  <si>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说明：本部门2023年政府购买服务预算暂无安排，本表无公开数据。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</si>
  <si>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</si>
  <si>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</si>
  <si>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</si>
  <si>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</si>
  <si>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</si>
  <si>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</si>
  <si>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>说明：本部门2023年对下转移支付预算暂无安排，本表无公开数据。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</si>
  <si>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</si>
  <si>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</si>
  <si>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</si>
  <si>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</si>
  <si>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</si>
  <si>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</si>
  <si>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</si>
  <si>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</si>
  <si>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</si>
  <si>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</si>
  <si>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</si>
  <si>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说明：本部门2023年新增资产配置暂无安排，本表无公开数据。</t>
  </si>
  <si>
    <t>预算11表</t>
  </si>
  <si>
    <t>上级补助项目支出预算表</t>
  </si>
  <si>
    <t>上级补助</t>
  </si>
  <si>
    <t>说明：本部门2023年上级补助项目支出预算暂无安排，本表无公开数据。</t>
  </si>
  <si>
    <t>预算12表</t>
  </si>
  <si>
    <t>部门项目中期规划预算表</t>
  </si>
  <si>
    <t>项目级次</t>
  </si>
  <si>
    <t>2023年</t>
  </si>
  <si>
    <t>2024年</t>
  </si>
  <si>
    <t>2025年</t>
  </si>
  <si>
    <t>说明：本部门项目中期规划预算暂无安排，本表无公开数据。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</si>
</sst>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-0.00\ "/>
    <numFmt numFmtId="177" formatCode="#,##0.00_ "/>
  </numFmts>
  <fonts count="42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0"/>
      <color rgb="FF474747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0.5"/>
      <color rgb="FF474747"/>
      <name val="宋体"/>
      <charset val="134"/>
    </font>
    <font>
      <sz val="10"/>
      <color rgb="FF000000"/>
      <name val="黑体"/>
      <charset val="134"/>
    </font>
    <font>
      <b/>
      <sz val="10"/>
      <name val="宋体"/>
      <charset val="134"/>
    </font>
    <font>
      <sz val="9"/>
      <name val="Microsoft YaHei UI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top"/>
      <protection locked="0"/>
    </xf>
    <xf numFmtId="42" fontId="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7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3" borderId="16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1" fillId="24" borderId="23" applyNumberFormat="0" applyAlignment="0" applyProtection="0">
      <alignment vertical="center"/>
    </xf>
    <xf numFmtId="0" fontId="38" fillId="24" borderId="17" applyNumberFormat="0" applyAlignment="0" applyProtection="0">
      <alignment vertical="center"/>
    </xf>
    <xf numFmtId="0" fontId="33" fillId="22" borderId="19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0" borderId="0">
      <alignment vertical="top"/>
      <protection locked="0"/>
    </xf>
    <xf numFmtId="0" fontId="1" fillId="0" borderId="0"/>
  </cellStyleXfs>
  <cellXfs count="250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vertic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Alignment="1" applyProtection="1">
      <alignment horizontal="left" vertical="center" wrapText="1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0" xfId="49" applyFont="1" applyFill="1" applyBorder="1" applyAlignment="1" applyProtection="1">
      <alignment horizontal="left" vertical="center" wrapText="1"/>
    </xf>
    <xf numFmtId="0" fontId="4" fillId="0" borderId="10" xfId="49" applyFont="1" applyFill="1" applyBorder="1" applyAlignment="1" applyProtection="1">
      <alignment horizontal="right" vertical="center"/>
      <protection locked="0"/>
    </xf>
    <xf numFmtId="0" fontId="4" fillId="0" borderId="10" xfId="49" applyFont="1" applyFill="1" applyBorder="1" applyAlignment="1" applyProtection="1">
      <alignment horizontal="left" vertical="center" wrapText="1"/>
      <protection locked="0"/>
    </xf>
    <xf numFmtId="0" fontId="4" fillId="0" borderId="10" xfId="49" applyFont="1" applyFill="1" applyBorder="1" applyAlignment="1" applyProtection="1">
      <alignment horizontal="right" vertical="center"/>
    </xf>
    <xf numFmtId="0" fontId="4" fillId="0" borderId="11" xfId="49" applyFont="1" applyFill="1" applyBorder="1" applyAlignment="1" applyProtection="1">
      <alignment horizontal="center" vertical="center"/>
    </xf>
    <xf numFmtId="0" fontId="4" fillId="0" borderId="14" xfId="49" applyFont="1" applyFill="1" applyBorder="1" applyAlignment="1" applyProtection="1">
      <alignment horizontal="left" vertical="center"/>
    </xf>
    <xf numFmtId="0" fontId="4" fillId="0" borderId="10" xfId="49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0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10" xfId="49" applyFont="1" applyFill="1" applyBorder="1" applyAlignment="1" applyProtection="1">
      <alignment horizontal="left" vertical="center" shrinkToFit="1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10" xfId="49" applyFont="1" applyFill="1" applyBorder="1" applyAlignment="1" applyProtection="1">
      <alignment horizontal="left" vertical="center" wrapText="1"/>
    </xf>
    <xf numFmtId="0" fontId="6" fillId="0" borderId="10" xfId="49" applyFont="1" applyFill="1" applyBorder="1" applyAlignment="1" applyProtection="1">
      <alignment horizontal="left" vertical="center" wrapText="1" shrinkToFit="1"/>
    </xf>
    <xf numFmtId="0" fontId="6" fillId="0" borderId="10" xfId="49" applyFont="1" applyFill="1" applyBorder="1" applyAlignment="1" applyProtection="1">
      <alignment horizontal="left" vertical="center" wrapText="1"/>
      <protection locked="0"/>
    </xf>
    <xf numFmtId="0" fontId="6" fillId="0" borderId="10" xfId="49" applyFont="1" applyFill="1" applyBorder="1" applyAlignment="1" applyProtection="1">
      <alignment horizontal="left" vertical="center" wrapText="1" shrinkToFit="1"/>
      <protection locked="0"/>
    </xf>
    <xf numFmtId="4" fontId="6" fillId="0" borderId="10" xfId="49" applyNumberFormat="1" applyFont="1" applyFill="1" applyBorder="1" applyAlignment="1" applyProtection="1">
      <alignment horizontal="right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7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4" fillId="0" borderId="8" xfId="0" applyFont="1" applyBorder="1" applyAlignment="1">
      <alignment horizontal="left" vertical="center"/>
      <protection locked="0"/>
    </xf>
    <xf numFmtId="0" fontId="14" fillId="0" borderId="8" xfId="0" applyFont="1" applyBorder="1" applyAlignment="1">
      <alignment vertical="center"/>
      <protection locked="0"/>
    </xf>
    <xf numFmtId="177" fontId="2" fillId="0" borderId="7" xfId="49" applyNumberFormat="1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left" vertical="center" wrapText="1"/>
    </xf>
    <xf numFmtId="0" fontId="1" fillId="0" borderId="8" xfId="49" applyFont="1" applyFill="1" applyBorder="1" applyAlignment="1" applyProtection="1">
      <alignment vertical="center" wrapText="1" shrinkToFit="1"/>
    </xf>
    <xf numFmtId="0" fontId="2" fillId="0" borderId="7" xfId="49" applyFont="1" applyFill="1" applyBorder="1" applyAlignment="1" applyProtection="1">
      <alignment horizontal="left" vertical="center" wrapText="1"/>
    </xf>
    <xf numFmtId="177" fontId="1" fillId="0" borderId="7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177" fontId="1" fillId="0" borderId="7" xfId="49" applyNumberFormat="1" applyFont="1" applyFill="1" applyBorder="1" applyAlignment="1" applyProtection="1">
      <alignment horizontal="center" vertical="center" wrapText="1"/>
      <protection locked="0"/>
    </xf>
    <xf numFmtId="177" fontId="1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2" fillId="0" borderId="7" xfId="49" applyNumberFormat="1" applyFont="1" applyFill="1" applyBorder="1" applyAlignment="1" applyProtection="1">
      <alignment horizontal="right" vertical="center"/>
    </xf>
    <xf numFmtId="4" fontId="1" fillId="0" borderId="10" xfId="49" applyNumberFormat="1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2" fillId="0" borderId="7" xfId="49" applyNumberFormat="1" applyFont="1" applyFill="1" applyBorder="1" applyAlignment="1" applyProtection="1">
      <alignment horizontal="right" vertical="center"/>
    </xf>
    <xf numFmtId="177" fontId="2" fillId="0" borderId="7" xfId="49" applyNumberFormat="1" applyFont="1" applyFill="1" applyBorder="1" applyAlignment="1" applyProtection="1">
      <alignment vertical="center"/>
    </xf>
    <xf numFmtId="4" fontId="2" fillId="0" borderId="7" xfId="49" applyNumberFormat="1" applyFont="1" applyFill="1" applyBorder="1" applyAlignment="1" applyProtection="1">
      <alignment horizontal="right" vertical="center"/>
      <protection locked="0"/>
    </xf>
    <xf numFmtId="0" fontId="17" fillId="0" borderId="7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right" vertical="center"/>
    </xf>
    <xf numFmtId="0" fontId="17" fillId="0" borderId="7" xfId="49" applyFont="1" applyFill="1" applyBorder="1" applyAlignment="1" applyProtection="1">
      <alignment horizontal="right" vertical="center"/>
    </xf>
    <xf numFmtId="0" fontId="17" fillId="0" borderId="7" xfId="49" applyFont="1" applyFill="1" applyBorder="1" applyAlignment="1" applyProtection="1">
      <alignment horizontal="center" vertical="center"/>
      <protection locked="0"/>
    </xf>
    <xf numFmtId="4" fontId="18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vertical="center"/>
      <protection locked="0"/>
    </xf>
    <xf numFmtId="0" fontId="2" fillId="0" borderId="7" xfId="49" applyFont="1" applyFill="1" applyBorder="1" applyAlignment="1" applyProtection="1">
      <alignment vertical="center"/>
    </xf>
    <xf numFmtId="177" fontId="1" fillId="0" borderId="10" xfId="49" applyNumberFormat="1" applyFont="1" applyFill="1" applyBorder="1" applyAlignment="1" applyProtection="1">
      <alignment vertical="center"/>
      <protection locked="0"/>
    </xf>
    <xf numFmtId="0" fontId="19" fillId="0" borderId="8" xfId="0" applyFont="1" applyBorder="1" applyAlignment="1">
      <alignment horizontal="left" vertical="top"/>
      <protection locked="0"/>
    </xf>
    <xf numFmtId="0" fontId="19" fillId="0" borderId="8" xfId="0" applyFont="1" applyBorder="1">
      <alignment vertical="top"/>
      <protection locked="0"/>
    </xf>
    <xf numFmtId="0" fontId="4" fillId="0" borderId="4" xfId="49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</xf>
    <xf numFmtId="0" fontId="2" fillId="0" borderId="10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10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0" xfId="49" applyNumberFormat="1" applyFont="1" applyFill="1" applyBorder="1" applyAlignment="1" applyProtection="1">
      <alignment horizontal="center" vertical="center"/>
      <protection locked="0"/>
    </xf>
    <xf numFmtId="3" fontId="2" fillId="0" borderId="10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0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177" fontId="18" fillId="0" borderId="7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17" fillId="0" borderId="6" xfId="49" applyFont="1" applyFill="1" applyBorder="1" applyAlignment="1" applyProtection="1">
      <alignment horizontal="center" vertical="center"/>
    </xf>
    <xf numFmtId="4" fontId="21" fillId="0" borderId="10" xfId="49" applyNumberFormat="1" applyFont="1" applyFill="1" applyBorder="1" applyAlignment="1" applyProtection="1">
      <alignment horizontal="right" vertical="center"/>
      <protection locked="0"/>
    </xf>
    <xf numFmtId="0" fontId="4" fillId="0" borderId="6" xfId="49" applyFont="1" applyFill="1" applyBorder="1" applyAlignment="1" applyProtection="1">
      <alignment horizontal="left" vertical="center"/>
    </xf>
    <xf numFmtId="4" fontId="2" fillId="0" borderId="11" xfId="49" applyNumberFormat="1" applyFont="1" applyFill="1" applyBorder="1" applyAlignment="1" applyProtection="1">
      <alignment horizontal="right" vertical="center"/>
    </xf>
    <xf numFmtId="0" fontId="17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5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0" workbookViewId="0">
      <selection activeCell="D14" sqref="D14:D18"/>
    </sheetView>
  </sheetViews>
  <sheetFormatPr defaultColWidth="8" defaultRowHeight="14.25" customHeight="1" outlineLevelCol="3"/>
  <cols>
    <col min="1" max="1" width="39.6285714285714" style="1" customWidth="1"/>
    <col min="2" max="2" width="43.1238095238095" style="1" customWidth="1"/>
    <col min="3" max="3" width="40.3714285714286" style="1" customWidth="1"/>
    <col min="4" max="4" width="46.1238095238095" style="1" customWidth="1"/>
    <col min="5" max="5" width="8" style="36" customWidth="1"/>
    <col min="6" max="16384" width="8" style="36"/>
  </cols>
  <sheetData>
    <row r="1" ht="13.5" customHeight="1" spans="1:4">
      <c r="A1" s="240" t="s">
        <v>0</v>
      </c>
      <c r="B1" s="3"/>
      <c r="C1" s="3"/>
      <c r="D1" s="107" t="s">
        <v>1</v>
      </c>
    </row>
    <row r="2" ht="36" customHeight="1" spans="1:4">
      <c r="A2" s="51" t="s">
        <v>2</v>
      </c>
      <c r="B2" s="241"/>
      <c r="C2" s="241"/>
      <c r="D2" s="241"/>
    </row>
    <row r="3" ht="21" customHeight="1" spans="1:4">
      <c r="A3" s="39" t="s">
        <v>3</v>
      </c>
      <c r="B3" s="179"/>
      <c r="C3" s="179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39" t="s">
        <v>10</v>
      </c>
      <c r="B7" s="182">
        <v>21804626</v>
      </c>
      <c r="C7" s="139" t="s">
        <v>11</v>
      </c>
      <c r="D7" s="242" t="s">
        <v>12</v>
      </c>
    </row>
    <row r="8" ht="20.25" customHeight="1" spans="1:4">
      <c r="A8" s="139" t="s">
        <v>13</v>
      </c>
      <c r="B8" s="161"/>
      <c r="C8" s="139" t="s">
        <v>14</v>
      </c>
      <c r="D8" s="242"/>
    </row>
    <row r="9" ht="20.25" customHeight="1" spans="1:4">
      <c r="A9" s="139" t="s">
        <v>15</v>
      </c>
      <c r="B9" s="161"/>
      <c r="C9" s="139" t="s">
        <v>16</v>
      </c>
      <c r="D9" s="242"/>
    </row>
    <row r="10" ht="20.25" customHeight="1" spans="1:4">
      <c r="A10" s="139" t="s">
        <v>17</v>
      </c>
      <c r="B10" s="183"/>
      <c r="C10" s="139" t="s">
        <v>18</v>
      </c>
      <c r="D10" s="242"/>
    </row>
    <row r="11" ht="21.75" customHeight="1" spans="1:4">
      <c r="A11" s="24" t="s">
        <v>19</v>
      </c>
      <c r="B11" s="161"/>
      <c r="C11" s="139" t="s">
        <v>20</v>
      </c>
      <c r="D11" s="242"/>
    </row>
    <row r="12" ht="20.25" customHeight="1" spans="1:4">
      <c r="A12" s="24" t="s">
        <v>21</v>
      </c>
      <c r="B12" s="183"/>
      <c r="C12" s="139" t="s">
        <v>22</v>
      </c>
      <c r="D12" s="242"/>
    </row>
    <row r="13" ht="20.25" customHeight="1" spans="1:4">
      <c r="A13" s="24" t="s">
        <v>23</v>
      </c>
      <c r="B13" s="183"/>
      <c r="C13" s="139" t="s">
        <v>24</v>
      </c>
      <c r="D13" s="242"/>
    </row>
    <row r="14" ht="20.25" customHeight="1" spans="1:4">
      <c r="A14" s="24" t="s">
        <v>25</v>
      </c>
      <c r="B14" s="183"/>
      <c r="C14" s="139" t="s">
        <v>26</v>
      </c>
      <c r="D14" s="184">
        <v>5832263</v>
      </c>
    </row>
    <row r="15" ht="21" customHeight="1" spans="1:4">
      <c r="A15" s="243" t="s">
        <v>27</v>
      </c>
      <c r="B15" s="183"/>
      <c r="C15" s="139" t="s">
        <v>28</v>
      </c>
      <c r="D15" s="184">
        <v>1764423</v>
      </c>
    </row>
    <row r="16" ht="21" customHeight="1" spans="1:4">
      <c r="A16" s="243" t="s">
        <v>29</v>
      </c>
      <c r="B16" s="244"/>
      <c r="C16" s="139" t="s">
        <v>30</v>
      </c>
      <c r="D16" s="184"/>
    </row>
    <row r="17" ht="21" customHeight="1" spans="1:4">
      <c r="A17" s="243" t="s">
        <v>31</v>
      </c>
      <c r="B17" s="244"/>
      <c r="C17" s="139" t="s">
        <v>32</v>
      </c>
      <c r="D17" s="184"/>
    </row>
    <row r="18" ht="21" customHeight="1" spans="1:4">
      <c r="A18" s="243"/>
      <c r="B18" s="244"/>
      <c r="C18" s="139" t="s">
        <v>33</v>
      </c>
      <c r="D18" s="185">
        <v>14207940</v>
      </c>
    </row>
    <row r="19" ht="21" customHeight="1" spans="1:4">
      <c r="A19" s="243"/>
      <c r="B19" s="244"/>
      <c r="C19" s="139" t="s">
        <v>34</v>
      </c>
      <c r="D19" s="242"/>
    </row>
    <row r="20" ht="21" customHeight="1" spans="1:4">
      <c r="A20" s="243"/>
      <c r="B20" s="244"/>
      <c r="C20" s="139" t="s">
        <v>35</v>
      </c>
      <c r="D20" s="242"/>
    </row>
    <row r="21" ht="21" customHeight="1" spans="1:4">
      <c r="A21" s="243"/>
      <c r="B21" s="244"/>
      <c r="C21" s="139" t="s">
        <v>36</v>
      </c>
      <c r="D21" s="242"/>
    </row>
    <row r="22" ht="21" customHeight="1" spans="1:4">
      <c r="A22" s="243"/>
      <c r="B22" s="244"/>
      <c r="C22" s="139" t="s">
        <v>37</v>
      </c>
      <c r="D22" s="242"/>
    </row>
    <row r="23" ht="21" customHeight="1" spans="1:4">
      <c r="A23" s="243"/>
      <c r="B23" s="244"/>
      <c r="C23" s="139" t="s">
        <v>38</v>
      </c>
      <c r="D23" s="242"/>
    </row>
    <row r="24" ht="21" customHeight="1" spans="1:4">
      <c r="A24" s="243"/>
      <c r="B24" s="244"/>
      <c r="C24" s="139" t="s">
        <v>39</v>
      </c>
      <c r="D24" s="242"/>
    </row>
    <row r="25" ht="21" customHeight="1" spans="1:4">
      <c r="A25" s="243"/>
      <c r="B25" s="244"/>
      <c r="C25" s="139" t="s">
        <v>40</v>
      </c>
      <c r="D25" s="242"/>
    </row>
    <row r="26" ht="21" customHeight="1" spans="1:4">
      <c r="A26" s="243"/>
      <c r="B26" s="244"/>
      <c r="C26" s="139" t="s">
        <v>41</v>
      </c>
      <c r="D26" s="242"/>
    </row>
    <row r="27" ht="21" customHeight="1" spans="1:4">
      <c r="A27" s="243"/>
      <c r="B27" s="244"/>
      <c r="C27" s="139" t="s">
        <v>42</v>
      </c>
      <c r="D27" s="242"/>
    </row>
    <row r="28" ht="21" customHeight="1" spans="1:4">
      <c r="A28" s="243"/>
      <c r="B28" s="244"/>
      <c r="C28" s="139" t="s">
        <v>43</v>
      </c>
      <c r="D28" s="242"/>
    </row>
    <row r="29" ht="21" customHeight="1" spans="1:4">
      <c r="A29" s="243"/>
      <c r="B29" s="244"/>
      <c r="C29" s="139" t="s">
        <v>44</v>
      </c>
      <c r="D29" s="242"/>
    </row>
    <row r="30" ht="20.25" customHeight="1" spans="1:4">
      <c r="A30" s="245" t="s">
        <v>45</v>
      </c>
      <c r="B30" s="246">
        <v>21804626</v>
      </c>
      <c r="C30" s="187" t="s">
        <v>46</v>
      </c>
      <c r="D30" s="246">
        <v>21804626</v>
      </c>
    </row>
    <row r="31" ht="20.25" customHeight="1" spans="1:4">
      <c r="A31" s="247" t="s">
        <v>47</v>
      </c>
      <c r="B31" s="248"/>
      <c r="C31" s="139" t="s">
        <v>48</v>
      </c>
      <c r="D31" s="242" t="s">
        <v>49</v>
      </c>
    </row>
    <row r="32" ht="20.25" customHeight="1" spans="1:4">
      <c r="A32" s="249" t="s">
        <v>50</v>
      </c>
      <c r="B32" s="246">
        <v>21804626</v>
      </c>
      <c r="C32" s="187" t="s">
        <v>51</v>
      </c>
      <c r="D32" s="246">
        <v>21804626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C22" sqref="C22"/>
    </sheetView>
  </sheetViews>
  <sheetFormatPr defaultColWidth="9.12380952380952" defaultRowHeight="14.25" customHeight="1" outlineLevelCol="5"/>
  <cols>
    <col min="1" max="1" width="32.1238095238095" style="1" customWidth="1"/>
    <col min="2" max="2" width="20.752380952381" style="108" customWidth="1"/>
    <col min="3" max="3" width="32.1238095238095" style="1" customWidth="1"/>
    <col min="4" max="4" width="27.752380952381" style="1" customWidth="1"/>
    <col min="5" max="6" width="36.752380952381" style="1" customWidth="1"/>
    <col min="7" max="7" width="9.12380952380952" style="1" customWidth="1"/>
    <col min="8" max="16384" width="9.12380952380952" style="1"/>
  </cols>
  <sheetData>
    <row r="1" ht="12" customHeight="1" spans="1:6">
      <c r="A1" s="109">
        <v>1</v>
      </c>
      <c r="B1" s="110">
        <v>0</v>
      </c>
      <c r="C1" s="109">
        <v>1</v>
      </c>
      <c r="D1" s="111"/>
      <c r="E1" s="111"/>
      <c r="F1" s="107" t="s">
        <v>304</v>
      </c>
    </row>
    <row r="2" ht="26.25" customHeight="1" spans="1:6">
      <c r="A2" s="112" t="s">
        <v>305</v>
      </c>
      <c r="B2" s="112" t="s">
        <v>305</v>
      </c>
      <c r="C2" s="113"/>
      <c r="D2" s="114"/>
      <c r="E2" s="114"/>
      <c r="F2" s="114"/>
    </row>
    <row r="3" ht="13.5" customHeight="1" spans="1:6">
      <c r="A3" s="6" t="s">
        <v>54</v>
      </c>
      <c r="B3" s="6" t="s">
        <v>306</v>
      </c>
      <c r="C3" s="109"/>
      <c r="D3" s="111"/>
      <c r="E3" s="111"/>
      <c r="F3" s="107" t="s">
        <v>4</v>
      </c>
    </row>
    <row r="4" ht="19.5" customHeight="1" spans="1:6">
      <c r="A4" s="115" t="s">
        <v>307</v>
      </c>
      <c r="B4" s="116" t="s">
        <v>75</v>
      </c>
      <c r="C4" s="115" t="s">
        <v>76</v>
      </c>
      <c r="D4" s="12" t="s">
        <v>308</v>
      </c>
      <c r="E4" s="13"/>
      <c r="F4" s="14"/>
    </row>
    <row r="5" ht="18.75" customHeight="1" spans="1:6">
      <c r="A5" s="117"/>
      <c r="B5" s="118"/>
      <c r="C5" s="117"/>
      <c r="D5" s="17" t="s">
        <v>58</v>
      </c>
      <c r="E5" s="12" t="s">
        <v>78</v>
      </c>
      <c r="F5" s="17" t="s">
        <v>79</v>
      </c>
    </row>
    <row r="6" ht="18.75" customHeight="1" spans="1:6">
      <c r="A6" s="55">
        <v>1</v>
      </c>
      <c r="B6" s="119" t="s">
        <v>154</v>
      </c>
      <c r="C6" s="55">
        <v>3</v>
      </c>
      <c r="D6" s="68">
        <v>4</v>
      </c>
      <c r="E6" s="68">
        <v>5</v>
      </c>
      <c r="F6" s="68">
        <v>6</v>
      </c>
    </row>
    <row r="7" ht="21" customHeight="1" spans="1:6">
      <c r="A7" s="23" t="s">
        <v>12</v>
      </c>
      <c r="B7" s="23"/>
      <c r="C7" s="23"/>
      <c r="D7" s="120" t="s">
        <v>12</v>
      </c>
      <c r="E7" s="121" t="s">
        <v>12</v>
      </c>
      <c r="F7" s="121" t="s">
        <v>12</v>
      </c>
    </row>
    <row r="8" ht="21" customHeight="1" spans="1:6">
      <c r="A8" s="23"/>
      <c r="B8" s="23" t="s">
        <v>12</v>
      </c>
      <c r="C8" s="23" t="s">
        <v>12</v>
      </c>
      <c r="D8" s="122" t="s">
        <v>12</v>
      </c>
      <c r="E8" s="123" t="s">
        <v>12</v>
      </c>
      <c r="F8" s="123" t="s">
        <v>12</v>
      </c>
    </row>
    <row r="9" ht="18.75" customHeight="1" spans="1:6">
      <c r="A9" s="124" t="s">
        <v>113</v>
      </c>
      <c r="B9" s="124" t="s">
        <v>113</v>
      </c>
      <c r="C9" s="125" t="s">
        <v>113</v>
      </c>
      <c r="D9" s="122" t="s">
        <v>12</v>
      </c>
      <c r="E9" s="123" t="s">
        <v>12</v>
      </c>
      <c r="F9" s="123" t="s">
        <v>12</v>
      </c>
    </row>
    <row r="11" customHeight="1" spans="1:1">
      <c r="A11" s="108" t="s">
        <v>309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C16" sqref="C16"/>
    </sheetView>
  </sheetViews>
  <sheetFormatPr defaultColWidth="9.12380952380952" defaultRowHeight="14.25" customHeight="1"/>
  <cols>
    <col min="1" max="6" width="16" style="1" customWidth="1"/>
    <col min="7" max="7" width="12" style="1" customWidth="1"/>
    <col min="8" max="10" width="12.6285714285714" style="1" customWidth="1"/>
    <col min="11" max="11" width="12.6285714285714" style="36" customWidth="1"/>
    <col min="12" max="14" width="12.6285714285714" style="1" customWidth="1"/>
    <col min="15" max="16" width="12.6285714285714" style="36" customWidth="1"/>
    <col min="17" max="17" width="12.3714285714286" style="36" customWidth="1"/>
    <col min="18" max="18" width="10.3714285714286" style="1" customWidth="1"/>
    <col min="19" max="19" width="9.12380952380952" style="36" customWidth="1"/>
    <col min="20" max="16384" width="9.12380952380952" style="36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59"/>
      <c r="P1" s="59"/>
      <c r="Q1" s="59"/>
      <c r="R1" s="37" t="s">
        <v>310</v>
      </c>
    </row>
    <row r="2" ht="27.75" customHeight="1" spans="1:18">
      <c r="A2" s="38" t="s">
        <v>311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2"/>
      <c r="R2" s="5"/>
    </row>
    <row r="3" ht="18.75" customHeight="1" spans="1:18">
      <c r="A3" s="39" t="s">
        <v>54</v>
      </c>
      <c r="B3" s="8"/>
      <c r="C3" s="8"/>
      <c r="D3" s="8"/>
      <c r="E3" s="8"/>
      <c r="F3" s="8"/>
      <c r="G3" s="8"/>
      <c r="H3" s="8"/>
      <c r="I3" s="8"/>
      <c r="J3" s="8"/>
      <c r="O3" s="62"/>
      <c r="P3" s="62"/>
      <c r="Q3" s="62"/>
      <c r="R3" s="107" t="s">
        <v>161</v>
      </c>
    </row>
    <row r="4" ht="15.75" customHeight="1" spans="1:18">
      <c r="A4" s="11" t="s">
        <v>312</v>
      </c>
      <c r="B4" s="77" t="s">
        <v>313</v>
      </c>
      <c r="C4" s="77" t="s">
        <v>314</v>
      </c>
      <c r="D4" s="77" t="s">
        <v>315</v>
      </c>
      <c r="E4" s="77" t="s">
        <v>316</v>
      </c>
      <c r="F4" s="77" t="s">
        <v>317</v>
      </c>
      <c r="G4" s="41" t="s">
        <v>177</v>
      </c>
      <c r="H4" s="41"/>
      <c r="I4" s="41"/>
      <c r="J4" s="41"/>
      <c r="K4" s="98"/>
      <c r="L4" s="41"/>
      <c r="M4" s="41"/>
      <c r="N4" s="41"/>
      <c r="O4" s="99"/>
      <c r="P4" s="98"/>
      <c r="Q4" s="99"/>
      <c r="R4" s="42"/>
    </row>
    <row r="5" ht="17.25" customHeight="1" spans="1:18">
      <c r="A5" s="16"/>
      <c r="B5" s="79"/>
      <c r="C5" s="79"/>
      <c r="D5" s="79"/>
      <c r="E5" s="79"/>
      <c r="F5" s="79"/>
      <c r="G5" s="79" t="s">
        <v>58</v>
      </c>
      <c r="H5" s="79" t="s">
        <v>61</v>
      </c>
      <c r="I5" s="79" t="s">
        <v>318</v>
      </c>
      <c r="J5" s="79" t="s">
        <v>319</v>
      </c>
      <c r="K5" s="80" t="s">
        <v>320</v>
      </c>
      <c r="L5" s="100" t="s">
        <v>65</v>
      </c>
      <c r="M5" s="100"/>
      <c r="N5" s="100"/>
      <c r="O5" s="101"/>
      <c r="P5" s="102"/>
      <c r="Q5" s="101"/>
      <c r="R5" s="81"/>
    </row>
    <row r="6" ht="54" customHeight="1" spans="1:18">
      <c r="A6" s="19"/>
      <c r="B6" s="81"/>
      <c r="C6" s="81"/>
      <c r="D6" s="81"/>
      <c r="E6" s="81"/>
      <c r="F6" s="81"/>
      <c r="G6" s="81"/>
      <c r="H6" s="81" t="s">
        <v>60</v>
      </c>
      <c r="I6" s="81"/>
      <c r="J6" s="81"/>
      <c r="K6" s="82"/>
      <c r="L6" s="81" t="s">
        <v>60</v>
      </c>
      <c r="M6" s="81" t="s">
        <v>66</v>
      </c>
      <c r="N6" s="81" t="s">
        <v>185</v>
      </c>
      <c r="O6" s="103" t="s">
        <v>68</v>
      </c>
      <c r="P6" s="82" t="s">
        <v>69</v>
      </c>
      <c r="Q6" s="82" t="s">
        <v>70</v>
      </c>
      <c r="R6" s="81" t="s">
        <v>71</v>
      </c>
    </row>
    <row r="7" ht="15" customHeight="1" spans="1:18">
      <c r="A7" s="20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  <c r="L7" s="106">
        <v>12</v>
      </c>
      <c r="M7" s="106">
        <v>13</v>
      </c>
      <c r="N7" s="106">
        <v>14</v>
      </c>
      <c r="O7" s="106">
        <v>15</v>
      </c>
      <c r="P7" s="106">
        <v>16</v>
      </c>
      <c r="Q7" s="106">
        <v>17</v>
      </c>
      <c r="R7" s="106">
        <v>18</v>
      </c>
    </row>
    <row r="8" ht="21" customHeight="1" spans="1:18">
      <c r="A8" s="84" t="s">
        <v>12</v>
      </c>
      <c r="B8" s="85"/>
      <c r="C8" s="85"/>
      <c r="D8" s="85"/>
      <c r="E8" s="88"/>
      <c r="F8" s="86" t="s">
        <v>12</v>
      </c>
      <c r="G8" s="86" t="s">
        <v>12</v>
      </c>
      <c r="H8" s="86" t="s">
        <v>12</v>
      </c>
      <c r="I8" s="86" t="s">
        <v>12</v>
      </c>
      <c r="J8" s="86" t="s">
        <v>12</v>
      </c>
      <c r="K8" s="86" t="s">
        <v>12</v>
      </c>
      <c r="L8" s="86" t="s">
        <v>12</v>
      </c>
      <c r="M8" s="86" t="s">
        <v>12</v>
      </c>
      <c r="N8" s="86" t="s">
        <v>12</v>
      </c>
      <c r="O8" s="50" t="s">
        <v>12</v>
      </c>
      <c r="P8" s="86" t="s">
        <v>12</v>
      </c>
      <c r="Q8" s="86" t="s">
        <v>12</v>
      </c>
      <c r="R8" s="86" t="s">
        <v>12</v>
      </c>
    </row>
    <row r="9" ht="25.5" customHeight="1" spans="1:18">
      <c r="A9" s="84" t="s">
        <v>12</v>
      </c>
      <c r="B9" s="85" t="s">
        <v>12</v>
      </c>
      <c r="C9" s="85" t="s">
        <v>12</v>
      </c>
      <c r="D9" s="85" t="s">
        <v>12</v>
      </c>
      <c r="E9" s="88" t="s">
        <v>12</v>
      </c>
      <c r="F9" s="88" t="s">
        <v>12</v>
      </c>
      <c r="G9" s="88" t="s">
        <v>12</v>
      </c>
      <c r="H9" s="88" t="s">
        <v>12</v>
      </c>
      <c r="I9" s="88" t="s">
        <v>12</v>
      </c>
      <c r="J9" s="88" t="s">
        <v>12</v>
      </c>
      <c r="K9" s="86" t="s">
        <v>12</v>
      </c>
      <c r="L9" s="88" t="s">
        <v>12</v>
      </c>
      <c r="M9" s="88" t="s">
        <v>12</v>
      </c>
      <c r="N9" s="88" t="s">
        <v>12</v>
      </c>
      <c r="O9" s="50" t="s">
        <v>12</v>
      </c>
      <c r="P9" s="86" t="s">
        <v>12</v>
      </c>
      <c r="Q9" s="86" t="s">
        <v>12</v>
      </c>
      <c r="R9" s="88" t="s">
        <v>12</v>
      </c>
    </row>
    <row r="10" ht="21" customHeight="1" spans="1:18">
      <c r="A10" s="89" t="s">
        <v>113</v>
      </c>
      <c r="B10" s="90"/>
      <c r="C10" s="90"/>
      <c r="D10" s="90"/>
      <c r="E10" s="88"/>
      <c r="F10" s="86" t="s">
        <v>12</v>
      </c>
      <c r="G10" s="86" t="s">
        <v>12</v>
      </c>
      <c r="H10" s="86" t="s">
        <v>12</v>
      </c>
      <c r="I10" s="86" t="s">
        <v>12</v>
      </c>
      <c r="J10" s="86" t="s">
        <v>12</v>
      </c>
      <c r="K10" s="86" t="s">
        <v>12</v>
      </c>
      <c r="L10" s="86" t="s">
        <v>12</v>
      </c>
      <c r="M10" s="86" t="s">
        <v>12</v>
      </c>
      <c r="N10" s="86" t="s">
        <v>12</v>
      </c>
      <c r="O10" s="50" t="s">
        <v>12</v>
      </c>
      <c r="P10" s="86" t="s">
        <v>12</v>
      </c>
      <c r="Q10" s="86" t="s">
        <v>12</v>
      </c>
      <c r="R10" s="86" t="s">
        <v>12</v>
      </c>
    </row>
    <row r="12" customHeight="1" spans="1:1">
      <c r="A12" s="1" t="s">
        <v>321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B15" sqref="B15"/>
    </sheetView>
  </sheetViews>
  <sheetFormatPr defaultColWidth="9.12380952380952" defaultRowHeight="14.25" customHeight="1"/>
  <cols>
    <col min="1" max="1" width="33.752380952381" style="1" customWidth="1"/>
    <col min="2" max="2" width="29.3714285714286" style="1" customWidth="1"/>
    <col min="3" max="3" width="39.1238095238095" style="1" customWidth="1"/>
    <col min="4" max="4" width="20.247619047619" style="36" customWidth="1"/>
    <col min="5" max="5" width="17.247619047619" style="36" customWidth="1"/>
    <col min="6" max="6" width="29.247619047619" style="36" customWidth="1"/>
    <col min="7" max="7" width="12" style="1" customWidth="1"/>
    <col min="8" max="10" width="10" style="1" customWidth="1"/>
    <col min="11" max="11" width="9.12380952380952" style="36" customWidth="1"/>
    <col min="12" max="13" width="9.12380952380952" style="1" customWidth="1"/>
    <col min="14" max="14" width="12.752380952381" style="1" customWidth="1"/>
    <col min="15" max="16" width="9.12380952380952" style="36" customWidth="1"/>
    <col min="17" max="17" width="12.1238095238095" style="36" customWidth="1"/>
    <col min="18" max="18" width="10.3714285714286" style="1" customWidth="1"/>
    <col min="19" max="19" width="9.12380952380952" style="36" customWidth="1"/>
    <col min="20" max="16384" width="9.12380952380952" style="36"/>
  </cols>
  <sheetData>
    <row r="1" ht="13.5" customHeight="1" spans="1:18">
      <c r="A1" s="71"/>
      <c r="B1" s="71"/>
      <c r="C1" s="71"/>
      <c r="D1" s="72"/>
      <c r="E1" s="72"/>
      <c r="F1" s="72"/>
      <c r="G1" s="71"/>
      <c r="H1" s="71"/>
      <c r="I1" s="71"/>
      <c r="J1" s="71"/>
      <c r="K1" s="93"/>
      <c r="L1" s="94"/>
      <c r="M1" s="94"/>
      <c r="N1" s="94"/>
      <c r="O1" s="59"/>
      <c r="P1" s="95"/>
      <c r="Q1" s="59"/>
      <c r="R1" s="104" t="s">
        <v>322</v>
      </c>
    </row>
    <row r="2" ht="27.75" customHeight="1" spans="1:18">
      <c r="A2" s="38" t="s">
        <v>323</v>
      </c>
      <c r="B2" s="73"/>
      <c r="C2" s="73"/>
      <c r="D2" s="52"/>
      <c r="E2" s="52"/>
      <c r="F2" s="52"/>
      <c r="G2" s="73"/>
      <c r="H2" s="73"/>
      <c r="I2" s="73"/>
      <c r="J2" s="73"/>
      <c r="K2" s="96"/>
      <c r="L2" s="73"/>
      <c r="M2" s="73"/>
      <c r="N2" s="73"/>
      <c r="O2" s="52"/>
      <c r="P2" s="96"/>
      <c r="Q2" s="52"/>
      <c r="R2" s="73"/>
    </row>
    <row r="3" ht="18.75" customHeight="1" spans="1:18">
      <c r="A3" s="74" t="s">
        <v>54</v>
      </c>
      <c r="B3" s="75"/>
      <c r="C3" s="75"/>
      <c r="D3" s="76"/>
      <c r="E3" s="76"/>
      <c r="F3" s="76"/>
      <c r="G3" s="75"/>
      <c r="H3" s="75"/>
      <c r="I3" s="75"/>
      <c r="J3" s="75"/>
      <c r="K3" s="93"/>
      <c r="L3" s="94"/>
      <c r="M3" s="94"/>
      <c r="N3" s="94"/>
      <c r="O3" s="62"/>
      <c r="P3" s="97"/>
      <c r="Q3" s="62"/>
      <c r="R3" s="105" t="s">
        <v>161</v>
      </c>
    </row>
    <row r="4" ht="15.75" customHeight="1" spans="1:18">
      <c r="A4" s="11" t="s">
        <v>312</v>
      </c>
      <c r="B4" s="77" t="s">
        <v>324</v>
      </c>
      <c r="C4" s="77" t="s">
        <v>325</v>
      </c>
      <c r="D4" s="78" t="s">
        <v>326</v>
      </c>
      <c r="E4" s="78" t="s">
        <v>327</v>
      </c>
      <c r="F4" s="78" t="s">
        <v>328</v>
      </c>
      <c r="G4" s="41" t="s">
        <v>177</v>
      </c>
      <c r="H4" s="41"/>
      <c r="I4" s="41"/>
      <c r="J4" s="41"/>
      <c r="K4" s="98"/>
      <c r="L4" s="41"/>
      <c r="M4" s="41"/>
      <c r="N4" s="41"/>
      <c r="O4" s="99"/>
      <c r="P4" s="98"/>
      <c r="Q4" s="99"/>
      <c r="R4" s="42"/>
    </row>
    <row r="5" ht="17.25" customHeight="1" spans="1:18">
      <c r="A5" s="16"/>
      <c r="B5" s="79"/>
      <c r="C5" s="79"/>
      <c r="D5" s="80"/>
      <c r="E5" s="80"/>
      <c r="F5" s="80"/>
      <c r="G5" s="79" t="s">
        <v>58</v>
      </c>
      <c r="H5" s="79" t="s">
        <v>61</v>
      </c>
      <c r="I5" s="79" t="s">
        <v>318</v>
      </c>
      <c r="J5" s="79" t="s">
        <v>319</v>
      </c>
      <c r="K5" s="80" t="s">
        <v>320</v>
      </c>
      <c r="L5" s="100" t="s">
        <v>329</v>
      </c>
      <c r="M5" s="100"/>
      <c r="N5" s="100"/>
      <c r="O5" s="101"/>
      <c r="P5" s="102"/>
      <c r="Q5" s="101"/>
      <c r="R5" s="81"/>
    </row>
    <row r="6" ht="54" customHeight="1" spans="1:18">
      <c r="A6" s="19"/>
      <c r="B6" s="81"/>
      <c r="C6" s="81"/>
      <c r="D6" s="82"/>
      <c r="E6" s="82"/>
      <c r="F6" s="82"/>
      <c r="G6" s="81"/>
      <c r="H6" s="81" t="s">
        <v>60</v>
      </c>
      <c r="I6" s="81"/>
      <c r="J6" s="81"/>
      <c r="K6" s="82"/>
      <c r="L6" s="81" t="s">
        <v>60</v>
      </c>
      <c r="M6" s="81" t="s">
        <v>66</v>
      </c>
      <c r="N6" s="81" t="s">
        <v>185</v>
      </c>
      <c r="O6" s="103" t="s">
        <v>68</v>
      </c>
      <c r="P6" s="82" t="s">
        <v>69</v>
      </c>
      <c r="Q6" s="82" t="s">
        <v>70</v>
      </c>
      <c r="R6" s="81" t="s">
        <v>71</v>
      </c>
    </row>
    <row r="7" ht="15" customHeight="1" spans="1:18">
      <c r="A7" s="20">
        <v>1</v>
      </c>
      <c r="B7" s="83">
        <v>2</v>
      </c>
      <c r="C7" s="83">
        <v>3</v>
      </c>
      <c r="D7" s="20">
        <v>4</v>
      </c>
      <c r="E7" s="83">
        <v>5</v>
      </c>
      <c r="F7" s="83">
        <v>6</v>
      </c>
      <c r="G7" s="20">
        <v>7</v>
      </c>
      <c r="H7" s="83">
        <v>8</v>
      </c>
      <c r="I7" s="83">
        <v>9</v>
      </c>
      <c r="J7" s="20">
        <v>10</v>
      </c>
      <c r="K7" s="83">
        <v>11</v>
      </c>
      <c r="L7" s="83">
        <v>12</v>
      </c>
      <c r="M7" s="20">
        <v>13</v>
      </c>
      <c r="N7" s="83">
        <v>14</v>
      </c>
      <c r="O7" s="83">
        <v>15</v>
      </c>
      <c r="P7" s="20">
        <v>16</v>
      </c>
      <c r="Q7" s="83">
        <v>17</v>
      </c>
      <c r="R7" s="83">
        <v>18</v>
      </c>
    </row>
    <row r="8" ht="21" customHeight="1" spans="1:18">
      <c r="A8" s="84" t="s">
        <v>12</v>
      </c>
      <c r="B8" s="85"/>
      <c r="C8" s="85"/>
      <c r="D8" s="86"/>
      <c r="E8" s="86"/>
      <c r="F8" s="86"/>
      <c r="G8" s="86" t="s">
        <v>12</v>
      </c>
      <c r="H8" s="86" t="s">
        <v>12</v>
      </c>
      <c r="I8" s="86" t="s">
        <v>12</v>
      </c>
      <c r="J8" s="86" t="s">
        <v>12</v>
      </c>
      <c r="K8" s="86" t="s">
        <v>12</v>
      </c>
      <c r="L8" s="86" t="s">
        <v>12</v>
      </c>
      <c r="M8" s="86" t="s">
        <v>12</v>
      </c>
      <c r="N8" s="86" t="s">
        <v>12</v>
      </c>
      <c r="O8" s="50" t="s">
        <v>12</v>
      </c>
      <c r="P8" s="86" t="s">
        <v>12</v>
      </c>
      <c r="Q8" s="86" t="s">
        <v>12</v>
      </c>
      <c r="R8" s="86" t="s">
        <v>12</v>
      </c>
    </row>
    <row r="9" ht="49.5" customHeight="1" spans="1:18">
      <c r="A9" s="84" t="s">
        <v>12</v>
      </c>
      <c r="B9" s="85" t="s">
        <v>12</v>
      </c>
      <c r="C9" s="85" t="s">
        <v>12</v>
      </c>
      <c r="D9" s="87" t="s">
        <v>12</v>
      </c>
      <c r="E9" s="87" t="s">
        <v>12</v>
      </c>
      <c r="F9" s="87" t="s">
        <v>12</v>
      </c>
      <c r="G9" s="88" t="s">
        <v>12</v>
      </c>
      <c r="H9" s="88" t="s">
        <v>12</v>
      </c>
      <c r="I9" s="88" t="s">
        <v>12</v>
      </c>
      <c r="J9" s="88" t="s">
        <v>12</v>
      </c>
      <c r="K9" s="86" t="s">
        <v>12</v>
      </c>
      <c r="L9" s="88" t="s">
        <v>12</v>
      </c>
      <c r="M9" s="88" t="s">
        <v>12</v>
      </c>
      <c r="N9" s="88" t="s">
        <v>12</v>
      </c>
      <c r="O9" s="50" t="s">
        <v>12</v>
      </c>
      <c r="P9" s="86" t="s">
        <v>12</v>
      </c>
      <c r="Q9" s="86" t="s">
        <v>12</v>
      </c>
      <c r="R9" s="88" t="s">
        <v>12</v>
      </c>
    </row>
    <row r="10" ht="21" customHeight="1" spans="1:18">
      <c r="A10" s="89" t="s">
        <v>113</v>
      </c>
      <c r="B10" s="90"/>
      <c r="C10" s="91"/>
      <c r="D10" s="86"/>
      <c r="E10" s="86"/>
      <c r="F10" s="86"/>
      <c r="G10" s="86" t="s">
        <v>12</v>
      </c>
      <c r="H10" s="86" t="s">
        <v>12</v>
      </c>
      <c r="I10" s="86" t="s">
        <v>12</v>
      </c>
      <c r="J10" s="86" t="s">
        <v>12</v>
      </c>
      <c r="K10" s="86" t="s">
        <v>12</v>
      </c>
      <c r="L10" s="86" t="s">
        <v>12</v>
      </c>
      <c r="M10" s="86" t="s">
        <v>12</v>
      </c>
      <c r="N10" s="86" t="s">
        <v>12</v>
      </c>
      <c r="O10" s="50" t="s">
        <v>12</v>
      </c>
      <c r="P10" s="86" t="s">
        <v>12</v>
      </c>
      <c r="Q10" s="86" t="s">
        <v>12</v>
      </c>
      <c r="R10" s="86" t="s">
        <v>12</v>
      </c>
    </row>
    <row r="12" customHeight="1" spans="1:1">
      <c r="A12" s="92" t="s">
        <v>330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1"/>
  <sheetViews>
    <sheetView workbookViewId="0">
      <selection activeCell="C21" sqref="C21"/>
    </sheetView>
  </sheetViews>
  <sheetFormatPr defaultColWidth="9.12380952380952" defaultRowHeight="14.25" customHeight="1" outlineLevelCol="4"/>
  <cols>
    <col min="1" max="1" width="25.752380952381" style="1" customWidth="1"/>
    <col min="2" max="2" width="22.8761904761905" style="1" customWidth="1"/>
    <col min="3" max="3" width="26.1238095238095" style="1" customWidth="1"/>
    <col min="4" max="4" width="20" style="1" customWidth="1"/>
    <col min="5" max="5" width="17.3714285714286" style="1" customWidth="1"/>
    <col min="6" max="6" width="9.12380952380952" style="36" customWidth="1"/>
    <col min="7" max="16384" width="9.12380952380952" style="36"/>
  </cols>
  <sheetData>
    <row r="1" ht="13.5" customHeight="1" spans="1:5">
      <c r="A1" s="3"/>
      <c r="B1" s="3"/>
      <c r="C1" s="3"/>
      <c r="D1" s="60"/>
      <c r="E1" s="59" t="s">
        <v>331</v>
      </c>
    </row>
    <row r="2" ht="27.75" customHeight="1" spans="1:5">
      <c r="A2" s="38" t="s">
        <v>332</v>
      </c>
      <c r="B2" s="5"/>
      <c r="C2" s="5"/>
      <c r="D2" s="5"/>
      <c r="E2" s="5"/>
    </row>
    <row r="3" ht="18" customHeight="1" spans="1:5">
      <c r="A3" s="61" t="s">
        <v>54</v>
      </c>
      <c r="B3" s="61"/>
      <c r="C3" s="61"/>
      <c r="D3" s="61"/>
      <c r="E3" s="62" t="s">
        <v>161</v>
      </c>
    </row>
    <row r="4" ht="19.5" customHeight="1" spans="1:5">
      <c r="A4" s="63" t="s">
        <v>333</v>
      </c>
      <c r="B4" s="63" t="s">
        <v>177</v>
      </c>
      <c r="C4" s="63"/>
      <c r="D4" s="63"/>
      <c r="E4" s="64" t="s">
        <v>334</v>
      </c>
    </row>
    <row r="5" ht="40.5" customHeight="1" spans="1:5">
      <c r="A5" s="63"/>
      <c r="B5" s="63" t="s">
        <v>58</v>
      </c>
      <c r="C5" s="65" t="s">
        <v>61</v>
      </c>
      <c r="D5" s="65" t="s">
        <v>335</v>
      </c>
      <c r="E5" s="66" t="s">
        <v>336</v>
      </c>
    </row>
    <row r="6" ht="19.5" customHeight="1" spans="1:5">
      <c r="A6" s="20">
        <v>1</v>
      </c>
      <c r="B6" s="20">
        <v>2</v>
      </c>
      <c r="C6" s="20">
        <v>3</v>
      </c>
      <c r="D6" s="67">
        <v>4</v>
      </c>
      <c r="E6" s="68">
        <v>5</v>
      </c>
    </row>
    <row r="7" ht="19.5" customHeight="1" spans="1:5">
      <c r="A7" s="31" t="s">
        <v>12</v>
      </c>
      <c r="B7" s="50" t="s">
        <v>12</v>
      </c>
      <c r="C7" s="50" t="s">
        <v>12</v>
      </c>
      <c r="D7" s="69" t="s">
        <v>12</v>
      </c>
      <c r="E7" s="50" t="s">
        <v>12</v>
      </c>
    </row>
    <row r="8" ht="19.5" customHeight="1" spans="1:5">
      <c r="A8" s="44" t="s">
        <v>12</v>
      </c>
      <c r="B8" s="50" t="s">
        <v>12</v>
      </c>
      <c r="C8" s="50" t="s">
        <v>12</v>
      </c>
      <c r="D8" s="69" t="s">
        <v>12</v>
      </c>
      <c r="E8" s="50" t="s">
        <v>12</v>
      </c>
    </row>
    <row r="9" ht="19.5" customHeight="1" spans="1:5">
      <c r="A9" s="70" t="s">
        <v>58</v>
      </c>
      <c r="B9" s="50" t="s">
        <v>12</v>
      </c>
      <c r="C9" s="50" t="s">
        <v>12</v>
      </c>
      <c r="D9" s="69" t="s">
        <v>12</v>
      </c>
      <c r="E9" s="50" t="s">
        <v>12</v>
      </c>
    </row>
    <row r="11" customHeight="1" spans="1:1">
      <c r="A11" s="1" t="s">
        <v>337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B26" sqref="B26"/>
    </sheetView>
  </sheetViews>
  <sheetFormatPr defaultColWidth="9.12380952380952" defaultRowHeight="12" customHeight="1"/>
  <cols>
    <col min="1" max="1" width="27.8761904761905" style="29" customWidth="1"/>
    <col min="2" max="2" width="27.8761904761905" style="36" customWidth="1"/>
    <col min="3" max="3" width="27.8761904761905" style="29" customWidth="1"/>
    <col min="4" max="4" width="15" style="29" customWidth="1"/>
    <col min="5" max="5" width="14.6285714285714" style="29" customWidth="1"/>
    <col min="6" max="6" width="23.6285714285714" style="29" customWidth="1"/>
    <col min="7" max="7" width="11.247619047619" style="36" customWidth="1"/>
    <col min="8" max="8" width="18.752380952381" style="29" customWidth="1"/>
    <col min="9" max="9" width="15.6285714285714" style="36" customWidth="1"/>
    <col min="10" max="10" width="18.8761904761905" style="36" customWidth="1"/>
    <col min="11" max="11" width="23.247619047619" style="29" customWidth="1"/>
    <col min="12" max="12" width="9.12380952380952" style="36" customWidth="1"/>
    <col min="13" max="16384" width="9.12380952380952" style="36"/>
  </cols>
  <sheetData>
    <row r="1" customHeight="1" spans="11:11">
      <c r="K1" s="59" t="s">
        <v>338</v>
      </c>
    </row>
    <row r="2" ht="28.5" customHeight="1" spans="1:11">
      <c r="A2" s="51" t="s">
        <v>339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54</v>
      </c>
      <c r="B3" s="54"/>
    </row>
    <row r="4" ht="44.25" customHeight="1" spans="1:11">
      <c r="A4" s="43" t="s">
        <v>294</v>
      </c>
      <c r="B4" s="55" t="s">
        <v>171</v>
      </c>
      <c r="C4" s="43" t="s">
        <v>295</v>
      </c>
      <c r="D4" s="43" t="s">
        <v>296</v>
      </c>
      <c r="E4" s="43" t="s">
        <v>297</v>
      </c>
      <c r="F4" s="43" t="s">
        <v>298</v>
      </c>
      <c r="G4" s="55" t="s">
        <v>299</v>
      </c>
      <c r="H4" s="43" t="s">
        <v>300</v>
      </c>
      <c r="I4" s="55" t="s">
        <v>301</v>
      </c>
      <c r="J4" s="55" t="s">
        <v>302</v>
      </c>
      <c r="K4" s="43" t="s">
        <v>303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1" t="s">
        <v>12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9" customHeight="1" spans="1:1">
      <c r="A9" s="29" t="s">
        <v>337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A10" sqref="A10"/>
    </sheetView>
  </sheetViews>
  <sheetFormatPr defaultColWidth="9.12380952380952" defaultRowHeight="12" customHeight="1" outlineLevelCol="7"/>
  <cols>
    <col min="1" max="1" width="29" style="29" customWidth="1"/>
    <col min="2" max="2" width="18.752380952381" style="29" customWidth="1"/>
    <col min="3" max="3" width="24.8761904761905" style="29" customWidth="1"/>
    <col min="4" max="4" width="23.6285714285714" style="29" customWidth="1"/>
    <col min="5" max="5" width="17.8761904761905" style="29" customWidth="1"/>
    <col min="6" max="6" width="23.6285714285714" style="29" customWidth="1"/>
    <col min="7" max="7" width="25.1238095238095" style="29" customWidth="1"/>
    <col min="8" max="8" width="18.8761904761905" style="29" customWidth="1"/>
    <col min="9" max="9" width="9.12380952380952" style="36" customWidth="1"/>
    <col min="10" max="16384" width="9.12380952380952" style="36"/>
  </cols>
  <sheetData>
    <row r="1" ht="14.25" customHeight="1" spans="8:8">
      <c r="H1" s="37" t="s">
        <v>340</v>
      </c>
    </row>
    <row r="2" ht="28.5" customHeight="1" spans="1:8">
      <c r="A2" s="38" t="s">
        <v>341</v>
      </c>
      <c r="B2" s="5"/>
      <c r="C2" s="5"/>
      <c r="D2" s="5"/>
      <c r="E2" s="5"/>
      <c r="F2" s="5"/>
      <c r="G2" s="5"/>
      <c r="H2" s="5"/>
    </row>
    <row r="3" ht="13.5" customHeight="1" spans="1:2">
      <c r="A3" s="39" t="s">
        <v>54</v>
      </c>
      <c r="B3" s="7"/>
    </row>
    <row r="4" ht="18" customHeight="1" spans="1:8">
      <c r="A4" s="11" t="s">
        <v>307</v>
      </c>
      <c r="B4" s="11" t="s">
        <v>342</v>
      </c>
      <c r="C4" s="11" t="s">
        <v>343</v>
      </c>
      <c r="D4" s="11" t="s">
        <v>344</v>
      </c>
      <c r="E4" s="11" t="s">
        <v>345</v>
      </c>
      <c r="F4" s="40" t="s">
        <v>346</v>
      </c>
      <c r="G4" s="41"/>
      <c r="H4" s="42"/>
    </row>
    <row r="5" ht="18" customHeight="1" spans="1:8">
      <c r="A5" s="19"/>
      <c r="B5" s="19"/>
      <c r="C5" s="19"/>
      <c r="D5" s="19"/>
      <c r="E5" s="19"/>
      <c r="F5" s="43" t="s">
        <v>316</v>
      </c>
      <c r="G5" s="43" t="s">
        <v>347</v>
      </c>
      <c r="H5" s="43" t="s">
        <v>348</v>
      </c>
    </row>
    <row r="6" ht="21" customHeight="1" spans="1:8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33" customHeight="1" spans="1:8">
      <c r="A7" s="44" t="s">
        <v>12</v>
      </c>
      <c r="B7" s="44" t="s">
        <v>12</v>
      </c>
      <c r="C7" s="44" t="s">
        <v>12</v>
      </c>
      <c r="D7" s="44" t="s">
        <v>12</v>
      </c>
      <c r="E7" s="44" t="s">
        <v>12</v>
      </c>
      <c r="F7" s="45" t="s">
        <v>12</v>
      </c>
      <c r="G7" s="46" t="s">
        <v>12</v>
      </c>
      <c r="H7" s="46" t="s">
        <v>12</v>
      </c>
    </row>
    <row r="8" ht="24" customHeight="1" spans="1:8">
      <c r="A8" s="47" t="s">
        <v>58</v>
      </c>
      <c r="B8" s="48"/>
      <c r="C8" s="48"/>
      <c r="D8" s="48"/>
      <c r="E8" s="48"/>
      <c r="F8" s="49" t="s">
        <v>12</v>
      </c>
      <c r="G8" s="50"/>
      <c r="H8" s="50" t="s">
        <v>12</v>
      </c>
    </row>
    <row r="10" customHeight="1" spans="1:1">
      <c r="A10" s="29" t="s">
        <v>349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A12" sqref="A12"/>
    </sheetView>
  </sheetViews>
  <sheetFormatPr defaultColWidth="9.12380952380952" defaultRowHeight="14.25" customHeight="1"/>
  <cols>
    <col min="1" max="1" width="10.247619047619" style="1" customWidth="1"/>
    <col min="2" max="3" width="23.8761904761905" style="1" customWidth="1"/>
    <col min="4" max="4" width="15.1238095238095" style="1" customWidth="1"/>
    <col min="5" max="5" width="17.752380952381" style="1" customWidth="1"/>
    <col min="6" max="6" width="15.1238095238095" style="1" customWidth="1"/>
    <col min="7" max="7" width="17.752380952381" style="1" customWidth="1"/>
    <col min="8" max="11" width="15.3714285714286" style="1" customWidth="1"/>
    <col min="12" max="12" width="9.12380952380952" style="1" customWidth="1"/>
    <col min="13" max="16384" width="9.12380952380952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350</v>
      </c>
    </row>
    <row r="2" ht="27.75" customHeight="1" spans="1:11">
      <c r="A2" s="5" t="s">
        <v>351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54</v>
      </c>
      <c r="B3" s="7"/>
      <c r="C3" s="7"/>
      <c r="D3" s="7"/>
      <c r="E3" s="7"/>
      <c r="F3" s="7"/>
      <c r="G3" s="7"/>
      <c r="H3" s="8"/>
      <c r="I3" s="8"/>
      <c r="J3" s="8"/>
      <c r="K3" s="9" t="s">
        <v>161</v>
      </c>
    </row>
    <row r="4" ht="21.75" customHeight="1" spans="1:11">
      <c r="A4" s="10" t="s">
        <v>286</v>
      </c>
      <c r="B4" s="10" t="s">
        <v>172</v>
      </c>
      <c r="C4" s="10" t="s">
        <v>170</v>
      </c>
      <c r="D4" s="11" t="s">
        <v>173</v>
      </c>
      <c r="E4" s="11" t="s">
        <v>174</v>
      </c>
      <c r="F4" s="11" t="s">
        <v>287</v>
      </c>
      <c r="G4" s="11" t="s">
        <v>288</v>
      </c>
      <c r="H4" s="17" t="s">
        <v>58</v>
      </c>
      <c r="I4" s="12" t="s">
        <v>352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61</v>
      </c>
      <c r="J5" s="11" t="s">
        <v>62</v>
      </c>
      <c r="K5" s="11" t="s">
        <v>63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60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113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2" customHeight="1" spans="1:1">
      <c r="A12" s="29" t="s">
        <v>353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2"/>
  <sheetViews>
    <sheetView workbookViewId="0">
      <selection activeCell="C28" sqref="C28"/>
    </sheetView>
  </sheetViews>
  <sheetFormatPr defaultColWidth="9.12380952380952" defaultRowHeight="14.25" customHeight="1" outlineLevelCol="6"/>
  <cols>
    <col min="1" max="1" width="35.247619047619" style="1" customWidth="1"/>
    <col min="2" max="4" width="28" style="1" customWidth="1"/>
    <col min="5" max="7" width="23.8761904761905" style="1" customWidth="1"/>
    <col min="8" max="8" width="9.12380952380952" style="1" customWidth="1"/>
    <col min="9" max="16384" width="9.12380952380952" style="1"/>
  </cols>
  <sheetData>
    <row r="1" ht="13.5" customHeight="1" spans="4:7">
      <c r="D1" s="2"/>
      <c r="E1" s="3"/>
      <c r="F1" s="3"/>
      <c r="G1" s="4" t="s">
        <v>354</v>
      </c>
    </row>
    <row r="2" ht="27.75" customHeight="1" spans="1:7">
      <c r="A2" s="5" t="s">
        <v>355</v>
      </c>
      <c r="B2" s="5"/>
      <c r="C2" s="5"/>
      <c r="D2" s="5"/>
      <c r="E2" s="5"/>
      <c r="F2" s="5"/>
      <c r="G2" s="5"/>
    </row>
    <row r="3" ht="13.5" customHeight="1" spans="1:7">
      <c r="A3" s="6" t="s">
        <v>54</v>
      </c>
      <c r="B3" s="7"/>
      <c r="C3" s="7"/>
      <c r="D3" s="7"/>
      <c r="E3" s="8"/>
      <c r="F3" s="8"/>
      <c r="G3" s="9" t="s">
        <v>161</v>
      </c>
    </row>
    <row r="4" ht="21.75" customHeight="1" spans="1:7">
      <c r="A4" s="10" t="s">
        <v>170</v>
      </c>
      <c r="B4" s="10" t="s">
        <v>286</v>
      </c>
      <c r="C4" s="10" t="s">
        <v>172</v>
      </c>
      <c r="D4" s="11" t="s">
        <v>356</v>
      </c>
      <c r="E4" s="12" t="s">
        <v>61</v>
      </c>
      <c r="F4" s="13"/>
      <c r="G4" s="14"/>
    </row>
    <row r="5" ht="21.75" customHeight="1" spans="1:7">
      <c r="A5" s="15"/>
      <c r="B5" s="15"/>
      <c r="C5" s="15"/>
      <c r="D5" s="16"/>
      <c r="E5" s="17" t="s">
        <v>357</v>
      </c>
      <c r="F5" s="11" t="s">
        <v>358</v>
      </c>
      <c r="G5" s="11" t="s">
        <v>359</v>
      </c>
    </row>
    <row r="6" ht="40.5" customHeight="1" spans="1:7">
      <c r="A6" s="18"/>
      <c r="B6" s="18"/>
      <c r="C6" s="18"/>
      <c r="D6" s="19"/>
      <c r="E6" s="20"/>
      <c r="F6" s="19" t="s">
        <v>60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58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2" customHeight="1" spans="1:1">
      <c r="A12" s="29" t="s">
        <v>360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D20" sqref="D20"/>
    </sheetView>
  </sheetViews>
  <sheetFormatPr defaultColWidth="8" defaultRowHeight="14.25" customHeight="1"/>
  <cols>
    <col min="1" max="1" width="21.1238095238095" style="1" customWidth="1"/>
    <col min="2" max="2" width="33.6285714285714" style="1" customWidth="1"/>
    <col min="3" max="3" width="18.8761904761905" style="1" customWidth="1"/>
    <col min="4" max="4" width="16" style="1" customWidth="1"/>
    <col min="5" max="5" width="16.6285714285714" style="1" customWidth="1"/>
    <col min="6" max="8" width="12.6285714285714" style="1" customWidth="1"/>
    <col min="9" max="9" width="11.752380952381" style="36" customWidth="1"/>
    <col min="10" max="13" width="12.6285714285714" style="1" customWidth="1"/>
    <col min="14" max="14" width="12.1238095238095" style="36" customWidth="1"/>
    <col min="15" max="15" width="12.6285714285714" style="1" customWidth="1"/>
    <col min="16" max="16" width="8" style="36" customWidth="1"/>
    <col min="17" max="17" width="9.62857142857143" style="36" customWidth="1"/>
    <col min="18" max="18" width="9.75238095238095" style="36" customWidth="1"/>
    <col min="19" max="19" width="10.6285714285714" style="36" customWidth="1"/>
    <col min="20" max="21" width="10.1238095238095" style="1" customWidth="1"/>
    <col min="22" max="22" width="8" style="36" customWidth="1"/>
    <col min="23" max="16384" width="8" style="36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2"/>
      <c r="J1" s="3"/>
      <c r="K1" s="3"/>
      <c r="L1" s="3"/>
      <c r="M1" s="3"/>
      <c r="N1" s="72"/>
      <c r="O1" s="3"/>
      <c r="P1" s="72"/>
      <c r="Q1" s="72"/>
      <c r="R1" s="72"/>
      <c r="S1" s="72"/>
      <c r="T1" s="97" t="s">
        <v>52</v>
      </c>
      <c r="U1" s="4" t="s">
        <v>52</v>
      </c>
    </row>
    <row r="2" ht="36" customHeight="1" spans="1:21">
      <c r="A2" s="214" t="s">
        <v>53</v>
      </c>
      <c r="B2" s="5"/>
      <c r="C2" s="5"/>
      <c r="D2" s="5"/>
      <c r="E2" s="5"/>
      <c r="F2" s="5"/>
      <c r="G2" s="5"/>
      <c r="H2" s="5"/>
      <c r="I2" s="52"/>
      <c r="J2" s="5"/>
      <c r="K2" s="5"/>
      <c r="L2" s="5"/>
      <c r="M2" s="5"/>
      <c r="N2" s="52"/>
      <c r="O2" s="5"/>
      <c r="P2" s="52"/>
      <c r="Q2" s="52"/>
      <c r="R2" s="52"/>
      <c r="S2" s="52"/>
      <c r="T2" s="5"/>
      <c r="U2" s="52"/>
    </row>
    <row r="3" ht="20.25" customHeight="1" spans="1:21">
      <c r="A3" s="39" t="s">
        <v>54</v>
      </c>
      <c r="B3" s="8"/>
      <c r="C3" s="8"/>
      <c r="D3" s="8"/>
      <c r="E3" s="8"/>
      <c r="F3" s="8"/>
      <c r="G3" s="8"/>
      <c r="H3" s="8"/>
      <c r="I3" s="76"/>
      <c r="J3" s="8"/>
      <c r="K3" s="8"/>
      <c r="L3" s="8"/>
      <c r="M3" s="8"/>
      <c r="N3" s="76"/>
      <c r="O3" s="8"/>
      <c r="P3" s="76"/>
      <c r="Q3" s="76"/>
      <c r="R3" s="76"/>
      <c r="S3" s="76"/>
      <c r="T3" s="97" t="s">
        <v>4</v>
      </c>
      <c r="U3" s="9" t="s">
        <v>55</v>
      </c>
    </row>
    <row r="4" ht="18.75" customHeight="1" spans="1:21">
      <c r="A4" s="215" t="s">
        <v>56</v>
      </c>
      <c r="B4" s="216" t="s">
        <v>57</v>
      </c>
      <c r="C4" s="216" t="s">
        <v>58</v>
      </c>
      <c r="D4" s="217" t="s">
        <v>59</v>
      </c>
      <c r="E4" s="218"/>
      <c r="F4" s="218"/>
      <c r="G4" s="218"/>
      <c r="H4" s="218"/>
      <c r="I4" s="124"/>
      <c r="J4" s="218"/>
      <c r="K4" s="218"/>
      <c r="L4" s="218"/>
      <c r="M4" s="218"/>
      <c r="N4" s="124"/>
      <c r="O4" s="226"/>
      <c r="P4" s="217" t="s">
        <v>47</v>
      </c>
      <c r="Q4" s="217"/>
      <c r="R4" s="217"/>
      <c r="S4" s="217"/>
      <c r="T4" s="218"/>
      <c r="U4" s="233"/>
    </row>
    <row r="5" ht="24.75" customHeight="1" spans="1:21">
      <c r="A5" s="219"/>
      <c r="B5" s="220"/>
      <c r="C5" s="220"/>
      <c r="D5" s="220" t="s">
        <v>60</v>
      </c>
      <c r="E5" s="220" t="s">
        <v>61</v>
      </c>
      <c r="F5" s="220" t="s">
        <v>62</v>
      </c>
      <c r="G5" s="220" t="s">
        <v>63</v>
      </c>
      <c r="H5" s="220" t="s">
        <v>64</v>
      </c>
      <c r="I5" s="227" t="s">
        <v>65</v>
      </c>
      <c r="J5" s="228"/>
      <c r="K5" s="228"/>
      <c r="L5" s="228"/>
      <c r="M5" s="228"/>
      <c r="N5" s="227"/>
      <c r="O5" s="209"/>
      <c r="P5" s="229" t="s">
        <v>60</v>
      </c>
      <c r="Q5" s="229" t="s">
        <v>61</v>
      </c>
      <c r="R5" s="215" t="s">
        <v>62</v>
      </c>
      <c r="S5" s="216" t="s">
        <v>63</v>
      </c>
      <c r="T5" s="234" t="s">
        <v>64</v>
      </c>
      <c r="U5" s="216" t="s">
        <v>65</v>
      </c>
    </row>
    <row r="6" ht="24.75" customHeight="1" spans="1:21">
      <c r="A6" s="200"/>
      <c r="B6" s="221"/>
      <c r="C6" s="221"/>
      <c r="D6" s="221"/>
      <c r="E6" s="221"/>
      <c r="F6" s="221"/>
      <c r="G6" s="221"/>
      <c r="H6" s="221"/>
      <c r="I6" s="22" t="s">
        <v>60</v>
      </c>
      <c r="J6" s="230" t="s">
        <v>66</v>
      </c>
      <c r="K6" s="230" t="s">
        <v>67</v>
      </c>
      <c r="L6" s="230" t="s">
        <v>68</v>
      </c>
      <c r="M6" s="230" t="s">
        <v>69</v>
      </c>
      <c r="N6" s="230" t="s">
        <v>70</v>
      </c>
      <c r="O6" s="230" t="s">
        <v>71</v>
      </c>
      <c r="P6" s="231"/>
      <c r="Q6" s="231"/>
      <c r="R6" s="235"/>
      <c r="S6" s="231"/>
      <c r="T6" s="221"/>
      <c r="U6" s="221"/>
    </row>
    <row r="7" ht="16.5" customHeight="1" spans="1:21">
      <c r="A7" s="196">
        <v>1</v>
      </c>
      <c r="B7" s="21">
        <v>2</v>
      </c>
      <c r="C7" s="21">
        <v>3</v>
      </c>
      <c r="D7" s="21">
        <v>4</v>
      </c>
      <c r="E7" s="222">
        <v>5</v>
      </c>
      <c r="F7" s="223">
        <v>6</v>
      </c>
      <c r="G7" s="223">
        <v>7</v>
      </c>
      <c r="H7" s="222">
        <v>8</v>
      </c>
      <c r="I7" s="222">
        <v>9</v>
      </c>
      <c r="J7" s="223">
        <v>10</v>
      </c>
      <c r="K7" s="223">
        <v>11</v>
      </c>
      <c r="L7" s="222">
        <v>12</v>
      </c>
      <c r="M7" s="222">
        <v>13</v>
      </c>
      <c r="N7" s="22">
        <v>14</v>
      </c>
      <c r="O7" s="21">
        <v>15</v>
      </c>
      <c r="P7" s="232">
        <v>16</v>
      </c>
      <c r="Q7" s="236">
        <v>17</v>
      </c>
      <c r="R7" s="237">
        <v>18</v>
      </c>
      <c r="S7" s="237">
        <v>19</v>
      </c>
      <c r="T7" s="237">
        <v>20</v>
      </c>
      <c r="U7" s="238">
        <v>0.02</v>
      </c>
    </row>
    <row r="8" ht="16.5" customHeight="1" spans="1:21">
      <c r="A8" s="31">
        <v>125001</v>
      </c>
      <c r="B8" s="31" t="s">
        <v>72</v>
      </c>
      <c r="C8" s="182">
        <v>21804626</v>
      </c>
      <c r="D8" s="182">
        <v>21804626</v>
      </c>
      <c r="E8" s="182">
        <v>21804626</v>
      </c>
      <c r="F8" s="50" t="s">
        <v>12</v>
      </c>
      <c r="G8" s="50" t="s">
        <v>12</v>
      </c>
      <c r="H8" s="50" t="s">
        <v>12</v>
      </c>
      <c r="I8" s="50" t="s">
        <v>12</v>
      </c>
      <c r="J8" s="50" t="s">
        <v>12</v>
      </c>
      <c r="K8" s="50" t="s">
        <v>12</v>
      </c>
      <c r="L8" s="50" t="s">
        <v>12</v>
      </c>
      <c r="M8" s="50" t="s">
        <v>12</v>
      </c>
      <c r="N8" s="50" t="s">
        <v>12</v>
      </c>
      <c r="O8" s="50" t="s">
        <v>12</v>
      </c>
      <c r="P8" s="50" t="s">
        <v>12</v>
      </c>
      <c r="Q8" s="50" t="s">
        <v>12</v>
      </c>
      <c r="R8" s="239" t="s">
        <v>12</v>
      </c>
      <c r="S8" s="86"/>
      <c r="T8" s="88"/>
      <c r="U8" s="86"/>
    </row>
    <row r="9" ht="16.5" customHeight="1" spans="1:21">
      <c r="A9" s="224" t="s">
        <v>58</v>
      </c>
      <c r="B9" s="225"/>
      <c r="C9" s="182">
        <v>21804626</v>
      </c>
      <c r="D9" s="182">
        <v>21804626</v>
      </c>
      <c r="E9" s="182">
        <v>21804626</v>
      </c>
      <c r="F9" s="50" t="s">
        <v>12</v>
      </c>
      <c r="G9" s="50" t="s">
        <v>12</v>
      </c>
      <c r="H9" s="50" t="s">
        <v>12</v>
      </c>
      <c r="I9" s="50" t="s">
        <v>12</v>
      </c>
      <c r="J9" s="50" t="s">
        <v>12</v>
      </c>
      <c r="K9" s="50" t="s">
        <v>12</v>
      </c>
      <c r="L9" s="50" t="s">
        <v>12</v>
      </c>
      <c r="M9" s="50" t="s">
        <v>12</v>
      </c>
      <c r="N9" s="50" t="s">
        <v>12</v>
      </c>
      <c r="O9" s="50" t="s">
        <v>12</v>
      </c>
      <c r="P9" s="50" t="s">
        <v>12</v>
      </c>
      <c r="Q9" s="50" t="s">
        <v>12</v>
      </c>
      <c r="R9" s="239" t="s">
        <v>12</v>
      </c>
      <c r="S9" s="86"/>
      <c r="T9" s="86"/>
      <c r="U9" s="86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5"/>
  <sheetViews>
    <sheetView workbookViewId="0">
      <selection activeCell="E7" sqref="E7:E19"/>
    </sheetView>
  </sheetViews>
  <sheetFormatPr defaultColWidth="9.12380952380952" defaultRowHeight="14.25" customHeight="1"/>
  <cols>
    <col min="1" max="1" width="14.247619047619" style="1" customWidth="1"/>
    <col min="2" max="2" width="30.3714285714286" style="1" customWidth="1"/>
    <col min="3" max="3" width="18.8761904761905" style="1" customWidth="1"/>
    <col min="4" max="4" width="16.8761904761905" style="1" customWidth="1"/>
    <col min="5" max="6" width="18.8761904761905" style="1" customWidth="1"/>
    <col min="7" max="7" width="21.247619047619" style="1" customWidth="1"/>
    <col min="8" max="8" width="19.247619047619" style="1" customWidth="1"/>
    <col min="9" max="9" width="16.3714285714286" style="1" customWidth="1"/>
    <col min="10" max="10" width="13.6285714285714" style="1" customWidth="1"/>
    <col min="11" max="14" width="18.8761904761905" style="1" customWidth="1"/>
    <col min="15" max="15" width="17" style="1" customWidth="1"/>
    <col min="16" max="16" width="18.8761904761905" style="1" customWidth="1"/>
    <col min="17" max="17" width="9.12380952380952" style="1" customWidth="1"/>
    <col min="18" max="16384" width="9.12380952380952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"/>
      <c r="P1" s="37" t="s">
        <v>73</v>
      </c>
    </row>
    <row r="2" ht="28.5" customHeight="1" spans="1:16">
      <c r="A2" s="5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92" t="s">
        <v>54</v>
      </c>
      <c r="B3" s="193"/>
      <c r="C3" s="75"/>
      <c r="D3" s="8"/>
      <c r="E3" s="75"/>
      <c r="F3" s="75"/>
      <c r="G3" s="8"/>
      <c r="H3" s="8"/>
      <c r="I3" s="75"/>
      <c r="J3" s="8"/>
      <c r="K3" s="75"/>
      <c r="L3" s="75"/>
      <c r="M3" s="8"/>
      <c r="N3" s="8"/>
      <c r="O3" s="37"/>
      <c r="P3" s="37" t="s">
        <v>4</v>
      </c>
    </row>
    <row r="4" ht="17.25" customHeight="1" spans="1:16">
      <c r="A4" s="194" t="s">
        <v>75</v>
      </c>
      <c r="B4" s="194" t="s">
        <v>76</v>
      </c>
      <c r="C4" s="195" t="s">
        <v>58</v>
      </c>
      <c r="D4" s="196" t="s">
        <v>61</v>
      </c>
      <c r="E4" s="197"/>
      <c r="F4" s="198"/>
      <c r="G4" s="199" t="s">
        <v>62</v>
      </c>
      <c r="H4" s="199" t="s">
        <v>63</v>
      </c>
      <c r="I4" s="194" t="s">
        <v>77</v>
      </c>
      <c r="J4" s="196" t="s">
        <v>65</v>
      </c>
      <c r="K4" s="210"/>
      <c r="L4" s="210"/>
      <c r="M4" s="210"/>
      <c r="N4" s="210"/>
      <c r="O4" s="197"/>
      <c r="P4" s="211"/>
    </row>
    <row r="5" ht="26.25" customHeight="1" spans="1:16">
      <c r="A5" s="200"/>
      <c r="B5" s="200"/>
      <c r="C5" s="200"/>
      <c r="D5" s="200" t="s">
        <v>60</v>
      </c>
      <c r="E5" s="22" t="s">
        <v>78</v>
      </c>
      <c r="F5" s="22" t="s">
        <v>79</v>
      </c>
      <c r="G5" s="200"/>
      <c r="H5" s="200"/>
      <c r="I5" s="200"/>
      <c r="J5" s="21" t="s">
        <v>60</v>
      </c>
      <c r="K5" s="212" t="s">
        <v>80</v>
      </c>
      <c r="L5" s="212" t="s">
        <v>81</v>
      </c>
      <c r="M5" s="212" t="s">
        <v>82</v>
      </c>
      <c r="N5" s="212" t="s">
        <v>83</v>
      </c>
      <c r="O5" s="213" t="s">
        <v>84</v>
      </c>
      <c r="P5" s="212" t="s">
        <v>85</v>
      </c>
    </row>
    <row r="6" ht="16.5" customHeight="1" spans="1:16">
      <c r="A6" s="17">
        <v>1</v>
      </c>
      <c r="B6" s="17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  <c r="P6" s="68">
        <v>16</v>
      </c>
    </row>
    <row r="7" ht="20.25" customHeight="1" spans="1:16">
      <c r="A7" s="166">
        <v>208</v>
      </c>
      <c r="B7" s="167" t="s">
        <v>86</v>
      </c>
      <c r="C7" s="185">
        <f>C8+C12</f>
        <v>5832263</v>
      </c>
      <c r="D7" s="185">
        <f>D8+D12</f>
        <v>5832263</v>
      </c>
      <c r="E7" s="185">
        <f>E8+E12</f>
        <v>5832263</v>
      </c>
      <c r="F7" s="201"/>
      <c r="G7" s="201" t="s">
        <v>12</v>
      </c>
      <c r="H7" s="202" t="s">
        <v>12</v>
      </c>
      <c r="I7" s="201" t="s">
        <v>12</v>
      </c>
      <c r="J7" s="202" t="s">
        <v>12</v>
      </c>
      <c r="K7" s="202" t="s">
        <v>12</v>
      </c>
      <c r="L7" s="202" t="s">
        <v>12</v>
      </c>
      <c r="M7" s="201" t="s">
        <v>12</v>
      </c>
      <c r="N7" s="202" t="s">
        <v>12</v>
      </c>
      <c r="O7" s="202" t="s">
        <v>12</v>
      </c>
      <c r="P7" s="202" t="s">
        <v>12</v>
      </c>
    </row>
    <row r="8" ht="20.25" customHeight="1" spans="1:16">
      <c r="A8" s="166">
        <v>20805</v>
      </c>
      <c r="B8" s="167" t="s">
        <v>87</v>
      </c>
      <c r="C8" s="185">
        <f>C9+C10+C11</f>
        <v>4378905</v>
      </c>
      <c r="D8" s="185">
        <f>D9+D10+D11</f>
        <v>4378905</v>
      </c>
      <c r="E8" s="185">
        <f>E9+E10+E11</f>
        <v>4378905</v>
      </c>
      <c r="F8" s="201"/>
      <c r="G8" s="201"/>
      <c r="H8" s="202"/>
      <c r="I8" s="201"/>
      <c r="J8" s="202"/>
      <c r="K8" s="202"/>
      <c r="L8" s="202"/>
      <c r="M8" s="201"/>
      <c r="N8" s="202"/>
      <c r="O8" s="202"/>
      <c r="P8" s="202"/>
    </row>
    <row r="9" ht="20.25" customHeight="1" spans="1:16">
      <c r="A9" s="169" t="s">
        <v>88</v>
      </c>
      <c r="B9" s="170" t="s">
        <v>89</v>
      </c>
      <c r="C9" s="203">
        <v>1973124</v>
      </c>
      <c r="D9" s="203">
        <v>1973124</v>
      </c>
      <c r="E9" s="203">
        <v>1973124</v>
      </c>
      <c r="F9" s="201"/>
      <c r="G9" s="201"/>
      <c r="H9" s="202"/>
      <c r="I9" s="201"/>
      <c r="J9" s="202"/>
      <c r="K9" s="202"/>
      <c r="L9" s="202"/>
      <c r="M9" s="201"/>
      <c r="N9" s="202"/>
      <c r="O9" s="202"/>
      <c r="P9" s="202"/>
    </row>
    <row r="10" ht="20.25" customHeight="1" spans="1:16">
      <c r="A10" s="169" t="s">
        <v>90</v>
      </c>
      <c r="B10" s="170" t="s">
        <v>91</v>
      </c>
      <c r="C10" s="203">
        <v>2005781</v>
      </c>
      <c r="D10" s="203">
        <v>2005781</v>
      </c>
      <c r="E10" s="203">
        <v>2005781</v>
      </c>
      <c r="F10" s="201"/>
      <c r="G10" s="201"/>
      <c r="H10" s="202"/>
      <c r="I10" s="201"/>
      <c r="J10" s="202"/>
      <c r="K10" s="202"/>
      <c r="L10" s="202"/>
      <c r="M10" s="201"/>
      <c r="N10" s="202"/>
      <c r="O10" s="202"/>
      <c r="P10" s="202"/>
    </row>
    <row r="11" ht="20.25" customHeight="1" spans="1:16">
      <c r="A11" s="169" t="s">
        <v>92</v>
      </c>
      <c r="B11" s="170" t="s">
        <v>93</v>
      </c>
      <c r="C11" s="203">
        <v>400000</v>
      </c>
      <c r="D11" s="203">
        <v>400000</v>
      </c>
      <c r="E11" s="203">
        <v>400000</v>
      </c>
      <c r="F11" s="201"/>
      <c r="G11" s="201"/>
      <c r="H11" s="202"/>
      <c r="I11" s="201"/>
      <c r="J11" s="202"/>
      <c r="K11" s="202"/>
      <c r="L11" s="202"/>
      <c r="M11" s="201"/>
      <c r="N11" s="202"/>
      <c r="O11" s="202"/>
      <c r="P11" s="202"/>
    </row>
    <row r="12" ht="20.25" customHeight="1" spans="1:16">
      <c r="A12" s="169">
        <v>20808</v>
      </c>
      <c r="B12" s="167" t="s">
        <v>94</v>
      </c>
      <c r="C12" s="185">
        <f>C13</f>
        <v>1453358</v>
      </c>
      <c r="D12" s="185">
        <f>D13</f>
        <v>1453358</v>
      </c>
      <c r="E12" s="185">
        <f>E13</f>
        <v>1453358</v>
      </c>
      <c r="F12" s="201"/>
      <c r="G12" s="201"/>
      <c r="H12" s="202"/>
      <c r="I12" s="201"/>
      <c r="J12" s="202"/>
      <c r="K12" s="202"/>
      <c r="L12" s="202"/>
      <c r="M12" s="201"/>
      <c r="N12" s="202"/>
      <c r="O12" s="202"/>
      <c r="P12" s="202"/>
    </row>
    <row r="13" ht="20.25" customHeight="1" spans="1:16">
      <c r="A13" s="169" t="s">
        <v>95</v>
      </c>
      <c r="B13" s="170" t="s">
        <v>96</v>
      </c>
      <c r="C13" s="185">
        <v>1453358</v>
      </c>
      <c r="D13" s="185">
        <v>1453358</v>
      </c>
      <c r="E13" s="185">
        <v>1453358</v>
      </c>
      <c r="F13" s="201"/>
      <c r="G13" s="201"/>
      <c r="H13" s="202"/>
      <c r="I13" s="201"/>
      <c r="J13" s="202"/>
      <c r="K13" s="202"/>
      <c r="L13" s="202"/>
      <c r="M13" s="201"/>
      <c r="N13" s="202"/>
      <c r="O13" s="202"/>
      <c r="P13" s="202"/>
    </row>
    <row r="14" ht="20.25" customHeight="1" spans="1:16">
      <c r="A14" s="169">
        <v>210</v>
      </c>
      <c r="B14" s="167" t="s">
        <v>97</v>
      </c>
      <c r="C14" s="185">
        <f>C15</f>
        <v>1764423</v>
      </c>
      <c r="D14" s="185">
        <f>D15</f>
        <v>1764423</v>
      </c>
      <c r="E14" s="185">
        <f>E15</f>
        <v>1764423</v>
      </c>
      <c r="F14" s="201"/>
      <c r="G14" s="201"/>
      <c r="H14" s="202"/>
      <c r="I14" s="201"/>
      <c r="J14" s="202"/>
      <c r="K14" s="202"/>
      <c r="L14" s="202"/>
      <c r="M14" s="201"/>
      <c r="N14" s="202"/>
      <c r="O14" s="202"/>
      <c r="P14" s="202"/>
    </row>
    <row r="15" ht="20.25" customHeight="1" spans="1:16">
      <c r="A15" s="169">
        <v>21011</v>
      </c>
      <c r="B15" s="167" t="s">
        <v>98</v>
      </c>
      <c r="C15" s="185">
        <f>SUM(C16:C19)</f>
        <v>1764423</v>
      </c>
      <c r="D15" s="185">
        <f>SUM(D16:D19)</f>
        <v>1764423</v>
      </c>
      <c r="E15" s="185">
        <f>SUM(E16:E19)</f>
        <v>1764423</v>
      </c>
      <c r="F15" s="201"/>
      <c r="G15" s="201"/>
      <c r="H15" s="202"/>
      <c r="I15" s="201"/>
      <c r="J15" s="202"/>
      <c r="K15" s="202"/>
      <c r="L15" s="202"/>
      <c r="M15" s="201"/>
      <c r="N15" s="202"/>
      <c r="O15" s="202"/>
      <c r="P15" s="202"/>
    </row>
    <row r="16" ht="20.25" customHeight="1" spans="1:16">
      <c r="A16" s="169" t="s">
        <v>99</v>
      </c>
      <c r="B16" s="170" t="s">
        <v>100</v>
      </c>
      <c r="C16" s="203">
        <v>236455</v>
      </c>
      <c r="D16" s="203">
        <v>236455</v>
      </c>
      <c r="E16" s="203">
        <v>236455</v>
      </c>
      <c r="F16" s="201"/>
      <c r="G16" s="201"/>
      <c r="H16" s="202"/>
      <c r="I16" s="201"/>
      <c r="J16" s="202"/>
      <c r="K16" s="202"/>
      <c r="L16" s="202"/>
      <c r="M16" s="201"/>
      <c r="N16" s="202"/>
      <c r="O16" s="202"/>
      <c r="P16" s="202"/>
    </row>
    <row r="17" ht="20.25" customHeight="1" spans="1:16">
      <c r="A17" s="169" t="s">
        <v>101</v>
      </c>
      <c r="B17" s="170" t="s">
        <v>102</v>
      </c>
      <c r="C17" s="203">
        <v>713835</v>
      </c>
      <c r="D17" s="203">
        <v>713835</v>
      </c>
      <c r="E17" s="203">
        <v>713835</v>
      </c>
      <c r="F17" s="201"/>
      <c r="G17" s="201"/>
      <c r="H17" s="202"/>
      <c r="I17" s="201"/>
      <c r="J17" s="202"/>
      <c r="K17" s="202"/>
      <c r="L17" s="202"/>
      <c r="M17" s="201"/>
      <c r="N17" s="202"/>
      <c r="O17" s="202"/>
      <c r="P17" s="202"/>
    </row>
    <row r="18" ht="20.25" customHeight="1" spans="1:16">
      <c r="A18" s="169" t="s">
        <v>103</v>
      </c>
      <c r="B18" s="170" t="s">
        <v>104</v>
      </c>
      <c r="C18" s="203">
        <v>661682</v>
      </c>
      <c r="D18" s="203">
        <v>661682</v>
      </c>
      <c r="E18" s="203">
        <v>661682</v>
      </c>
      <c r="F18" s="201"/>
      <c r="G18" s="201"/>
      <c r="H18" s="202"/>
      <c r="I18" s="201"/>
      <c r="J18" s="202"/>
      <c r="K18" s="202"/>
      <c r="L18" s="202"/>
      <c r="M18" s="201"/>
      <c r="N18" s="202"/>
      <c r="O18" s="202"/>
      <c r="P18" s="202"/>
    </row>
    <row r="19" ht="20.25" customHeight="1" spans="1:16">
      <c r="A19" s="169" t="s">
        <v>105</v>
      </c>
      <c r="B19" s="170" t="s">
        <v>106</v>
      </c>
      <c r="C19" s="185">
        <v>152451</v>
      </c>
      <c r="D19" s="185">
        <v>152451</v>
      </c>
      <c r="E19" s="185">
        <v>152451</v>
      </c>
      <c r="F19" s="201"/>
      <c r="G19" s="201"/>
      <c r="H19" s="202"/>
      <c r="I19" s="201"/>
      <c r="J19" s="202"/>
      <c r="K19" s="202"/>
      <c r="L19" s="202"/>
      <c r="M19" s="201"/>
      <c r="N19" s="202"/>
      <c r="O19" s="202"/>
      <c r="P19" s="202"/>
    </row>
    <row r="20" ht="20.25" customHeight="1" spans="1:16">
      <c r="A20" s="169">
        <v>213</v>
      </c>
      <c r="B20" s="167" t="s">
        <v>107</v>
      </c>
      <c r="C20" s="185">
        <f>C21</f>
        <v>14207940</v>
      </c>
      <c r="D20" s="185">
        <f>D21</f>
        <v>14207940</v>
      </c>
      <c r="E20" s="185">
        <f>E21</f>
        <v>14207940</v>
      </c>
      <c r="F20" s="201"/>
      <c r="G20" s="201"/>
      <c r="H20" s="202"/>
      <c r="I20" s="201"/>
      <c r="J20" s="202"/>
      <c r="K20" s="202"/>
      <c r="L20" s="202"/>
      <c r="M20" s="201"/>
      <c r="N20" s="202"/>
      <c r="O20" s="202"/>
      <c r="P20" s="202"/>
    </row>
    <row r="21" ht="20.25" customHeight="1" spans="1:16">
      <c r="A21" s="169">
        <v>21301</v>
      </c>
      <c r="B21" s="167" t="s">
        <v>108</v>
      </c>
      <c r="C21" s="185">
        <f>SUM(C22:C23)</f>
        <v>14207940</v>
      </c>
      <c r="D21" s="185">
        <f>SUM(D22:D23)</f>
        <v>14207940</v>
      </c>
      <c r="E21" s="185">
        <f>SUM(E22:E23)</f>
        <v>14207940</v>
      </c>
      <c r="F21" s="201"/>
      <c r="G21" s="201"/>
      <c r="H21" s="202"/>
      <c r="I21" s="201"/>
      <c r="J21" s="202"/>
      <c r="K21" s="202"/>
      <c r="L21" s="202"/>
      <c r="M21" s="201"/>
      <c r="N21" s="202"/>
      <c r="O21" s="202"/>
      <c r="P21" s="202"/>
    </row>
    <row r="22" ht="20.25" customHeight="1" spans="1:16">
      <c r="A22" s="169" t="s">
        <v>109</v>
      </c>
      <c r="B22" s="170" t="s">
        <v>110</v>
      </c>
      <c r="C22" s="185">
        <v>4246884</v>
      </c>
      <c r="D22" s="185">
        <v>4246884</v>
      </c>
      <c r="E22" s="185">
        <v>4246884</v>
      </c>
      <c r="F22" s="201"/>
      <c r="G22" s="201"/>
      <c r="H22" s="202"/>
      <c r="I22" s="201"/>
      <c r="J22" s="202"/>
      <c r="K22" s="202"/>
      <c r="L22" s="202"/>
      <c r="M22" s="201"/>
      <c r="N22" s="202"/>
      <c r="O22" s="202"/>
      <c r="P22" s="202"/>
    </row>
    <row r="23" ht="20.25" customHeight="1" spans="1:16">
      <c r="A23" s="169" t="s">
        <v>111</v>
      </c>
      <c r="B23" s="170" t="s">
        <v>112</v>
      </c>
      <c r="C23" s="185">
        <v>9961056</v>
      </c>
      <c r="D23" s="185">
        <v>9961056</v>
      </c>
      <c r="E23" s="185">
        <v>9961056</v>
      </c>
      <c r="F23" s="201"/>
      <c r="G23" s="201"/>
      <c r="H23" s="202"/>
      <c r="I23" s="201"/>
      <c r="J23" s="202"/>
      <c r="K23" s="202"/>
      <c r="L23" s="202"/>
      <c r="M23" s="201"/>
      <c r="N23" s="202"/>
      <c r="O23" s="202"/>
      <c r="P23" s="202"/>
    </row>
    <row r="24" ht="20.25" customHeight="1" spans="1:16">
      <c r="A24" s="204"/>
      <c r="B24" s="205"/>
      <c r="C24" s="206"/>
      <c r="D24" s="46"/>
      <c r="E24" s="207"/>
      <c r="F24" s="50"/>
      <c r="G24" s="50"/>
      <c r="H24" s="46"/>
      <c r="I24" s="50"/>
      <c r="J24" s="46"/>
      <c r="K24" s="46"/>
      <c r="L24" s="46"/>
      <c r="M24" s="50"/>
      <c r="N24" s="46"/>
      <c r="O24" s="46"/>
      <c r="P24" s="46"/>
    </row>
    <row r="25" ht="17.25" customHeight="1" spans="1:16">
      <c r="A25" s="208" t="s">
        <v>113</v>
      </c>
      <c r="B25" s="209" t="s">
        <v>113</v>
      </c>
      <c r="C25" s="207">
        <f>C7+C14+C20</f>
        <v>21804626</v>
      </c>
      <c r="D25" s="207">
        <f>D7+D14+D20</f>
        <v>21804626</v>
      </c>
      <c r="E25" s="207">
        <f>E7+E14+E20</f>
        <v>21804626</v>
      </c>
      <c r="F25" s="46" t="s">
        <v>12</v>
      </c>
      <c r="G25" s="50" t="s">
        <v>12</v>
      </c>
      <c r="H25" s="46" t="s">
        <v>12</v>
      </c>
      <c r="I25" s="46" t="s">
        <v>12</v>
      </c>
      <c r="J25" s="46" t="s">
        <v>12</v>
      </c>
      <c r="K25" s="46" t="s">
        <v>12</v>
      </c>
      <c r="L25" s="46" t="s">
        <v>12</v>
      </c>
      <c r="M25" s="46" t="s">
        <v>12</v>
      </c>
      <c r="N25" s="46" t="s">
        <v>12</v>
      </c>
      <c r="O25" s="46" t="s">
        <v>12</v>
      </c>
      <c r="P25" s="46" t="s">
        <v>12</v>
      </c>
    </row>
  </sheetData>
  <mergeCells count="11">
    <mergeCell ref="A2:P2"/>
    <mergeCell ref="A3:L3"/>
    <mergeCell ref="D4:F4"/>
    <mergeCell ref="J4:P4"/>
    <mergeCell ref="A25:B25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10" sqref="D10"/>
    </sheetView>
  </sheetViews>
  <sheetFormatPr defaultColWidth="9.12380952380952" defaultRowHeight="14.25" customHeight="1" outlineLevelCol="3"/>
  <cols>
    <col min="1" max="1" width="49.247619047619" style="29" customWidth="1"/>
    <col min="2" max="2" width="38.8761904761905" style="29" customWidth="1"/>
    <col min="3" max="3" width="48.6285714285714" style="29" customWidth="1"/>
    <col min="4" max="4" width="36.3714285714286" style="29" customWidth="1"/>
    <col min="5" max="5" width="9.12380952380952" style="36" customWidth="1"/>
    <col min="6" max="16384" width="9.12380952380952" style="36"/>
  </cols>
  <sheetData>
    <row r="1" customHeight="1" spans="1:4">
      <c r="A1" s="177"/>
      <c r="B1" s="177"/>
      <c r="C1" s="177"/>
      <c r="D1" s="37" t="s">
        <v>114</v>
      </c>
    </row>
    <row r="2" ht="31.5" customHeight="1" spans="1:4">
      <c r="A2" s="51" t="s">
        <v>115</v>
      </c>
      <c r="B2" s="178"/>
      <c r="C2" s="178"/>
      <c r="D2" s="178"/>
    </row>
    <row r="3" ht="17.25" customHeight="1" spans="1:4">
      <c r="A3" s="6" t="s">
        <v>54</v>
      </c>
      <c r="B3" s="179"/>
      <c r="C3" s="179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5" t="s">
        <v>8</v>
      </c>
      <c r="C5" s="17" t="s">
        <v>116</v>
      </c>
      <c r="D5" s="115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0" t="s">
        <v>117</v>
      </c>
      <c r="B7" s="181">
        <f>B8</f>
        <v>21804626</v>
      </c>
      <c r="C7" s="24" t="s">
        <v>118</v>
      </c>
      <c r="D7" s="182">
        <v>21804626</v>
      </c>
    </row>
    <row r="8" ht="17.25" customHeight="1" spans="1:4">
      <c r="A8" s="56" t="s">
        <v>119</v>
      </c>
      <c r="B8" s="182">
        <v>21804626</v>
      </c>
      <c r="C8" s="24" t="s">
        <v>120</v>
      </c>
      <c r="D8" s="183"/>
    </row>
    <row r="9" ht="17.25" customHeight="1" spans="1:4">
      <c r="A9" s="56" t="s">
        <v>121</v>
      </c>
      <c r="B9" s="181"/>
      <c r="C9" s="24" t="s">
        <v>122</v>
      </c>
      <c r="D9" s="183"/>
    </row>
    <row r="10" ht="17.25" customHeight="1" spans="1:4">
      <c r="A10" s="56" t="s">
        <v>123</v>
      </c>
      <c r="B10" s="181"/>
      <c r="C10" s="24" t="s">
        <v>124</v>
      </c>
      <c r="D10" s="183"/>
    </row>
    <row r="11" ht="17.25" customHeight="1" spans="1:4">
      <c r="A11" s="56" t="s">
        <v>125</v>
      </c>
      <c r="B11" s="181"/>
      <c r="C11" s="24" t="s">
        <v>126</v>
      </c>
      <c r="D11" s="183"/>
    </row>
    <row r="12" ht="17.25" customHeight="1" spans="1:4">
      <c r="A12" s="56" t="s">
        <v>119</v>
      </c>
      <c r="B12" s="181"/>
      <c r="C12" s="24" t="s">
        <v>127</v>
      </c>
      <c r="D12" s="183"/>
    </row>
    <row r="13" ht="17.25" customHeight="1" spans="1:4">
      <c r="A13" s="139" t="s">
        <v>121</v>
      </c>
      <c r="B13" s="181"/>
      <c r="C13" s="24" t="s">
        <v>128</v>
      </c>
      <c r="D13" s="183"/>
    </row>
    <row r="14" ht="17.25" customHeight="1" spans="1:4">
      <c r="A14" s="139" t="s">
        <v>123</v>
      </c>
      <c r="B14" s="181"/>
      <c r="C14" s="24" t="s">
        <v>129</v>
      </c>
      <c r="D14" s="183"/>
    </row>
    <row r="15" ht="17.25" customHeight="1" spans="1:4">
      <c r="A15" s="180"/>
      <c r="B15" s="181"/>
      <c r="C15" s="24" t="s">
        <v>130</v>
      </c>
      <c r="D15" s="184">
        <v>5832263</v>
      </c>
    </row>
    <row r="16" ht="17.25" customHeight="1" spans="1:4">
      <c r="A16" s="180"/>
      <c r="B16" s="181"/>
      <c r="C16" s="24" t="s">
        <v>131</v>
      </c>
      <c r="D16" s="184">
        <v>1764423</v>
      </c>
    </row>
    <row r="17" ht="17.25" customHeight="1" spans="1:4">
      <c r="A17" s="180"/>
      <c r="B17" s="181"/>
      <c r="C17" s="24" t="s">
        <v>132</v>
      </c>
      <c r="D17" s="184"/>
    </row>
    <row r="18" ht="17.25" customHeight="1" spans="1:4">
      <c r="A18" s="180"/>
      <c r="B18" s="181"/>
      <c r="C18" s="24" t="s">
        <v>133</v>
      </c>
      <c r="D18" s="184"/>
    </row>
    <row r="19" ht="17.25" customHeight="1" spans="1:4">
      <c r="A19" s="180"/>
      <c r="B19" s="181"/>
      <c r="C19" s="24" t="s">
        <v>134</v>
      </c>
      <c r="D19" s="185">
        <v>14207940</v>
      </c>
    </row>
    <row r="20" ht="17.25" customHeight="1" spans="1:4">
      <c r="A20" s="180"/>
      <c r="B20" s="181"/>
      <c r="C20" s="24" t="s">
        <v>135</v>
      </c>
      <c r="D20" s="183"/>
    </row>
    <row r="21" ht="17.25" customHeight="1" spans="1:4">
      <c r="A21" s="180"/>
      <c r="B21" s="181"/>
      <c r="C21" s="24" t="s">
        <v>136</v>
      </c>
      <c r="D21" s="183"/>
    </row>
    <row r="22" ht="17.25" customHeight="1" spans="1:4">
      <c r="A22" s="180"/>
      <c r="B22" s="181"/>
      <c r="C22" s="24" t="s">
        <v>137</v>
      </c>
      <c r="D22" s="183"/>
    </row>
    <row r="23" ht="17.25" customHeight="1" spans="1:4">
      <c r="A23" s="180"/>
      <c r="B23" s="181"/>
      <c r="C23" s="24" t="s">
        <v>138</v>
      </c>
      <c r="D23" s="183"/>
    </row>
    <row r="24" ht="17.25" customHeight="1" spans="1:4">
      <c r="A24" s="180"/>
      <c r="B24" s="181"/>
      <c r="C24" s="24" t="s">
        <v>139</v>
      </c>
      <c r="D24" s="183"/>
    </row>
    <row r="25" ht="17.25" customHeight="1" spans="1:4">
      <c r="A25" s="180"/>
      <c r="B25" s="181"/>
      <c r="C25" s="24" t="s">
        <v>140</v>
      </c>
      <c r="D25" s="183"/>
    </row>
    <row r="26" ht="17.25" customHeight="1" spans="1:4">
      <c r="A26" s="180"/>
      <c r="B26" s="181"/>
      <c r="C26" s="24" t="s">
        <v>141</v>
      </c>
      <c r="D26" s="183"/>
    </row>
    <row r="27" ht="17.25" customHeight="1" spans="1:4">
      <c r="A27" s="180"/>
      <c r="B27" s="181"/>
      <c r="C27" s="24" t="s">
        <v>142</v>
      </c>
      <c r="D27" s="183"/>
    </row>
    <row r="28" ht="17.25" customHeight="1" spans="1:4">
      <c r="A28" s="180"/>
      <c r="B28" s="181"/>
      <c r="C28" s="24" t="s">
        <v>143</v>
      </c>
      <c r="D28" s="183"/>
    </row>
    <row r="29" ht="17.25" customHeight="1" spans="1:4">
      <c r="A29" s="56"/>
      <c r="B29" s="181"/>
      <c r="C29" s="24" t="s">
        <v>144</v>
      </c>
      <c r="D29" s="183" t="s">
        <v>12</v>
      </c>
    </row>
    <row r="30" ht="17.25" customHeight="1" spans="1:4">
      <c r="A30" s="56"/>
      <c r="B30" s="186"/>
      <c r="C30" s="139" t="s">
        <v>145</v>
      </c>
      <c r="D30" s="161"/>
    </row>
    <row r="31" customHeight="1" spans="1:4">
      <c r="A31" s="187"/>
      <c r="B31" s="188"/>
      <c r="C31" s="139" t="s">
        <v>146</v>
      </c>
      <c r="D31" s="189"/>
    </row>
    <row r="32" ht="17.25" customHeight="1" spans="1:4">
      <c r="A32" s="190" t="s">
        <v>147</v>
      </c>
      <c r="B32" s="191">
        <f>B7</f>
        <v>21804626</v>
      </c>
      <c r="C32" s="187" t="s">
        <v>51</v>
      </c>
      <c r="D32" s="191">
        <f>SUM(D7:D31)</f>
        <v>43609252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5"/>
  <sheetViews>
    <sheetView workbookViewId="0">
      <selection activeCell="B13" sqref="B13"/>
    </sheetView>
  </sheetViews>
  <sheetFormatPr defaultColWidth="9.12380952380952" defaultRowHeight="14.25" customHeight="1" outlineLevelCol="6"/>
  <cols>
    <col min="1" max="1" width="20.1238095238095" style="108" customWidth="1"/>
    <col min="2" max="2" width="44" style="108" customWidth="1"/>
    <col min="3" max="3" width="24.247619047619" style="1" customWidth="1"/>
    <col min="4" max="4" width="16.6285714285714" style="1" customWidth="1"/>
    <col min="5" max="7" width="24.247619047619" style="1" customWidth="1"/>
    <col min="8" max="8" width="9.12380952380952" style="1" customWidth="1"/>
    <col min="9" max="16384" width="9.12380952380952" style="1"/>
  </cols>
  <sheetData>
    <row r="1" customHeight="1" spans="4:7">
      <c r="D1" s="126"/>
      <c r="F1" s="60"/>
      <c r="G1" s="37" t="s">
        <v>148</v>
      </c>
    </row>
    <row r="2" ht="39" customHeight="1" spans="1:7">
      <c r="A2" s="114" t="s">
        <v>149</v>
      </c>
      <c r="B2" s="114"/>
      <c r="C2" s="114"/>
      <c r="D2" s="114"/>
      <c r="E2" s="114"/>
      <c r="F2" s="114"/>
      <c r="G2" s="114"/>
    </row>
    <row r="3" ht="18" customHeight="1" spans="1:7">
      <c r="A3" s="6" t="s">
        <v>54</v>
      </c>
      <c r="F3" s="111"/>
      <c r="G3" s="107" t="s">
        <v>4</v>
      </c>
    </row>
    <row r="4" ht="20.25" customHeight="1" spans="1:7">
      <c r="A4" s="163" t="s">
        <v>150</v>
      </c>
      <c r="B4" s="164"/>
      <c r="C4" s="115" t="s">
        <v>58</v>
      </c>
      <c r="D4" s="136" t="s">
        <v>78</v>
      </c>
      <c r="E4" s="13"/>
      <c r="F4" s="14"/>
      <c r="G4" s="130" t="s">
        <v>79</v>
      </c>
    </row>
    <row r="5" ht="20.25" customHeight="1" spans="1:7">
      <c r="A5" s="165" t="s">
        <v>75</v>
      </c>
      <c r="B5" s="165" t="s">
        <v>76</v>
      </c>
      <c r="C5" s="20"/>
      <c r="D5" s="68" t="s">
        <v>60</v>
      </c>
      <c r="E5" s="68" t="s">
        <v>151</v>
      </c>
      <c r="F5" s="68" t="s">
        <v>152</v>
      </c>
      <c r="G5" s="83"/>
    </row>
    <row r="6" ht="13.5" customHeight="1" spans="1:7">
      <c r="A6" s="165" t="s">
        <v>153</v>
      </c>
      <c r="B6" s="165" t="s">
        <v>154</v>
      </c>
      <c r="C6" s="165" t="s">
        <v>155</v>
      </c>
      <c r="D6" s="68"/>
      <c r="E6" s="165" t="s">
        <v>156</v>
      </c>
      <c r="F6" s="165" t="s">
        <v>157</v>
      </c>
      <c r="G6" s="165" t="s">
        <v>158</v>
      </c>
    </row>
    <row r="7" ht="18" customHeight="1" spans="1:7">
      <c r="A7" s="166">
        <v>208</v>
      </c>
      <c r="B7" s="167" t="s">
        <v>86</v>
      </c>
      <c r="C7" s="168">
        <v>5832263</v>
      </c>
      <c r="D7" s="168">
        <v>5832263</v>
      </c>
      <c r="E7" s="168">
        <v>5832263</v>
      </c>
      <c r="F7" s="168"/>
      <c r="G7" s="168"/>
    </row>
    <row r="8" ht="18" customHeight="1" spans="1:7">
      <c r="A8" s="166">
        <v>20805</v>
      </c>
      <c r="B8" s="167" t="s">
        <v>87</v>
      </c>
      <c r="C8" s="168">
        <v>4378905</v>
      </c>
      <c r="D8" s="168">
        <v>4378905</v>
      </c>
      <c r="E8" s="168">
        <v>4378905</v>
      </c>
      <c r="F8" s="168"/>
      <c r="G8" s="168"/>
    </row>
    <row r="9" ht="18" customHeight="1" spans="1:7">
      <c r="A9" s="169" t="s">
        <v>88</v>
      </c>
      <c r="B9" s="170" t="s">
        <v>89</v>
      </c>
      <c r="C9" s="168">
        <v>1973124</v>
      </c>
      <c r="D9" s="168">
        <v>1973124</v>
      </c>
      <c r="E9" s="168">
        <v>1973124</v>
      </c>
      <c r="F9" s="168"/>
      <c r="G9" s="168"/>
    </row>
    <row r="10" ht="18" customHeight="1" spans="1:7">
      <c r="A10" s="169" t="s">
        <v>90</v>
      </c>
      <c r="B10" s="170" t="s">
        <v>91</v>
      </c>
      <c r="C10" s="168">
        <v>2005781</v>
      </c>
      <c r="D10" s="168">
        <v>2005781</v>
      </c>
      <c r="E10" s="168">
        <v>2005781</v>
      </c>
      <c r="F10" s="168"/>
      <c r="G10" s="168"/>
    </row>
    <row r="11" ht="18" customHeight="1" spans="1:7">
      <c r="A11" s="169" t="s">
        <v>92</v>
      </c>
      <c r="B11" s="170" t="s">
        <v>93</v>
      </c>
      <c r="C11" s="168">
        <v>400000</v>
      </c>
      <c r="D11" s="168">
        <v>400000</v>
      </c>
      <c r="E11" s="168">
        <v>400000</v>
      </c>
      <c r="F11" s="168"/>
      <c r="G11" s="168"/>
    </row>
    <row r="12" ht="18" customHeight="1" spans="1:7">
      <c r="A12" s="169">
        <v>20808</v>
      </c>
      <c r="B12" s="167" t="s">
        <v>94</v>
      </c>
      <c r="C12" s="168">
        <v>1453358</v>
      </c>
      <c r="D12" s="168">
        <v>1453358</v>
      </c>
      <c r="E12" s="168">
        <v>1453358</v>
      </c>
      <c r="F12" s="168"/>
      <c r="G12" s="168"/>
    </row>
    <row r="13" ht="18" customHeight="1" spans="1:7">
      <c r="A13" s="169" t="s">
        <v>95</v>
      </c>
      <c r="B13" s="170" t="s">
        <v>96</v>
      </c>
      <c r="C13" s="168">
        <v>1453358</v>
      </c>
      <c r="D13" s="168">
        <v>1453358</v>
      </c>
      <c r="E13" s="168">
        <v>1453358</v>
      </c>
      <c r="F13" s="168"/>
      <c r="G13" s="168"/>
    </row>
    <row r="14" ht="18" customHeight="1" spans="1:7">
      <c r="A14" s="169">
        <v>210</v>
      </c>
      <c r="B14" s="167" t="s">
        <v>97</v>
      </c>
      <c r="C14" s="168">
        <v>1764423</v>
      </c>
      <c r="D14" s="168">
        <v>1764423</v>
      </c>
      <c r="E14" s="168">
        <v>1764423</v>
      </c>
      <c r="F14" s="168"/>
      <c r="G14" s="168"/>
    </row>
    <row r="15" ht="18" customHeight="1" spans="1:7">
      <c r="A15" s="169">
        <v>21011</v>
      </c>
      <c r="B15" s="167" t="s">
        <v>98</v>
      </c>
      <c r="C15" s="168">
        <v>1764423</v>
      </c>
      <c r="D15" s="168">
        <v>1764423</v>
      </c>
      <c r="E15" s="168">
        <v>1764423</v>
      </c>
      <c r="F15" s="168"/>
      <c r="G15" s="168"/>
    </row>
    <row r="16" ht="18" customHeight="1" spans="1:7">
      <c r="A16" s="169" t="s">
        <v>99</v>
      </c>
      <c r="B16" s="170" t="s">
        <v>100</v>
      </c>
      <c r="C16" s="168">
        <v>236455</v>
      </c>
      <c r="D16" s="168">
        <v>236455</v>
      </c>
      <c r="E16" s="168">
        <v>236455</v>
      </c>
      <c r="F16" s="168"/>
      <c r="G16" s="168"/>
    </row>
    <row r="17" ht="18" customHeight="1" spans="1:7">
      <c r="A17" s="169" t="s">
        <v>101</v>
      </c>
      <c r="B17" s="170" t="s">
        <v>102</v>
      </c>
      <c r="C17" s="168">
        <v>713835</v>
      </c>
      <c r="D17" s="168">
        <v>713835</v>
      </c>
      <c r="E17" s="168">
        <v>713835</v>
      </c>
      <c r="F17" s="168"/>
      <c r="G17" s="168"/>
    </row>
    <row r="18" ht="18" customHeight="1" spans="1:7">
      <c r="A18" s="169" t="s">
        <v>103</v>
      </c>
      <c r="B18" s="170" t="s">
        <v>104</v>
      </c>
      <c r="C18" s="168">
        <v>661682</v>
      </c>
      <c r="D18" s="168">
        <v>661682</v>
      </c>
      <c r="E18" s="168">
        <v>661682</v>
      </c>
      <c r="F18" s="168"/>
      <c r="G18" s="168"/>
    </row>
    <row r="19" ht="18" customHeight="1" spans="1:7">
      <c r="A19" s="169" t="s">
        <v>105</v>
      </c>
      <c r="B19" s="170" t="s">
        <v>106</v>
      </c>
      <c r="C19" s="168">
        <v>152451</v>
      </c>
      <c r="D19" s="168">
        <v>152451</v>
      </c>
      <c r="E19" s="168">
        <v>152451</v>
      </c>
      <c r="F19" s="168"/>
      <c r="G19" s="168"/>
    </row>
    <row r="20" ht="18" customHeight="1" spans="1:7">
      <c r="A20" s="169">
        <v>213</v>
      </c>
      <c r="B20" s="167" t="s">
        <v>107</v>
      </c>
      <c r="C20" s="168">
        <v>14207940</v>
      </c>
      <c r="D20" s="168">
        <f>D21</f>
        <v>14207940</v>
      </c>
      <c r="E20" s="168">
        <f>E21</f>
        <v>13389360</v>
      </c>
      <c r="F20" s="168">
        <f>F21</f>
        <v>818580</v>
      </c>
      <c r="G20" s="168"/>
    </row>
    <row r="21" ht="18" customHeight="1" spans="1:7">
      <c r="A21" s="169">
        <v>21301</v>
      </c>
      <c r="B21" s="167" t="s">
        <v>108</v>
      </c>
      <c r="C21" s="168">
        <v>14207940</v>
      </c>
      <c r="D21" s="168">
        <f>SUM(D22:D23)</f>
        <v>14207940</v>
      </c>
      <c r="E21" s="168">
        <f>SUM(E22:E23)</f>
        <v>13389360</v>
      </c>
      <c r="F21" s="168">
        <f>SUM(F22:F23)</f>
        <v>818580</v>
      </c>
      <c r="G21" s="168"/>
    </row>
    <row r="22" ht="18" customHeight="1" spans="1:7">
      <c r="A22" s="169" t="s">
        <v>109</v>
      </c>
      <c r="B22" s="170" t="s">
        <v>110</v>
      </c>
      <c r="C22" s="168">
        <v>4246884</v>
      </c>
      <c r="D22" s="168">
        <f>E22+F22</f>
        <v>4246884</v>
      </c>
      <c r="E22" s="168">
        <v>3720714</v>
      </c>
      <c r="F22" s="168">
        <v>526170</v>
      </c>
      <c r="G22" s="168"/>
    </row>
    <row r="23" ht="18" customHeight="1" spans="1:7">
      <c r="A23" s="169" t="s">
        <v>111</v>
      </c>
      <c r="B23" s="170" t="s">
        <v>112</v>
      </c>
      <c r="C23" s="168">
        <v>9961056</v>
      </c>
      <c r="D23" s="168">
        <f>E23+F23</f>
        <v>9961056</v>
      </c>
      <c r="E23" s="168">
        <v>9668646</v>
      </c>
      <c r="F23" s="168">
        <v>292410</v>
      </c>
      <c r="G23" s="168"/>
    </row>
    <row r="24" ht="18" customHeight="1" spans="1:7">
      <c r="A24" s="171" t="s">
        <v>12</v>
      </c>
      <c r="B24" s="171" t="s">
        <v>12</v>
      </c>
      <c r="C24" s="172" t="s">
        <v>12</v>
      </c>
      <c r="D24" s="172" t="s">
        <v>12</v>
      </c>
      <c r="E24" s="172" t="s">
        <v>12</v>
      </c>
      <c r="F24" s="172" t="s">
        <v>12</v>
      </c>
      <c r="G24" s="172" t="s">
        <v>12</v>
      </c>
    </row>
    <row r="25" ht="18" customHeight="1" spans="1:7">
      <c r="A25" s="173" t="s">
        <v>113</v>
      </c>
      <c r="B25" s="174" t="s">
        <v>113</v>
      </c>
      <c r="C25" s="175">
        <f>C7+C14+C20</f>
        <v>21804626</v>
      </c>
      <c r="D25" s="175">
        <f>D7+D14+D20</f>
        <v>21804626</v>
      </c>
      <c r="E25" s="175">
        <f>E7+E14+E20</f>
        <v>20986046</v>
      </c>
      <c r="F25" s="175">
        <f>F7+F14+F20</f>
        <v>818580</v>
      </c>
      <c r="G25" s="176" t="s">
        <v>12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B18" sqref="B18"/>
    </sheetView>
  </sheetViews>
  <sheetFormatPr defaultColWidth="9.12380952380952" defaultRowHeight="14.25" customHeight="1" outlineLevelRow="6" outlineLevelCol="5"/>
  <cols>
    <col min="1" max="2" width="27.3714285714286" style="153" customWidth="1"/>
    <col min="3" max="3" width="17.247619047619" style="154" customWidth="1"/>
    <col min="4" max="5" width="26.247619047619" style="155" customWidth="1"/>
    <col min="6" max="6" width="18.752380952381" style="155" customWidth="1"/>
    <col min="7" max="7" width="9.12380952380952" style="1" customWidth="1"/>
    <col min="8" max="16384" width="9.12380952380952" style="1"/>
  </cols>
  <sheetData>
    <row r="1" customHeight="1" spans="1:6">
      <c r="A1" s="156"/>
      <c r="B1" s="156"/>
      <c r="C1" s="94"/>
      <c r="D1" s="1"/>
      <c r="E1" s="1"/>
      <c r="F1" s="157" t="s">
        <v>159</v>
      </c>
    </row>
    <row r="2" ht="25.5" customHeight="1" spans="1:6">
      <c r="A2" s="158" t="s">
        <v>160</v>
      </c>
      <c r="B2" s="158"/>
      <c r="C2" s="158"/>
      <c r="D2" s="158"/>
      <c r="E2" s="158"/>
      <c r="F2" s="158"/>
    </row>
    <row r="3" ht="15.75" customHeight="1" spans="1:6">
      <c r="A3" s="6" t="s">
        <v>54</v>
      </c>
      <c r="B3" s="156"/>
      <c r="C3" s="94"/>
      <c r="D3" s="1"/>
      <c r="E3" s="1"/>
      <c r="F3" s="157" t="s">
        <v>161</v>
      </c>
    </row>
    <row r="4" s="152" customFormat="1" ht="19.5" customHeight="1" spans="1:6">
      <c r="A4" s="11" t="s">
        <v>162</v>
      </c>
      <c r="B4" s="17" t="s">
        <v>163</v>
      </c>
      <c r="C4" s="12" t="s">
        <v>164</v>
      </c>
      <c r="D4" s="13"/>
      <c r="E4" s="14"/>
      <c r="F4" s="17" t="s">
        <v>165</v>
      </c>
    </row>
    <row r="5" s="152" customFormat="1" ht="19.5" customHeight="1" spans="1:6">
      <c r="A5" s="19"/>
      <c r="B5" s="20"/>
      <c r="C5" s="68" t="s">
        <v>60</v>
      </c>
      <c r="D5" s="68" t="s">
        <v>166</v>
      </c>
      <c r="E5" s="68" t="s">
        <v>167</v>
      </c>
      <c r="F5" s="20"/>
    </row>
    <row r="6" s="152" customFormat="1" ht="18.75" customHeight="1" spans="1:6">
      <c r="A6" s="159">
        <v>1</v>
      </c>
      <c r="B6" s="159">
        <v>2</v>
      </c>
      <c r="C6" s="160">
        <v>3</v>
      </c>
      <c r="D6" s="159">
        <v>4</v>
      </c>
      <c r="E6" s="159">
        <v>5</v>
      </c>
      <c r="F6" s="159">
        <v>6</v>
      </c>
    </row>
    <row r="7" ht="18.75" customHeight="1" spans="1:6">
      <c r="A7" s="161">
        <v>165000</v>
      </c>
      <c r="B7" s="161"/>
      <c r="C7" s="162">
        <v>135000</v>
      </c>
      <c r="D7" s="161">
        <v>0</v>
      </c>
      <c r="E7" s="161">
        <v>135000</v>
      </c>
      <c r="F7" s="161">
        <v>30000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54"/>
  <sheetViews>
    <sheetView tabSelected="1" workbookViewId="0">
      <selection activeCell="H54" sqref="H54"/>
    </sheetView>
  </sheetViews>
  <sheetFormatPr defaultColWidth="9.12380952380952" defaultRowHeight="14.25" customHeight="1"/>
  <cols>
    <col min="1" max="1" width="16" style="1" customWidth="1"/>
    <col min="2" max="2" width="18.8761904761905" style="1" customWidth="1"/>
    <col min="3" max="3" width="24.752380952381" style="1" customWidth="1"/>
    <col min="4" max="4" width="10.247619047619" style="1" customWidth="1"/>
    <col min="5" max="5" width="24.3714285714286" style="1" customWidth="1"/>
    <col min="6" max="6" width="11.1238095238095" style="1" customWidth="1"/>
    <col min="7" max="7" width="20.247619047619" style="1" customWidth="1"/>
    <col min="8" max="8" width="13.2857142857143" style="1" customWidth="1"/>
    <col min="9" max="9" width="13" style="1" customWidth="1"/>
    <col min="10" max="10" width="15.6285714285714" style="1" customWidth="1"/>
    <col min="11" max="11" width="12.247619047619" style="1" customWidth="1"/>
    <col min="12" max="12" width="11.1238095238095" style="1" customWidth="1"/>
    <col min="13" max="13" width="12.752380952381" style="1" customWidth="1"/>
    <col min="14" max="14" width="11.1238095238095" style="1" customWidth="1"/>
    <col min="15" max="17" width="9.12380952380952" style="1" customWidth="1"/>
    <col min="18" max="18" width="12.1238095238095" style="1" customWidth="1"/>
    <col min="19" max="21" width="12.247619047619" style="1" customWidth="1"/>
    <col min="22" max="22" width="12.752380952381" style="1" customWidth="1"/>
    <col min="23" max="23" width="11.1238095238095" style="1" customWidth="1"/>
    <col min="24" max="24" width="12.247619047619" style="1" customWidth="1"/>
    <col min="25" max="25" width="11.1238095238095" style="1" customWidth="1"/>
    <col min="26" max="26" width="9.12380952380952" style="1" customWidth="1"/>
    <col min="27" max="16384" width="9.12380952380952" style="1"/>
  </cols>
  <sheetData>
    <row r="1" ht="13.5" customHeight="1" spans="2:25">
      <c r="B1" s="133"/>
      <c r="D1" s="134"/>
      <c r="E1" s="134"/>
      <c r="F1" s="134"/>
      <c r="G1" s="134"/>
      <c r="H1" s="72"/>
      <c r="I1" s="72"/>
      <c r="J1" s="3"/>
      <c r="K1" s="72"/>
      <c r="L1" s="72"/>
      <c r="M1" s="72"/>
      <c r="N1" s="72"/>
      <c r="O1" s="3"/>
      <c r="P1" s="3"/>
      <c r="Q1" s="3"/>
      <c r="R1" s="72"/>
      <c r="V1" s="133"/>
      <c r="X1" s="37"/>
      <c r="Y1" s="59" t="s">
        <v>168</v>
      </c>
    </row>
    <row r="2" ht="27.75" customHeight="1" spans="1:25">
      <c r="A2" s="52" t="s">
        <v>169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"/>
      <c r="Y2" s="52"/>
    </row>
    <row r="3" ht="18.75" customHeight="1" spans="1:25">
      <c r="A3" s="6" t="s">
        <v>54</v>
      </c>
      <c r="B3" s="135"/>
      <c r="C3" s="135"/>
      <c r="D3" s="135"/>
      <c r="E3" s="135"/>
      <c r="F3" s="135"/>
      <c r="G3" s="135"/>
      <c r="H3" s="76"/>
      <c r="I3" s="76"/>
      <c r="J3" s="8"/>
      <c r="K3" s="76"/>
      <c r="L3" s="76"/>
      <c r="M3" s="76"/>
      <c r="N3" s="76"/>
      <c r="O3" s="8"/>
      <c r="P3" s="8"/>
      <c r="Q3" s="8"/>
      <c r="R3" s="76"/>
      <c r="V3" s="133"/>
      <c r="X3" s="107"/>
      <c r="Y3" s="62" t="s">
        <v>161</v>
      </c>
    </row>
    <row r="4" ht="18" customHeight="1" spans="1:25">
      <c r="A4" s="10" t="s">
        <v>170</v>
      </c>
      <c r="B4" s="10" t="s">
        <v>171</v>
      </c>
      <c r="C4" s="10" t="s">
        <v>172</v>
      </c>
      <c r="D4" s="10" t="s">
        <v>173</v>
      </c>
      <c r="E4" s="10" t="s">
        <v>174</v>
      </c>
      <c r="F4" s="10" t="s">
        <v>175</v>
      </c>
      <c r="G4" s="10" t="s">
        <v>176</v>
      </c>
      <c r="H4" s="136" t="s">
        <v>177</v>
      </c>
      <c r="I4" s="99" t="s">
        <v>177</v>
      </c>
      <c r="J4" s="13"/>
      <c r="K4" s="99"/>
      <c r="L4" s="99"/>
      <c r="M4" s="99"/>
      <c r="N4" s="99"/>
      <c r="O4" s="13"/>
      <c r="P4" s="13"/>
      <c r="Q4" s="13"/>
      <c r="R4" s="98" t="s">
        <v>64</v>
      </c>
      <c r="S4" s="99" t="s">
        <v>65</v>
      </c>
      <c r="T4" s="99"/>
      <c r="U4" s="99"/>
      <c r="V4" s="99"/>
      <c r="W4" s="99"/>
      <c r="X4" s="13"/>
      <c r="Y4" s="148"/>
    </row>
    <row r="5" ht="18" customHeight="1" spans="1:25">
      <c r="A5" s="15"/>
      <c r="B5" s="117"/>
      <c r="C5" s="15"/>
      <c r="D5" s="15"/>
      <c r="E5" s="15"/>
      <c r="F5" s="15"/>
      <c r="G5" s="15"/>
      <c r="H5" s="115" t="s">
        <v>178</v>
      </c>
      <c r="I5" s="136" t="s">
        <v>61</v>
      </c>
      <c r="J5" s="13"/>
      <c r="K5" s="99"/>
      <c r="L5" s="99"/>
      <c r="M5" s="99"/>
      <c r="N5" s="148"/>
      <c r="O5" s="12" t="s">
        <v>179</v>
      </c>
      <c r="P5" s="13"/>
      <c r="Q5" s="14"/>
      <c r="R5" s="10" t="s">
        <v>64</v>
      </c>
      <c r="S5" s="136" t="s">
        <v>65</v>
      </c>
      <c r="T5" s="98" t="s">
        <v>66</v>
      </c>
      <c r="U5" s="99" t="s">
        <v>65</v>
      </c>
      <c r="V5" s="98" t="s">
        <v>68</v>
      </c>
      <c r="W5" s="98" t="s">
        <v>69</v>
      </c>
      <c r="X5" s="13"/>
      <c r="Y5" s="151" t="s">
        <v>71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49" t="s">
        <v>180</v>
      </c>
      <c r="J6" s="14"/>
      <c r="K6" s="10" t="s">
        <v>181</v>
      </c>
      <c r="L6" s="10" t="s">
        <v>182</v>
      </c>
      <c r="M6" s="10" t="s">
        <v>183</v>
      </c>
      <c r="N6" s="10" t="s">
        <v>184</v>
      </c>
      <c r="O6" s="10" t="s">
        <v>61</v>
      </c>
      <c r="P6" s="10" t="s">
        <v>62</v>
      </c>
      <c r="Q6" s="10" t="s">
        <v>63</v>
      </c>
      <c r="R6" s="30"/>
      <c r="S6" s="10" t="s">
        <v>60</v>
      </c>
      <c r="T6" s="10" t="s">
        <v>66</v>
      </c>
      <c r="U6" s="10" t="s">
        <v>185</v>
      </c>
      <c r="V6" s="10" t="s">
        <v>68</v>
      </c>
      <c r="W6" s="10" t="s">
        <v>69</v>
      </c>
      <c r="X6" s="11" t="s">
        <v>70</v>
      </c>
      <c r="Y6" s="10" t="s">
        <v>71</v>
      </c>
    </row>
    <row r="7" ht="37.5" customHeight="1" spans="1:25">
      <c r="A7" s="137"/>
      <c r="B7" s="137"/>
      <c r="C7" s="137"/>
      <c r="D7" s="137"/>
      <c r="E7" s="137"/>
      <c r="F7" s="137"/>
      <c r="G7" s="137"/>
      <c r="H7" s="137"/>
      <c r="I7" s="18" t="s">
        <v>60</v>
      </c>
      <c r="J7" s="19" t="s">
        <v>186</v>
      </c>
      <c r="K7" s="18" t="s">
        <v>187</v>
      </c>
      <c r="L7" s="18" t="s">
        <v>182</v>
      </c>
      <c r="M7" s="18" t="s">
        <v>183</v>
      </c>
      <c r="N7" s="18" t="s">
        <v>184</v>
      </c>
      <c r="O7" s="18" t="s">
        <v>182</v>
      </c>
      <c r="P7" s="18" t="s">
        <v>183</v>
      </c>
      <c r="Q7" s="18" t="s">
        <v>184</v>
      </c>
      <c r="R7" s="18" t="s">
        <v>64</v>
      </c>
      <c r="S7" s="18" t="s">
        <v>60</v>
      </c>
      <c r="T7" s="18" t="s">
        <v>66</v>
      </c>
      <c r="U7" s="18" t="s">
        <v>185</v>
      </c>
      <c r="V7" s="18" t="s">
        <v>68</v>
      </c>
      <c r="W7" s="18" t="s">
        <v>69</v>
      </c>
      <c r="X7" s="19"/>
      <c r="Y7" s="18" t="s">
        <v>71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s="132" customFormat="1" ht="21" customHeight="1" spans="1:25">
      <c r="A9" s="138" t="s">
        <v>72</v>
      </c>
      <c r="B9" s="250" t="s">
        <v>188</v>
      </c>
      <c r="C9" s="138" t="s">
        <v>189</v>
      </c>
      <c r="D9" s="140">
        <v>2101199</v>
      </c>
      <c r="E9" s="141" t="s">
        <v>106</v>
      </c>
      <c r="F9" s="142" t="s">
        <v>190</v>
      </c>
      <c r="G9" s="143" t="s">
        <v>191</v>
      </c>
      <c r="H9" s="144">
        <v>62681</v>
      </c>
      <c r="I9" s="144">
        <v>62681</v>
      </c>
      <c r="J9" s="46" t="s">
        <v>12</v>
      </c>
      <c r="K9" s="50" t="s">
        <v>12</v>
      </c>
      <c r="L9" s="50" t="s">
        <v>12</v>
      </c>
      <c r="M9" s="144">
        <v>62681</v>
      </c>
      <c r="N9" s="50" t="s">
        <v>12</v>
      </c>
      <c r="O9" s="50" t="s">
        <v>12</v>
      </c>
      <c r="P9" s="50" t="s">
        <v>12</v>
      </c>
      <c r="Q9" s="50" t="s">
        <v>12</v>
      </c>
      <c r="R9" s="50" t="s">
        <v>12</v>
      </c>
      <c r="S9" s="50" t="s">
        <v>12</v>
      </c>
      <c r="T9" s="50" t="s">
        <v>12</v>
      </c>
      <c r="U9" s="50" t="s">
        <v>12</v>
      </c>
      <c r="V9" s="50" t="s">
        <v>12</v>
      </c>
      <c r="W9" s="50" t="s">
        <v>12</v>
      </c>
      <c r="X9" s="46" t="s">
        <v>12</v>
      </c>
      <c r="Y9" s="50" t="s">
        <v>12</v>
      </c>
    </row>
    <row r="10" s="132" customFormat="1" ht="21" customHeight="1" spans="1:25">
      <c r="A10" s="138" t="s">
        <v>72</v>
      </c>
      <c r="B10" s="250" t="s">
        <v>192</v>
      </c>
      <c r="C10" s="138" t="s">
        <v>193</v>
      </c>
      <c r="D10" s="140" t="s">
        <v>109</v>
      </c>
      <c r="E10" s="141" t="s">
        <v>110</v>
      </c>
      <c r="F10" s="142" t="s">
        <v>194</v>
      </c>
      <c r="G10" s="143" t="s">
        <v>195</v>
      </c>
      <c r="H10" s="144">
        <v>249000</v>
      </c>
      <c r="I10" s="144">
        <v>249000</v>
      </c>
      <c r="J10" s="46"/>
      <c r="K10" s="50"/>
      <c r="L10" s="50"/>
      <c r="M10" s="144">
        <v>249000</v>
      </c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46"/>
      <c r="Y10" s="50"/>
    </row>
    <row r="11" s="132" customFormat="1" ht="21" customHeight="1" spans="1:25">
      <c r="A11" s="138" t="s">
        <v>72</v>
      </c>
      <c r="B11" s="250" t="s">
        <v>196</v>
      </c>
      <c r="C11" s="138" t="s">
        <v>197</v>
      </c>
      <c r="D11" s="140" t="s">
        <v>95</v>
      </c>
      <c r="E11" s="141" t="s">
        <v>96</v>
      </c>
      <c r="F11" s="142" t="s">
        <v>198</v>
      </c>
      <c r="G11" s="143" t="s">
        <v>199</v>
      </c>
      <c r="H11" s="144">
        <v>1000000</v>
      </c>
      <c r="I11" s="144">
        <v>1000000</v>
      </c>
      <c r="J11" s="46"/>
      <c r="K11" s="50"/>
      <c r="L11" s="50"/>
      <c r="M11" s="144">
        <v>1000000</v>
      </c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46"/>
      <c r="Y11" s="50"/>
    </row>
    <row r="12" s="132" customFormat="1" ht="21" customHeight="1" spans="1:25">
      <c r="A12" s="138" t="s">
        <v>72</v>
      </c>
      <c r="B12" s="250" t="s">
        <v>196</v>
      </c>
      <c r="C12" s="138" t="s">
        <v>197</v>
      </c>
      <c r="D12" s="140" t="s">
        <v>95</v>
      </c>
      <c r="E12" s="141" t="s">
        <v>96</v>
      </c>
      <c r="F12" s="142" t="s">
        <v>200</v>
      </c>
      <c r="G12" s="143" t="s">
        <v>201</v>
      </c>
      <c r="H12" s="144">
        <v>197890</v>
      </c>
      <c r="I12" s="144">
        <v>197890</v>
      </c>
      <c r="J12" s="46"/>
      <c r="K12" s="50"/>
      <c r="L12" s="50"/>
      <c r="M12" s="144">
        <v>197890</v>
      </c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46"/>
      <c r="Y12" s="50"/>
    </row>
    <row r="13" s="132" customFormat="1" ht="21" customHeight="1" spans="1:25">
      <c r="A13" s="138" t="s">
        <v>72</v>
      </c>
      <c r="B13" s="250" t="s">
        <v>202</v>
      </c>
      <c r="C13" s="138" t="s">
        <v>203</v>
      </c>
      <c r="D13" s="140" t="s">
        <v>111</v>
      </c>
      <c r="E13" s="141" t="s">
        <v>112</v>
      </c>
      <c r="F13" s="142" t="s">
        <v>204</v>
      </c>
      <c r="G13" s="143" t="s">
        <v>205</v>
      </c>
      <c r="H13" s="144">
        <v>601452</v>
      </c>
      <c r="I13" s="144">
        <v>601452</v>
      </c>
      <c r="J13" s="46"/>
      <c r="K13" s="50"/>
      <c r="L13" s="50"/>
      <c r="M13" s="144">
        <v>601452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46"/>
      <c r="Y13" s="50"/>
    </row>
    <row r="14" s="132" customFormat="1" ht="21" customHeight="1" spans="1:25">
      <c r="A14" s="138" t="s">
        <v>72</v>
      </c>
      <c r="B14" s="250" t="s">
        <v>206</v>
      </c>
      <c r="C14" s="138" t="s">
        <v>207</v>
      </c>
      <c r="D14" s="140" t="s">
        <v>109</v>
      </c>
      <c r="E14" s="141" t="s">
        <v>110</v>
      </c>
      <c r="F14" s="142" t="s">
        <v>208</v>
      </c>
      <c r="G14" s="143" t="s">
        <v>209</v>
      </c>
      <c r="H14" s="144">
        <v>49800</v>
      </c>
      <c r="I14" s="144">
        <v>49800</v>
      </c>
      <c r="J14" s="46"/>
      <c r="K14" s="50"/>
      <c r="L14" s="50"/>
      <c r="M14" s="144">
        <v>49800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46"/>
      <c r="Y14" s="50"/>
    </row>
    <row r="15" s="132" customFormat="1" ht="21" customHeight="1" spans="1:25">
      <c r="A15" s="138" t="s">
        <v>72</v>
      </c>
      <c r="B15" s="250" t="s">
        <v>210</v>
      </c>
      <c r="C15" s="138" t="s">
        <v>211</v>
      </c>
      <c r="D15" s="140" t="s">
        <v>109</v>
      </c>
      <c r="E15" s="141" t="s">
        <v>110</v>
      </c>
      <c r="F15" s="142" t="s">
        <v>194</v>
      </c>
      <c r="G15" s="143" t="s">
        <v>195</v>
      </c>
      <c r="H15" s="144">
        <v>24900</v>
      </c>
      <c r="I15" s="144">
        <v>24900</v>
      </c>
      <c r="J15" s="46"/>
      <c r="K15" s="50"/>
      <c r="L15" s="50"/>
      <c r="M15" s="144">
        <v>24900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46"/>
      <c r="Y15" s="50"/>
    </row>
    <row r="16" s="132" customFormat="1" ht="21" customHeight="1" spans="1:25">
      <c r="A16" s="138" t="s">
        <v>72</v>
      </c>
      <c r="B16" s="250" t="s">
        <v>212</v>
      </c>
      <c r="C16" s="138" t="s">
        <v>213</v>
      </c>
      <c r="D16" s="140" t="s">
        <v>109</v>
      </c>
      <c r="E16" s="141" t="s">
        <v>110</v>
      </c>
      <c r="F16" s="142" t="s">
        <v>214</v>
      </c>
      <c r="G16" s="143" t="s">
        <v>215</v>
      </c>
      <c r="H16" s="144">
        <v>1296504</v>
      </c>
      <c r="I16" s="144">
        <v>1296504</v>
      </c>
      <c r="J16" s="46"/>
      <c r="K16" s="50"/>
      <c r="L16" s="50"/>
      <c r="M16" s="144">
        <v>1296504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46"/>
      <c r="Y16" s="50"/>
    </row>
    <row r="17" s="132" customFormat="1" ht="21" customHeight="1" spans="1:25">
      <c r="A17" s="138" t="s">
        <v>72</v>
      </c>
      <c r="B17" s="250" t="s">
        <v>216</v>
      </c>
      <c r="C17" s="138" t="s">
        <v>165</v>
      </c>
      <c r="D17" s="140" t="s">
        <v>109</v>
      </c>
      <c r="E17" s="141" t="s">
        <v>110</v>
      </c>
      <c r="F17" s="142" t="s">
        <v>217</v>
      </c>
      <c r="G17" s="143" t="s">
        <v>165</v>
      </c>
      <c r="H17" s="144">
        <v>10000</v>
      </c>
      <c r="I17" s="144">
        <v>10000</v>
      </c>
      <c r="J17" s="46"/>
      <c r="K17" s="50"/>
      <c r="L17" s="50"/>
      <c r="M17" s="144">
        <v>10000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46"/>
      <c r="Y17" s="50"/>
    </row>
    <row r="18" s="132" customFormat="1" ht="21" customHeight="1" spans="1:25">
      <c r="A18" s="138" t="s">
        <v>72</v>
      </c>
      <c r="B18" s="250" t="s">
        <v>216</v>
      </c>
      <c r="C18" s="138" t="s">
        <v>165</v>
      </c>
      <c r="D18" s="140" t="s">
        <v>111</v>
      </c>
      <c r="E18" s="141" t="s">
        <v>112</v>
      </c>
      <c r="F18" s="142" t="s">
        <v>217</v>
      </c>
      <c r="G18" s="143" t="s">
        <v>165</v>
      </c>
      <c r="H18" s="144">
        <v>20000</v>
      </c>
      <c r="I18" s="144">
        <v>20000</v>
      </c>
      <c r="J18" s="46"/>
      <c r="K18" s="50"/>
      <c r="L18" s="50"/>
      <c r="M18" s="144">
        <v>20000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46"/>
      <c r="Y18" s="50"/>
    </row>
    <row r="19" s="132" customFormat="1" ht="21" customHeight="1" spans="1:25">
      <c r="A19" s="138" t="s">
        <v>72</v>
      </c>
      <c r="B19" s="250" t="s">
        <v>218</v>
      </c>
      <c r="C19" s="138" t="s">
        <v>219</v>
      </c>
      <c r="D19" s="140" t="s">
        <v>99</v>
      </c>
      <c r="E19" s="141" t="s">
        <v>100</v>
      </c>
      <c r="F19" s="142" t="s">
        <v>220</v>
      </c>
      <c r="G19" s="143" t="s">
        <v>221</v>
      </c>
      <c r="H19" s="144">
        <v>236455</v>
      </c>
      <c r="I19" s="144">
        <v>236455</v>
      </c>
      <c r="J19" s="46"/>
      <c r="K19" s="50"/>
      <c r="L19" s="50"/>
      <c r="M19" s="144">
        <v>236455</v>
      </c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46"/>
      <c r="Y19" s="50"/>
    </row>
    <row r="20" s="132" customFormat="1" ht="21" customHeight="1" spans="1:25">
      <c r="A20" s="138" t="s">
        <v>72</v>
      </c>
      <c r="B20" s="250" t="s">
        <v>218</v>
      </c>
      <c r="C20" s="138" t="s">
        <v>219</v>
      </c>
      <c r="D20" s="140" t="s">
        <v>101</v>
      </c>
      <c r="E20" s="141" t="s">
        <v>102</v>
      </c>
      <c r="F20" s="142" t="s">
        <v>220</v>
      </c>
      <c r="G20" s="143" t="s">
        <v>221</v>
      </c>
      <c r="H20" s="144">
        <v>713835</v>
      </c>
      <c r="I20" s="144">
        <v>713835</v>
      </c>
      <c r="J20" s="46"/>
      <c r="K20" s="50"/>
      <c r="L20" s="50"/>
      <c r="M20" s="144">
        <v>713835</v>
      </c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46"/>
      <c r="Y20" s="50"/>
    </row>
    <row r="21" s="132" customFormat="1" ht="21" customHeight="1" spans="1:25">
      <c r="A21" s="138" t="s">
        <v>72</v>
      </c>
      <c r="B21" s="250" t="s">
        <v>218</v>
      </c>
      <c r="C21" s="138" t="s">
        <v>219</v>
      </c>
      <c r="D21" s="140" t="s">
        <v>103</v>
      </c>
      <c r="E21" s="141" t="s">
        <v>104</v>
      </c>
      <c r="F21" s="142" t="s">
        <v>222</v>
      </c>
      <c r="G21" s="143" t="s">
        <v>223</v>
      </c>
      <c r="H21" s="144">
        <v>661682</v>
      </c>
      <c r="I21" s="144">
        <v>661682</v>
      </c>
      <c r="J21" s="46"/>
      <c r="K21" s="50"/>
      <c r="L21" s="50"/>
      <c r="M21" s="144">
        <v>661682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46"/>
      <c r="Y21" s="50"/>
    </row>
    <row r="22" s="132" customFormat="1" ht="21" customHeight="1" spans="1:25">
      <c r="A22" s="138" t="s">
        <v>72</v>
      </c>
      <c r="B22" s="250" t="s">
        <v>218</v>
      </c>
      <c r="C22" s="138" t="s">
        <v>219</v>
      </c>
      <c r="D22" s="140" t="s">
        <v>105</v>
      </c>
      <c r="E22" s="141" t="s">
        <v>106</v>
      </c>
      <c r="F22" s="142" t="s">
        <v>190</v>
      </c>
      <c r="G22" s="143" t="s">
        <v>191</v>
      </c>
      <c r="H22" s="144">
        <v>22090</v>
      </c>
      <c r="I22" s="144">
        <v>22090</v>
      </c>
      <c r="J22" s="46"/>
      <c r="K22" s="50"/>
      <c r="L22" s="50"/>
      <c r="M22" s="144">
        <v>22090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46"/>
      <c r="Y22" s="50"/>
    </row>
    <row r="23" s="132" customFormat="1" ht="21" customHeight="1" spans="1:25">
      <c r="A23" s="138" t="s">
        <v>72</v>
      </c>
      <c r="B23" s="250" t="s">
        <v>218</v>
      </c>
      <c r="C23" s="138" t="s">
        <v>219</v>
      </c>
      <c r="D23" s="140" t="s">
        <v>105</v>
      </c>
      <c r="E23" s="141" t="s">
        <v>106</v>
      </c>
      <c r="F23" s="142" t="s">
        <v>190</v>
      </c>
      <c r="G23" s="143" t="s">
        <v>191</v>
      </c>
      <c r="H23" s="144">
        <v>67680</v>
      </c>
      <c r="I23" s="144">
        <v>67680</v>
      </c>
      <c r="J23" s="46"/>
      <c r="K23" s="50"/>
      <c r="L23" s="50"/>
      <c r="M23" s="144">
        <v>67680</v>
      </c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46"/>
      <c r="Y23" s="50"/>
    </row>
    <row r="24" s="132" customFormat="1" ht="21" customHeight="1" spans="1:25">
      <c r="A24" s="138" t="s">
        <v>72</v>
      </c>
      <c r="B24" s="250" t="s">
        <v>224</v>
      </c>
      <c r="C24" s="138" t="s">
        <v>225</v>
      </c>
      <c r="D24" s="140" t="s">
        <v>109</v>
      </c>
      <c r="E24" s="141" t="s">
        <v>110</v>
      </c>
      <c r="F24" s="142" t="s">
        <v>226</v>
      </c>
      <c r="G24" s="143" t="s">
        <v>225</v>
      </c>
      <c r="H24" s="144">
        <v>50000</v>
      </c>
      <c r="I24" s="144">
        <v>50000</v>
      </c>
      <c r="J24" s="46"/>
      <c r="K24" s="50"/>
      <c r="L24" s="50"/>
      <c r="M24" s="144">
        <v>50000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46"/>
      <c r="Y24" s="50"/>
    </row>
    <row r="25" s="132" customFormat="1" ht="21" customHeight="1" spans="1:25">
      <c r="A25" s="138" t="s">
        <v>72</v>
      </c>
      <c r="B25" s="250" t="s">
        <v>224</v>
      </c>
      <c r="C25" s="138" t="s">
        <v>225</v>
      </c>
      <c r="D25" s="140" t="s">
        <v>111</v>
      </c>
      <c r="E25" s="141" t="s">
        <v>112</v>
      </c>
      <c r="F25" s="142" t="s">
        <v>226</v>
      </c>
      <c r="G25" s="143" t="s">
        <v>225</v>
      </c>
      <c r="H25" s="144">
        <v>110000</v>
      </c>
      <c r="I25" s="144">
        <v>110000</v>
      </c>
      <c r="J25" s="46"/>
      <c r="K25" s="50"/>
      <c r="L25" s="50"/>
      <c r="M25" s="144">
        <v>110000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46"/>
      <c r="Y25" s="50"/>
    </row>
    <row r="26" s="132" customFormat="1" ht="21" customHeight="1" spans="1:25">
      <c r="A26" s="138" t="s">
        <v>72</v>
      </c>
      <c r="B26" s="250" t="s">
        <v>227</v>
      </c>
      <c r="C26" s="138" t="s">
        <v>228</v>
      </c>
      <c r="D26" s="140" t="s">
        <v>111</v>
      </c>
      <c r="E26" s="141" t="s">
        <v>112</v>
      </c>
      <c r="F26" s="142" t="s">
        <v>214</v>
      </c>
      <c r="G26" s="143" t="s">
        <v>215</v>
      </c>
      <c r="H26" s="144">
        <v>3986172</v>
      </c>
      <c r="I26" s="144">
        <v>3986172</v>
      </c>
      <c r="J26" s="46"/>
      <c r="K26" s="50"/>
      <c r="L26" s="50"/>
      <c r="M26" s="144">
        <v>3986172</v>
      </c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46"/>
      <c r="Y26" s="50"/>
    </row>
    <row r="27" s="132" customFormat="1" ht="31.05" customHeight="1" spans="1:25">
      <c r="A27" s="138" t="s">
        <v>72</v>
      </c>
      <c r="B27" s="250" t="s">
        <v>229</v>
      </c>
      <c r="C27" s="138" t="s">
        <v>230</v>
      </c>
      <c r="D27" s="140" t="s">
        <v>90</v>
      </c>
      <c r="E27" s="141" t="s">
        <v>91</v>
      </c>
      <c r="F27" s="142" t="s">
        <v>231</v>
      </c>
      <c r="G27" s="143" t="s">
        <v>230</v>
      </c>
      <c r="H27" s="144">
        <v>2005781</v>
      </c>
      <c r="I27" s="144">
        <v>2005781</v>
      </c>
      <c r="J27" s="46"/>
      <c r="K27" s="50"/>
      <c r="L27" s="50"/>
      <c r="M27" s="144">
        <v>2005781</v>
      </c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46"/>
      <c r="Y27" s="50"/>
    </row>
    <row r="28" s="132" customFormat="1" ht="21" customHeight="1" spans="1:25">
      <c r="A28" s="138" t="s">
        <v>72</v>
      </c>
      <c r="B28" s="250" t="s">
        <v>232</v>
      </c>
      <c r="C28" s="138" t="s">
        <v>233</v>
      </c>
      <c r="D28" s="140" t="s">
        <v>111</v>
      </c>
      <c r="E28" s="141" t="s">
        <v>112</v>
      </c>
      <c r="F28" s="142" t="s">
        <v>234</v>
      </c>
      <c r="G28" s="143" t="s">
        <v>235</v>
      </c>
      <c r="H28" s="144">
        <v>1458000</v>
      </c>
      <c r="I28" s="144">
        <v>1458000</v>
      </c>
      <c r="J28" s="46"/>
      <c r="K28" s="50"/>
      <c r="L28" s="50"/>
      <c r="M28" s="144">
        <v>1458000</v>
      </c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46"/>
      <c r="Y28" s="50"/>
    </row>
    <row r="29" s="132" customFormat="1" ht="21" customHeight="1" spans="1:25">
      <c r="A29" s="138" t="s">
        <v>72</v>
      </c>
      <c r="B29" s="250" t="s">
        <v>236</v>
      </c>
      <c r="C29" s="138" t="s">
        <v>237</v>
      </c>
      <c r="D29" s="140" t="s">
        <v>111</v>
      </c>
      <c r="E29" s="141" t="s">
        <v>112</v>
      </c>
      <c r="F29" s="142" t="s">
        <v>234</v>
      </c>
      <c r="G29" s="143" t="s">
        <v>235</v>
      </c>
      <c r="H29" s="144">
        <v>3567501</v>
      </c>
      <c r="I29" s="144">
        <v>3567501</v>
      </c>
      <c r="J29" s="46"/>
      <c r="K29" s="50"/>
      <c r="L29" s="50"/>
      <c r="M29" s="144">
        <v>3567501</v>
      </c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46"/>
      <c r="Y29" s="50"/>
    </row>
    <row r="30" s="132" customFormat="1" ht="21" customHeight="1" spans="1:25">
      <c r="A30" s="138" t="s">
        <v>72</v>
      </c>
      <c r="B30" s="250" t="s">
        <v>238</v>
      </c>
      <c r="C30" s="138" t="s">
        <v>239</v>
      </c>
      <c r="D30" s="140" t="s">
        <v>109</v>
      </c>
      <c r="E30" s="141" t="s">
        <v>110</v>
      </c>
      <c r="F30" s="142" t="s">
        <v>240</v>
      </c>
      <c r="G30" s="143" t="s">
        <v>241</v>
      </c>
      <c r="H30" s="144">
        <v>108042</v>
      </c>
      <c r="I30" s="144">
        <v>108042</v>
      </c>
      <c r="J30" s="46"/>
      <c r="K30" s="50"/>
      <c r="L30" s="50"/>
      <c r="M30" s="144">
        <v>108042</v>
      </c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46"/>
      <c r="Y30" s="50"/>
    </row>
    <row r="31" s="132" customFormat="1" ht="21" customHeight="1" spans="1:25">
      <c r="A31" s="138" t="s">
        <v>72</v>
      </c>
      <c r="B31" s="250" t="s">
        <v>242</v>
      </c>
      <c r="C31" s="138" t="s">
        <v>243</v>
      </c>
      <c r="D31" s="140" t="s">
        <v>109</v>
      </c>
      <c r="E31" s="141" t="s">
        <v>110</v>
      </c>
      <c r="F31" s="142" t="s">
        <v>244</v>
      </c>
      <c r="G31" s="143" t="s">
        <v>245</v>
      </c>
      <c r="H31" s="144">
        <v>5000</v>
      </c>
      <c r="I31" s="144">
        <v>5000</v>
      </c>
      <c r="J31" s="46"/>
      <c r="K31" s="50"/>
      <c r="L31" s="50"/>
      <c r="M31" s="144">
        <v>5000</v>
      </c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46"/>
      <c r="Y31" s="50"/>
    </row>
    <row r="32" s="132" customFormat="1" ht="21" customHeight="1" spans="1:25">
      <c r="A32" s="138" t="s">
        <v>72</v>
      </c>
      <c r="B32" s="250" t="s">
        <v>242</v>
      </c>
      <c r="C32" s="138" t="s">
        <v>243</v>
      </c>
      <c r="D32" s="140" t="s">
        <v>109</v>
      </c>
      <c r="E32" s="141" t="s">
        <v>110</v>
      </c>
      <c r="F32" s="142" t="s">
        <v>246</v>
      </c>
      <c r="G32" s="143" t="s">
        <v>247</v>
      </c>
      <c r="H32" s="144">
        <v>15000</v>
      </c>
      <c r="I32" s="144">
        <v>15000</v>
      </c>
      <c r="J32" s="46"/>
      <c r="K32" s="50"/>
      <c r="L32" s="50"/>
      <c r="M32" s="144">
        <v>15000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46"/>
      <c r="Y32" s="50"/>
    </row>
    <row r="33" s="132" customFormat="1" ht="21" customHeight="1" spans="1:25">
      <c r="A33" s="138" t="s">
        <v>72</v>
      </c>
      <c r="B33" s="250" t="s">
        <v>242</v>
      </c>
      <c r="C33" s="138" t="s">
        <v>243</v>
      </c>
      <c r="D33" s="140" t="s">
        <v>109</v>
      </c>
      <c r="E33" s="141" t="s">
        <v>110</v>
      </c>
      <c r="F33" s="142" t="s">
        <v>248</v>
      </c>
      <c r="G33" s="143" t="s">
        <v>249</v>
      </c>
      <c r="H33" s="144">
        <v>2470</v>
      </c>
      <c r="I33" s="144">
        <v>2470</v>
      </c>
      <c r="J33" s="46"/>
      <c r="K33" s="50"/>
      <c r="L33" s="50"/>
      <c r="M33" s="144">
        <v>2470</v>
      </c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46"/>
      <c r="Y33" s="50"/>
    </row>
    <row r="34" s="132" customFormat="1" ht="21" customHeight="1" spans="1:25">
      <c r="A34" s="138" t="s">
        <v>72</v>
      </c>
      <c r="B34" s="250" t="s">
        <v>242</v>
      </c>
      <c r="C34" s="138" t="s">
        <v>243</v>
      </c>
      <c r="D34" s="140" t="s">
        <v>111</v>
      </c>
      <c r="E34" s="141" t="s">
        <v>112</v>
      </c>
      <c r="F34" s="142" t="s">
        <v>208</v>
      </c>
      <c r="G34" s="143" t="s">
        <v>209</v>
      </c>
      <c r="H34" s="144">
        <v>55000</v>
      </c>
      <c r="I34" s="144">
        <v>55000</v>
      </c>
      <c r="J34" s="46"/>
      <c r="K34" s="50"/>
      <c r="L34" s="50"/>
      <c r="M34" s="144">
        <v>55000</v>
      </c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46"/>
      <c r="Y34" s="50"/>
    </row>
    <row r="35" s="132" customFormat="1" ht="21" customHeight="1" spans="1:25">
      <c r="A35" s="138" t="s">
        <v>72</v>
      </c>
      <c r="B35" s="250" t="s">
        <v>242</v>
      </c>
      <c r="C35" s="138" t="s">
        <v>243</v>
      </c>
      <c r="D35" s="140" t="s">
        <v>111</v>
      </c>
      <c r="E35" s="141" t="s">
        <v>112</v>
      </c>
      <c r="F35" s="142" t="s">
        <v>250</v>
      </c>
      <c r="G35" s="143" t="s">
        <v>251</v>
      </c>
      <c r="H35" s="144">
        <v>20000</v>
      </c>
      <c r="I35" s="144">
        <v>20000</v>
      </c>
      <c r="J35" s="46"/>
      <c r="K35" s="50"/>
      <c r="L35" s="50"/>
      <c r="M35" s="144">
        <v>20000</v>
      </c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46"/>
      <c r="Y35" s="50"/>
    </row>
    <row r="36" s="132" customFormat="1" ht="21" customHeight="1" spans="1:25">
      <c r="A36" s="138" t="s">
        <v>72</v>
      </c>
      <c r="B36" s="250" t="s">
        <v>242</v>
      </c>
      <c r="C36" s="138" t="s">
        <v>243</v>
      </c>
      <c r="D36" s="140" t="s">
        <v>111</v>
      </c>
      <c r="E36" s="141" t="s">
        <v>112</v>
      </c>
      <c r="F36" s="142" t="s">
        <v>244</v>
      </c>
      <c r="G36" s="143" t="s">
        <v>245</v>
      </c>
      <c r="H36" s="144">
        <v>5000</v>
      </c>
      <c r="I36" s="144">
        <v>5000</v>
      </c>
      <c r="J36" s="46"/>
      <c r="K36" s="50"/>
      <c r="L36" s="50"/>
      <c r="M36" s="144">
        <v>5000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46"/>
      <c r="Y36" s="50"/>
    </row>
    <row r="37" s="132" customFormat="1" ht="21" customHeight="1" spans="1:25">
      <c r="A37" s="138" t="s">
        <v>72</v>
      </c>
      <c r="B37" s="250" t="s">
        <v>242</v>
      </c>
      <c r="C37" s="138" t="s">
        <v>243</v>
      </c>
      <c r="D37" s="140" t="s">
        <v>111</v>
      </c>
      <c r="E37" s="141" t="s">
        <v>112</v>
      </c>
      <c r="F37" s="142" t="s">
        <v>246</v>
      </c>
      <c r="G37" s="143" t="s">
        <v>247</v>
      </c>
      <c r="H37" s="144">
        <v>25000</v>
      </c>
      <c r="I37" s="144">
        <v>25000</v>
      </c>
      <c r="J37" s="46"/>
      <c r="K37" s="50"/>
      <c r="L37" s="50"/>
      <c r="M37" s="144">
        <v>25000</v>
      </c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46"/>
      <c r="Y37" s="50"/>
    </row>
    <row r="38" s="132" customFormat="1" ht="21" customHeight="1" spans="1:25">
      <c r="A38" s="138" t="s">
        <v>72</v>
      </c>
      <c r="B38" s="250" t="s">
        <v>242</v>
      </c>
      <c r="C38" s="138" t="s">
        <v>243</v>
      </c>
      <c r="D38" s="140" t="s">
        <v>111</v>
      </c>
      <c r="E38" s="141" t="s">
        <v>112</v>
      </c>
      <c r="F38" s="142" t="s">
        <v>248</v>
      </c>
      <c r="G38" s="143" t="s">
        <v>249</v>
      </c>
      <c r="H38" s="144">
        <v>7410</v>
      </c>
      <c r="I38" s="144">
        <v>7410</v>
      </c>
      <c r="J38" s="46"/>
      <c r="K38" s="50"/>
      <c r="L38" s="50"/>
      <c r="M38" s="144">
        <v>7410</v>
      </c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46"/>
      <c r="Y38" s="50"/>
    </row>
    <row r="39" s="132" customFormat="1" ht="21" customHeight="1" spans="1:25">
      <c r="A39" s="138" t="s">
        <v>72</v>
      </c>
      <c r="B39" s="250" t="s">
        <v>242</v>
      </c>
      <c r="C39" s="138" t="s">
        <v>243</v>
      </c>
      <c r="D39" s="140" t="s">
        <v>111</v>
      </c>
      <c r="E39" s="141" t="s">
        <v>112</v>
      </c>
      <c r="F39" s="142" t="s">
        <v>252</v>
      </c>
      <c r="G39" s="143" t="s">
        <v>253</v>
      </c>
      <c r="H39" s="144">
        <v>15000</v>
      </c>
      <c r="I39" s="144">
        <v>15000</v>
      </c>
      <c r="J39" s="46"/>
      <c r="K39" s="50"/>
      <c r="L39" s="50"/>
      <c r="M39" s="144">
        <v>15000</v>
      </c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46"/>
      <c r="Y39" s="50"/>
    </row>
    <row r="40" s="132" customFormat="1" ht="21" customHeight="1" spans="1:25">
      <c r="A40" s="138" t="s">
        <v>72</v>
      </c>
      <c r="B40" s="250" t="s">
        <v>242</v>
      </c>
      <c r="C40" s="138" t="s">
        <v>243</v>
      </c>
      <c r="D40" s="140" t="s">
        <v>111</v>
      </c>
      <c r="E40" s="141" t="s">
        <v>112</v>
      </c>
      <c r="F40" s="142" t="s">
        <v>254</v>
      </c>
      <c r="G40" s="143" t="s">
        <v>255</v>
      </c>
      <c r="H40" s="144">
        <v>10000</v>
      </c>
      <c r="I40" s="144">
        <v>10000</v>
      </c>
      <c r="J40" s="46"/>
      <c r="K40" s="50"/>
      <c r="L40" s="50"/>
      <c r="M40" s="144">
        <v>10000</v>
      </c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46"/>
      <c r="Y40" s="50"/>
    </row>
    <row r="41" s="132" customFormat="1" ht="21" customHeight="1" spans="1:25">
      <c r="A41" s="138" t="s">
        <v>72</v>
      </c>
      <c r="B41" s="250" t="s">
        <v>242</v>
      </c>
      <c r="C41" s="138" t="s">
        <v>243</v>
      </c>
      <c r="D41" s="140" t="s">
        <v>111</v>
      </c>
      <c r="E41" s="141" t="s">
        <v>112</v>
      </c>
      <c r="F41" s="142" t="s">
        <v>256</v>
      </c>
      <c r="G41" s="143" t="s">
        <v>257</v>
      </c>
      <c r="H41" s="144">
        <v>10000</v>
      </c>
      <c r="I41" s="144">
        <v>10000</v>
      </c>
      <c r="J41" s="46"/>
      <c r="K41" s="50"/>
      <c r="L41" s="50"/>
      <c r="M41" s="144">
        <v>10000</v>
      </c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46"/>
      <c r="Y41" s="50"/>
    </row>
    <row r="42" s="132" customFormat="1" ht="21" customHeight="1" spans="1:25">
      <c r="A42" s="138" t="s">
        <v>72</v>
      </c>
      <c r="B42" s="250" t="s">
        <v>258</v>
      </c>
      <c r="C42" s="138" t="s">
        <v>259</v>
      </c>
      <c r="D42" s="140" t="s">
        <v>109</v>
      </c>
      <c r="E42" s="141" t="s">
        <v>110</v>
      </c>
      <c r="F42" s="142" t="s">
        <v>204</v>
      </c>
      <c r="G42" s="143" t="s">
        <v>205</v>
      </c>
      <c r="H42" s="144">
        <v>1537128</v>
      </c>
      <c r="I42" s="144">
        <v>1537128</v>
      </c>
      <c r="J42" s="46"/>
      <c r="K42" s="50"/>
      <c r="L42" s="50"/>
      <c r="M42" s="144">
        <v>1537128</v>
      </c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46"/>
      <c r="Y42" s="50"/>
    </row>
    <row r="43" s="132" customFormat="1" ht="21" customHeight="1" spans="1:25">
      <c r="A43" s="138" t="s">
        <v>72</v>
      </c>
      <c r="B43" s="250" t="s">
        <v>260</v>
      </c>
      <c r="C43" s="138" t="s">
        <v>261</v>
      </c>
      <c r="D43" s="140" t="s">
        <v>109</v>
      </c>
      <c r="E43" s="141" t="s">
        <v>110</v>
      </c>
      <c r="F43" s="142" t="s">
        <v>262</v>
      </c>
      <c r="G43" s="143" t="s">
        <v>263</v>
      </c>
      <c r="H43" s="144">
        <v>105000</v>
      </c>
      <c r="I43" s="144">
        <v>105000</v>
      </c>
      <c r="J43" s="46"/>
      <c r="K43" s="50"/>
      <c r="L43" s="50"/>
      <c r="M43" s="144">
        <v>105000</v>
      </c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46"/>
      <c r="Y43" s="50"/>
    </row>
    <row r="44" s="132" customFormat="1" ht="21" customHeight="1" spans="1:25">
      <c r="A44" s="138" t="s">
        <v>72</v>
      </c>
      <c r="B44" s="250" t="s">
        <v>264</v>
      </c>
      <c r="C44" s="138" t="s">
        <v>265</v>
      </c>
      <c r="D44" s="140" t="s">
        <v>92</v>
      </c>
      <c r="E44" s="141" t="s">
        <v>93</v>
      </c>
      <c r="F44" s="142" t="s">
        <v>266</v>
      </c>
      <c r="G44" s="143" t="s">
        <v>267</v>
      </c>
      <c r="H44" s="144">
        <v>400000</v>
      </c>
      <c r="I44" s="144">
        <v>400000</v>
      </c>
      <c r="J44" s="46"/>
      <c r="K44" s="50"/>
      <c r="L44" s="50"/>
      <c r="M44" s="144">
        <v>400000</v>
      </c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46"/>
      <c r="Y44" s="50"/>
    </row>
    <row r="45" s="132" customFormat="1" ht="21" customHeight="1" spans="1:25">
      <c r="A45" s="138" t="s">
        <v>72</v>
      </c>
      <c r="B45" s="250" t="s">
        <v>268</v>
      </c>
      <c r="C45" s="138" t="s">
        <v>269</v>
      </c>
      <c r="D45" s="140" t="s">
        <v>95</v>
      </c>
      <c r="E45" s="141" t="s">
        <v>96</v>
      </c>
      <c r="F45" s="142" t="s">
        <v>200</v>
      </c>
      <c r="G45" s="143" t="s">
        <v>201</v>
      </c>
      <c r="H45" s="144">
        <v>18000</v>
      </c>
      <c r="I45" s="144">
        <v>18000</v>
      </c>
      <c r="J45" s="46"/>
      <c r="K45" s="50"/>
      <c r="L45" s="50"/>
      <c r="M45" s="144">
        <v>18000</v>
      </c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46"/>
      <c r="Y45" s="50"/>
    </row>
    <row r="46" s="132" customFormat="1" ht="21" customHeight="1" spans="1:25">
      <c r="A46" s="138" t="s">
        <v>72</v>
      </c>
      <c r="B46" s="250" t="s">
        <v>270</v>
      </c>
      <c r="C46" s="138" t="s">
        <v>271</v>
      </c>
      <c r="D46" s="140" t="s">
        <v>109</v>
      </c>
      <c r="E46" s="141" t="s">
        <v>110</v>
      </c>
      <c r="F46" s="142" t="s">
        <v>240</v>
      </c>
      <c r="G46" s="143" t="s">
        <v>241</v>
      </c>
      <c r="H46" s="144">
        <v>259680</v>
      </c>
      <c r="I46" s="144">
        <v>259680</v>
      </c>
      <c r="J46" s="46"/>
      <c r="K46" s="50"/>
      <c r="L46" s="50"/>
      <c r="M46" s="144">
        <v>259680</v>
      </c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46"/>
      <c r="Y46" s="50"/>
    </row>
    <row r="47" s="132" customFormat="1" ht="21" customHeight="1" spans="1:25">
      <c r="A47" s="138" t="s">
        <v>72</v>
      </c>
      <c r="B47" s="250" t="s">
        <v>272</v>
      </c>
      <c r="C47" s="138" t="s">
        <v>273</v>
      </c>
      <c r="D47" s="140" t="s">
        <v>111</v>
      </c>
      <c r="E47" s="141" t="s">
        <v>112</v>
      </c>
      <c r="F47" s="142" t="s">
        <v>190</v>
      </c>
      <c r="G47" s="143" t="s">
        <v>191</v>
      </c>
      <c r="H47" s="144">
        <v>55521</v>
      </c>
      <c r="I47" s="144">
        <v>55521</v>
      </c>
      <c r="J47" s="46"/>
      <c r="K47" s="50"/>
      <c r="L47" s="50"/>
      <c r="M47" s="144">
        <v>55521</v>
      </c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46"/>
      <c r="Y47" s="50"/>
    </row>
    <row r="48" s="132" customFormat="1" ht="21" customHeight="1" spans="1:25">
      <c r="A48" s="138" t="s">
        <v>72</v>
      </c>
      <c r="B48" s="250" t="s">
        <v>274</v>
      </c>
      <c r="C48" s="138" t="s">
        <v>275</v>
      </c>
      <c r="D48" s="140" t="s">
        <v>95</v>
      </c>
      <c r="E48" s="141" t="s">
        <v>96</v>
      </c>
      <c r="F48" s="142" t="s">
        <v>200</v>
      </c>
      <c r="G48" s="143" t="s">
        <v>201</v>
      </c>
      <c r="H48" s="144">
        <v>237468</v>
      </c>
      <c r="I48" s="144">
        <v>237468</v>
      </c>
      <c r="J48" s="46"/>
      <c r="K48" s="50"/>
      <c r="L48" s="50"/>
      <c r="M48" s="144">
        <v>237468</v>
      </c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46"/>
      <c r="Y48" s="50"/>
    </row>
    <row r="49" s="132" customFormat="1" ht="21" customHeight="1" spans="1:25">
      <c r="A49" s="138" t="s">
        <v>72</v>
      </c>
      <c r="B49" s="250" t="s">
        <v>276</v>
      </c>
      <c r="C49" s="138" t="s">
        <v>277</v>
      </c>
      <c r="D49" s="140" t="s">
        <v>109</v>
      </c>
      <c r="E49" s="141" t="s">
        <v>110</v>
      </c>
      <c r="F49" s="142" t="s">
        <v>240</v>
      </c>
      <c r="G49" s="143" t="s">
        <v>241</v>
      </c>
      <c r="H49" s="144">
        <v>519360</v>
      </c>
      <c r="I49" s="144">
        <v>519360</v>
      </c>
      <c r="J49" s="46"/>
      <c r="K49" s="50"/>
      <c r="L49" s="50"/>
      <c r="M49" s="144">
        <v>519360</v>
      </c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46"/>
      <c r="Y49" s="50"/>
    </row>
    <row r="50" s="132" customFormat="1" ht="21" customHeight="1" spans="1:25">
      <c r="A50" s="138" t="s">
        <v>72</v>
      </c>
      <c r="B50" s="250" t="s">
        <v>278</v>
      </c>
      <c r="C50" s="138" t="s">
        <v>279</v>
      </c>
      <c r="D50" s="140" t="s">
        <v>88</v>
      </c>
      <c r="E50" s="141" t="s">
        <v>89</v>
      </c>
      <c r="F50" s="142" t="s">
        <v>280</v>
      </c>
      <c r="G50" s="143" t="s">
        <v>281</v>
      </c>
      <c r="H50" s="144">
        <v>1973124</v>
      </c>
      <c r="I50" s="144">
        <v>1973124</v>
      </c>
      <c r="J50" s="46"/>
      <c r="K50" s="50"/>
      <c r="L50" s="50"/>
      <c r="M50" s="144">
        <v>1973124</v>
      </c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46"/>
      <c r="Y50" s="50"/>
    </row>
    <row r="51" s="132" customFormat="1" ht="21" customHeight="1" spans="1:25">
      <c r="A51" s="138" t="s">
        <v>72</v>
      </c>
      <c r="B51" s="250" t="s">
        <v>282</v>
      </c>
      <c r="C51" s="138" t="s">
        <v>283</v>
      </c>
      <c r="D51" s="140" t="s">
        <v>109</v>
      </c>
      <c r="E51" s="141" t="s">
        <v>110</v>
      </c>
      <c r="F51" s="142" t="s">
        <v>262</v>
      </c>
      <c r="G51" s="143" t="s">
        <v>263</v>
      </c>
      <c r="H51" s="144">
        <v>15000</v>
      </c>
      <c r="I51" s="144">
        <v>15000</v>
      </c>
      <c r="J51" s="46"/>
      <c r="K51" s="50"/>
      <c r="L51" s="50"/>
      <c r="M51" s="144">
        <v>15000</v>
      </c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46"/>
      <c r="Y51" s="50"/>
    </row>
    <row r="52" s="132" customFormat="1" ht="21" customHeight="1" spans="1:25">
      <c r="A52" s="138" t="s">
        <v>72</v>
      </c>
      <c r="B52" s="250" t="s">
        <v>282</v>
      </c>
      <c r="C52" s="138" t="s">
        <v>283</v>
      </c>
      <c r="D52" s="140" t="s">
        <v>111</v>
      </c>
      <c r="E52" s="141" t="s">
        <v>112</v>
      </c>
      <c r="F52" s="142" t="s">
        <v>262</v>
      </c>
      <c r="G52" s="143" t="s">
        <v>263</v>
      </c>
      <c r="H52" s="144">
        <v>15000</v>
      </c>
      <c r="I52" s="144">
        <v>15000</v>
      </c>
      <c r="J52" s="46"/>
      <c r="K52" s="50"/>
      <c r="L52" s="50"/>
      <c r="M52" s="144">
        <v>15000</v>
      </c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46"/>
      <c r="Y52" s="50"/>
    </row>
    <row r="53" ht="21" customHeight="1" spans="1:25">
      <c r="A53" s="139"/>
      <c r="B53" s="139"/>
      <c r="C53" s="139"/>
      <c r="D53" s="139"/>
      <c r="E53" s="139"/>
      <c r="F53" s="139"/>
      <c r="G53" s="139"/>
      <c r="H53" s="50"/>
      <c r="I53" s="50"/>
      <c r="J53" s="46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46"/>
      <c r="Y53" s="50"/>
    </row>
    <row r="54" ht="17.25" customHeight="1" spans="1:25">
      <c r="A54" s="33" t="s">
        <v>113</v>
      </c>
      <c r="B54" s="145"/>
      <c r="C54" s="145"/>
      <c r="D54" s="145"/>
      <c r="E54" s="145"/>
      <c r="F54" s="145"/>
      <c r="G54" s="146"/>
      <c r="H54" s="147">
        <f>SUM(H9:H53)</f>
        <v>21804626</v>
      </c>
      <c r="I54" s="150">
        <f>SUM(I9:I52)</f>
        <v>21804626</v>
      </c>
      <c r="J54" s="58"/>
      <c r="K54" s="58"/>
      <c r="L54" s="58"/>
      <c r="M54" s="150">
        <f>SUM(M9:M52)</f>
        <v>21804626</v>
      </c>
      <c r="N54" s="50" t="s">
        <v>12</v>
      </c>
      <c r="O54" s="50" t="s">
        <v>12</v>
      </c>
      <c r="P54" s="50" t="s">
        <v>12</v>
      </c>
      <c r="Q54" s="50" t="s">
        <v>12</v>
      </c>
      <c r="R54" s="50" t="s">
        <v>12</v>
      </c>
      <c r="S54" s="50" t="s">
        <v>12</v>
      </c>
      <c r="T54" s="50" t="s">
        <v>12</v>
      </c>
      <c r="U54" s="50" t="s">
        <v>12</v>
      </c>
      <c r="V54" s="50" t="s">
        <v>12</v>
      </c>
      <c r="W54" s="50" t="s">
        <v>12</v>
      </c>
      <c r="X54" s="46" t="s">
        <v>12</v>
      </c>
      <c r="Y54" s="50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54:G5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3"/>
  <sheetViews>
    <sheetView workbookViewId="0">
      <selection activeCell="G17" sqref="G17"/>
    </sheetView>
  </sheetViews>
  <sheetFormatPr defaultColWidth="9.12380952380952" defaultRowHeight="14.25" customHeight="1"/>
  <cols>
    <col min="1" max="1" width="10.247619047619" style="1" customWidth="1"/>
    <col min="2" max="2" width="13.3714285714286" style="1" customWidth="1"/>
    <col min="3" max="3" width="32.8761904761905" style="1" customWidth="1"/>
    <col min="4" max="4" width="23.8761904761905" style="1" customWidth="1"/>
    <col min="5" max="5" width="11.1238095238095" style="1" customWidth="1"/>
    <col min="6" max="6" width="17.752380952381" style="1" customWidth="1"/>
    <col min="7" max="7" width="9.87619047619048" style="1" customWidth="1"/>
    <col min="8" max="8" width="17.752380952381" style="1" customWidth="1"/>
    <col min="9" max="10" width="10.752380952381" style="1" customWidth="1"/>
    <col min="11" max="11" width="11" style="1" customWidth="1"/>
    <col min="12" max="14" width="12.247619047619" style="1" customWidth="1"/>
    <col min="15" max="15" width="12.752380952381" style="1" customWidth="1"/>
    <col min="16" max="17" width="11.1238095238095" style="1" customWidth="1"/>
    <col min="18" max="18" width="9.12380952380952" style="1" customWidth="1"/>
    <col min="19" max="19" width="10.247619047619" style="1" customWidth="1"/>
    <col min="20" max="21" width="11.8761904761905" style="1" customWidth="1"/>
    <col min="22" max="22" width="11.752380952381" style="1" customWidth="1"/>
    <col min="23" max="24" width="10.247619047619" style="1" customWidth="1"/>
    <col min="25" max="25" width="9.12380952380952" style="1" customWidth="1"/>
    <col min="26" max="16384" width="9.12380952380952" style="1"/>
  </cols>
  <sheetData>
    <row r="1" ht="13.5" customHeight="1" spans="2:24">
      <c r="B1" s="126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6"/>
      <c r="W1" s="37"/>
      <c r="X1" s="37" t="s">
        <v>284</v>
      </c>
    </row>
    <row r="2" ht="27.75" customHeight="1" spans="1:24">
      <c r="A2" s="5" t="s">
        <v>285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54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6"/>
      <c r="W3" s="107"/>
      <c r="X3" s="107" t="s">
        <v>161</v>
      </c>
    </row>
    <row r="4" ht="21.75" customHeight="1" spans="1:24">
      <c r="A4" s="10" t="s">
        <v>286</v>
      </c>
      <c r="B4" s="11" t="s">
        <v>171</v>
      </c>
      <c r="C4" s="10" t="s">
        <v>172</v>
      </c>
      <c r="D4" s="10" t="s">
        <v>170</v>
      </c>
      <c r="E4" s="11" t="s">
        <v>173</v>
      </c>
      <c r="F4" s="11" t="s">
        <v>174</v>
      </c>
      <c r="G4" s="11" t="s">
        <v>287</v>
      </c>
      <c r="H4" s="11" t="s">
        <v>288</v>
      </c>
      <c r="I4" s="17" t="s">
        <v>58</v>
      </c>
      <c r="J4" s="12" t="s">
        <v>289</v>
      </c>
      <c r="K4" s="13"/>
      <c r="L4" s="13"/>
      <c r="M4" s="14"/>
      <c r="N4" s="12" t="s">
        <v>179</v>
      </c>
      <c r="O4" s="13"/>
      <c r="P4" s="14"/>
      <c r="Q4" s="11" t="s">
        <v>64</v>
      </c>
      <c r="R4" s="12" t="s">
        <v>65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29" t="s">
        <v>61</v>
      </c>
      <c r="K5" s="130"/>
      <c r="L5" s="11" t="s">
        <v>62</v>
      </c>
      <c r="M5" s="11" t="s">
        <v>63</v>
      </c>
      <c r="N5" s="11" t="s">
        <v>61</v>
      </c>
      <c r="O5" s="11" t="s">
        <v>62</v>
      </c>
      <c r="P5" s="11" t="s">
        <v>63</v>
      </c>
      <c r="Q5" s="16"/>
      <c r="R5" s="11" t="s">
        <v>60</v>
      </c>
      <c r="S5" s="11" t="s">
        <v>66</v>
      </c>
      <c r="T5" s="11" t="s">
        <v>185</v>
      </c>
      <c r="U5" s="11" t="s">
        <v>68</v>
      </c>
      <c r="V5" s="11" t="s">
        <v>69</v>
      </c>
      <c r="W5" s="11" t="s">
        <v>70</v>
      </c>
      <c r="X5" s="11" t="s">
        <v>71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1" t="s">
        <v>60</v>
      </c>
      <c r="K6" s="83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3" t="s">
        <v>60</v>
      </c>
      <c r="K7" s="43" t="s">
        <v>290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27"/>
      <c r="B9" s="127"/>
      <c r="C9" s="23" t="s">
        <v>12</v>
      </c>
      <c r="D9" s="127"/>
      <c r="E9" s="127"/>
      <c r="F9" s="127"/>
      <c r="G9" s="127"/>
      <c r="H9" s="127"/>
      <c r="I9" s="25" t="s">
        <v>12</v>
      </c>
      <c r="J9" s="25" t="s">
        <v>12</v>
      </c>
      <c r="K9" s="25" t="s">
        <v>12</v>
      </c>
      <c r="L9" s="25" t="s">
        <v>12</v>
      </c>
      <c r="M9" s="25" t="s">
        <v>12</v>
      </c>
      <c r="N9" s="50" t="s">
        <v>12</v>
      </c>
      <c r="O9" s="50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0" t="s">
        <v>12</v>
      </c>
      <c r="V9" s="25" t="s">
        <v>12</v>
      </c>
      <c r="W9" s="46" t="s">
        <v>12</v>
      </c>
      <c r="X9" s="25" t="s">
        <v>12</v>
      </c>
    </row>
    <row r="10" ht="21.75" customHeight="1" spans="1:24">
      <c r="A10" s="128" t="s">
        <v>12</v>
      </c>
      <c r="B10" s="128" t="s">
        <v>12</v>
      </c>
      <c r="C10" s="31" t="s">
        <v>12</v>
      </c>
      <c r="D10" s="128" t="s">
        <v>12</v>
      </c>
      <c r="E10" s="128" t="s">
        <v>12</v>
      </c>
      <c r="F10" s="128" t="s">
        <v>12</v>
      </c>
      <c r="G10" s="128" t="s">
        <v>12</v>
      </c>
      <c r="H10" s="128" t="s">
        <v>12</v>
      </c>
      <c r="I10" s="32" t="s">
        <v>12</v>
      </c>
      <c r="J10" s="32" t="s">
        <v>12</v>
      </c>
      <c r="K10" s="32" t="s">
        <v>12</v>
      </c>
      <c r="L10" s="32" t="s">
        <v>12</v>
      </c>
      <c r="M10" s="32" t="s">
        <v>12</v>
      </c>
      <c r="N10" s="46" t="s">
        <v>12</v>
      </c>
      <c r="O10" s="46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6" t="s">
        <v>12</v>
      </c>
      <c r="V10" s="32" t="s">
        <v>12</v>
      </c>
      <c r="W10" s="46" t="s">
        <v>12</v>
      </c>
      <c r="X10" s="32" t="s">
        <v>12</v>
      </c>
    </row>
    <row r="11" ht="18.75" customHeight="1" spans="1:24">
      <c r="A11" s="33" t="s">
        <v>113</v>
      </c>
      <c r="B11" s="34"/>
      <c r="C11" s="34"/>
      <c r="D11" s="34"/>
      <c r="E11" s="34"/>
      <c r="F11" s="34"/>
      <c r="G11" s="34"/>
      <c r="H11" s="35"/>
      <c r="I11" s="25" t="s">
        <v>12</v>
      </c>
      <c r="J11" s="25" t="s">
        <v>12</v>
      </c>
      <c r="K11" s="32" t="s">
        <v>12</v>
      </c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6" t="s">
        <v>12</v>
      </c>
      <c r="V11" s="25" t="s">
        <v>12</v>
      </c>
      <c r="W11" s="46" t="s">
        <v>12</v>
      </c>
      <c r="X11" s="25" t="s">
        <v>12</v>
      </c>
    </row>
    <row r="13" customHeight="1" spans="1:1">
      <c r="A13" s="1" t="s">
        <v>291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15" sqref="A15"/>
    </sheetView>
  </sheetViews>
  <sheetFormatPr defaultColWidth="9.12380952380952" defaultRowHeight="12" customHeight="1"/>
  <cols>
    <col min="1" max="1" width="30.247619047619" style="29" customWidth="1"/>
    <col min="2" max="2" width="30.247619047619" style="36" customWidth="1"/>
    <col min="3" max="6" width="30.247619047619" style="29" customWidth="1"/>
    <col min="7" max="7" width="11.247619047619" style="36" customWidth="1"/>
    <col min="8" max="8" width="13.1238095238095" style="29" customWidth="1"/>
    <col min="9" max="10" width="12.3714285714286" style="36" customWidth="1"/>
    <col min="11" max="11" width="17.8761904761905" style="29" customWidth="1"/>
    <col min="12" max="12" width="9.12380952380952" style="36" customWidth="1"/>
    <col min="13" max="16384" width="9.12380952380952" style="36"/>
  </cols>
  <sheetData>
    <row r="1" ht="15" customHeight="1" spans="11:11">
      <c r="K1" s="95" t="s">
        <v>292</v>
      </c>
    </row>
    <row r="2" ht="28.5" customHeight="1" spans="1:11">
      <c r="A2" s="51" t="s">
        <v>293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54</v>
      </c>
      <c r="B3" s="54"/>
    </row>
    <row r="4" ht="44.25" customHeight="1" spans="1:11">
      <c r="A4" s="43" t="s">
        <v>294</v>
      </c>
      <c r="B4" s="55" t="s">
        <v>171</v>
      </c>
      <c r="C4" s="43" t="s">
        <v>295</v>
      </c>
      <c r="D4" s="43" t="s">
        <v>296</v>
      </c>
      <c r="E4" s="43" t="s">
        <v>297</v>
      </c>
      <c r="F4" s="43" t="s">
        <v>298</v>
      </c>
      <c r="G4" s="55" t="s">
        <v>299</v>
      </c>
      <c r="H4" s="43" t="s">
        <v>300</v>
      </c>
      <c r="I4" s="55" t="s">
        <v>301</v>
      </c>
      <c r="J4" s="55" t="s">
        <v>302</v>
      </c>
      <c r="K4" s="43" t="s">
        <v>303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1" t="s">
        <v>12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9" customHeight="1" spans="1:1">
      <c r="A9" s="1" t="s">
        <v>291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2023-01-17T10:53:00Z</dcterms:created>
  <dcterms:modified xsi:type="dcterms:W3CDTF">2023-07-13T01:30:03Z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B33C32F7D962427289668F76BAD3851D</vt:lpwstr>
  </property>
</Properties>
</file>