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927" firstSheet="5" activeTab="5"/>
  </bookViews>
  <sheets>
    <sheet name="部门财务收支预算总表01-1" sheetId="1" r:id="rId1"/>
    <sheet name="部门收入预算表01-2" sheetId="2" r:id="rId2"/>
    <sheet name="部门支出预算表01-3" sheetId="18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Area" localSheetId="2">'部门支出预算表01-3'!$A$1:$P$28</definedName>
    <definedName name="_xlnm.Print_Area" localSheetId="4">'一般公共预算支出预算表02-2'!$A$1:$G$27</definedName>
    <definedName name="_xlnm.Print_Titles" localSheetId="2">'部门支出预算表01-3'!$1:$6</definedName>
    <definedName name="_xlnm.Print_Titles" localSheetId="3">'财政拨款收支预算总表02-1'!$1:$6</definedName>
    <definedName name="_xlnm.Print_Titles" localSheetId="6">基本支出预算表04!$1:$8</definedName>
    <definedName name="_xlnm.Print_Titles" localSheetId="8">'项目支出绩效目标表05-2'!$1:$5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<sst xmlns="http://schemas.openxmlformats.org/spreadsheetml/2006/main" count="989" uniqueCount="503">
  <si>
    <r>
      <rPr>
        <sz val="10"/>
        <color rgb="FF000000"/>
        <rFont val="仿宋"/>
        <charset val="134"/>
      </rPr>
      <t>附件</t>
    </r>
    <r>
      <rPr>
        <sz val="10"/>
        <color rgb="FF000000"/>
        <rFont val="Times New Roman"/>
        <charset val="134"/>
      </rPr>
      <t>2-3</t>
    </r>
  </si>
  <si>
    <r>
      <rPr>
        <sz val="9"/>
        <color rgb="FF000000"/>
        <rFont val="仿宋"/>
        <charset val="134"/>
      </rPr>
      <t>预算</t>
    </r>
    <r>
      <rPr>
        <sz val="9"/>
        <color rgb="FF000000"/>
        <rFont val="Times New Roman"/>
        <charset val="134"/>
      </rPr>
      <t>01-1</t>
    </r>
    <r>
      <rPr>
        <sz val="9"/>
        <color rgb="FF000000"/>
        <rFont val="仿宋"/>
        <charset val="134"/>
      </rPr>
      <t>表</t>
    </r>
  </si>
  <si>
    <t>部门财务收支预算总表</t>
  </si>
  <si>
    <r>
      <rPr>
        <b/>
        <sz val="12"/>
        <color rgb="FF000000"/>
        <rFont val="Times New Roman"/>
        <charset val="134"/>
      </rPr>
      <t xml:space="preserve">    </t>
    </r>
    <r>
      <rPr>
        <b/>
        <sz val="12"/>
        <color rgb="FF000000"/>
        <rFont val="仿宋"/>
        <charset val="134"/>
      </rPr>
      <t>单位名称：大姚县金碧镇中心学校</t>
    </r>
  </si>
  <si>
    <r>
      <rPr>
        <sz val="12"/>
        <color rgb="FF000000"/>
        <rFont val="仿宋"/>
        <charset val="134"/>
      </rPr>
      <t>单位</t>
    </r>
    <r>
      <rPr>
        <sz val="12"/>
        <color rgb="FF000000"/>
        <rFont val="Times New Roman"/>
        <charset val="134"/>
      </rPr>
      <t>:</t>
    </r>
    <r>
      <rPr>
        <sz val="12"/>
        <color rgb="FF000000"/>
        <rFont val="仿宋"/>
        <charset val="134"/>
      </rPr>
      <t>元</t>
    </r>
  </si>
  <si>
    <r>
      <rPr>
        <b/>
        <sz val="11"/>
        <color rgb="FF000000"/>
        <rFont val="仿宋"/>
        <charset val="134"/>
      </rPr>
      <t>收</t>
    </r>
    <r>
      <rPr>
        <b/>
        <sz val="11"/>
        <color rgb="FF000000"/>
        <rFont val="Times New Roman"/>
        <charset val="134"/>
      </rPr>
      <t xml:space="preserve">        </t>
    </r>
    <r>
      <rPr>
        <b/>
        <sz val="11"/>
        <color rgb="FF000000"/>
        <rFont val="仿宋"/>
        <charset val="134"/>
      </rPr>
      <t>入</t>
    </r>
  </si>
  <si>
    <r>
      <rPr>
        <b/>
        <sz val="11"/>
        <color rgb="FF000000"/>
        <rFont val="仿宋"/>
        <charset val="134"/>
      </rPr>
      <t>支</t>
    </r>
    <r>
      <rPr>
        <b/>
        <sz val="11"/>
        <color rgb="FF000000"/>
        <rFont val="Times New Roman"/>
        <charset val="134"/>
      </rPr>
      <t xml:space="preserve">        </t>
    </r>
    <r>
      <rPr>
        <b/>
        <sz val="11"/>
        <color rgb="FF000000"/>
        <rFont val="仿宋"/>
        <charset val="134"/>
      </rPr>
      <t>出</t>
    </r>
  </si>
  <si>
    <r>
      <rPr>
        <b/>
        <sz val="11"/>
        <color rgb="FF000000"/>
        <rFont val="仿宋"/>
        <charset val="134"/>
      </rPr>
      <t>项</t>
    </r>
    <r>
      <rPr>
        <b/>
        <sz val="11"/>
        <color rgb="FF000000"/>
        <rFont val="Times New Roman"/>
        <charset val="134"/>
      </rPr>
      <t xml:space="preserve">      </t>
    </r>
    <r>
      <rPr>
        <b/>
        <sz val="11"/>
        <color rgb="FF000000"/>
        <rFont val="仿宋"/>
        <charset val="134"/>
      </rPr>
      <t>目</t>
    </r>
  </si>
  <si>
    <r>
      <rPr>
        <b/>
        <sz val="11"/>
        <color rgb="FF000000"/>
        <rFont val="Times New Roman"/>
        <charset val="134"/>
      </rPr>
      <t>2023</t>
    </r>
    <r>
      <rPr>
        <b/>
        <sz val="11"/>
        <color rgb="FF000000"/>
        <rFont val="仿宋"/>
        <charset val="134"/>
      </rPr>
      <t>年预算数</t>
    </r>
  </si>
  <si>
    <r>
      <rPr>
        <b/>
        <sz val="11"/>
        <color rgb="FF000000"/>
        <rFont val="仿宋"/>
        <charset val="134"/>
      </rPr>
      <t>项目（按功能分类）</t>
    </r>
  </si>
  <si>
    <r>
      <rPr>
        <sz val="9"/>
        <color rgb="FF000000"/>
        <rFont val="仿宋"/>
        <charset val="134"/>
      </rPr>
      <t>一、一般公共预算拨款收入</t>
    </r>
  </si>
  <si>
    <r>
      <rPr>
        <sz val="9"/>
        <color rgb="FF000000"/>
        <rFont val="仿宋"/>
        <charset val="134"/>
      </rPr>
      <t>一、一般公共服务支出</t>
    </r>
  </si>
  <si>
    <t/>
  </si>
  <si>
    <r>
      <rPr>
        <sz val="9"/>
        <color rgb="FF000000"/>
        <rFont val="仿宋"/>
        <charset val="134"/>
      </rPr>
      <t>二、政府性基金预算拨款收入</t>
    </r>
  </si>
  <si>
    <r>
      <rPr>
        <sz val="9"/>
        <color rgb="FF000000"/>
        <rFont val="仿宋"/>
        <charset val="134"/>
      </rPr>
      <t>二、外交支出</t>
    </r>
  </si>
  <si>
    <r>
      <rPr>
        <sz val="9"/>
        <color rgb="FF000000"/>
        <rFont val="仿宋"/>
        <charset val="134"/>
      </rPr>
      <t>三、国有资本经营预算拨款收入</t>
    </r>
  </si>
  <si>
    <r>
      <rPr>
        <sz val="9"/>
        <color rgb="FF000000"/>
        <rFont val="仿宋"/>
        <charset val="134"/>
      </rPr>
      <t>三、国防支出</t>
    </r>
  </si>
  <si>
    <r>
      <rPr>
        <sz val="9"/>
        <color rgb="FF000000"/>
        <rFont val="仿宋"/>
        <charset val="134"/>
      </rPr>
      <t>四、财政专户管理资金收入</t>
    </r>
  </si>
  <si>
    <r>
      <rPr>
        <sz val="9"/>
        <color rgb="FF000000"/>
        <rFont val="仿宋"/>
        <charset val="134"/>
      </rPr>
      <t>四、公共安全支出</t>
    </r>
  </si>
  <si>
    <r>
      <rPr>
        <sz val="9"/>
        <color rgb="FF000000"/>
        <rFont val="仿宋"/>
        <charset val="134"/>
      </rPr>
      <t>五、单位资金</t>
    </r>
  </si>
  <si>
    <r>
      <rPr>
        <sz val="9"/>
        <color rgb="FF000000"/>
        <rFont val="仿宋"/>
        <charset val="134"/>
      </rPr>
      <t>五、教育支出</t>
    </r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</si>
  <si>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仿宋"/>
        <charset val="134"/>
      </rPr>
      <t>、事业收入</t>
    </r>
  </si>
  <si>
    <r>
      <rPr>
        <sz val="9"/>
        <color rgb="FF000000"/>
        <rFont val="仿宋"/>
        <charset val="134"/>
      </rPr>
      <t>六、科学技术支出</t>
    </r>
  </si>
  <si>
    <r>
      <rPr>
        <sz val="9"/>
        <color rgb="FF000000"/>
        <rFont val="Times New Roman"/>
        <charset val="134"/>
      </rPr>
      <t>2</t>
    </r>
    <r>
      <rPr>
        <sz val="9"/>
        <color rgb="FF000000"/>
        <rFont val="仿宋"/>
        <charset val="134"/>
      </rPr>
      <t>、事业单位经营收入</t>
    </r>
  </si>
  <si>
    <r>
      <rPr>
        <sz val="9"/>
        <color rgb="FF000000"/>
        <rFont val="仿宋"/>
        <charset val="134"/>
      </rPr>
      <t>七、文化旅游体育与传媒支出</t>
    </r>
  </si>
  <si>
    <r>
      <rPr>
        <sz val="9"/>
        <color rgb="FF000000"/>
        <rFont val="Times New Roman"/>
        <charset val="134"/>
      </rPr>
      <t>3</t>
    </r>
    <r>
      <rPr>
        <sz val="9"/>
        <color rgb="FF000000"/>
        <rFont val="仿宋"/>
        <charset val="134"/>
      </rPr>
      <t>、上级补助收入</t>
    </r>
  </si>
  <si>
    <r>
      <rPr>
        <sz val="9"/>
        <color rgb="FF000000"/>
        <rFont val="仿宋"/>
        <charset val="134"/>
      </rPr>
      <t>八、社会保障和就业支出</t>
    </r>
  </si>
  <si>
    <r>
      <rPr>
        <sz val="9"/>
        <color rgb="FF000000"/>
        <rFont val="Times New Roman"/>
        <charset val="134"/>
      </rPr>
      <t>4</t>
    </r>
    <r>
      <rPr>
        <sz val="9"/>
        <color rgb="FF000000"/>
        <rFont val="仿宋"/>
        <charset val="134"/>
      </rPr>
      <t>、附属单位上缴收入</t>
    </r>
  </si>
  <si>
    <r>
      <rPr>
        <sz val="9"/>
        <color rgb="FF000000"/>
        <rFont val="仿宋"/>
        <charset val="134"/>
      </rPr>
      <t>九、卫生健康支出</t>
    </r>
  </si>
  <si>
    <r>
      <rPr>
        <sz val="9"/>
        <color rgb="FF000000"/>
        <rFont val="Times New Roman"/>
        <charset val="134"/>
      </rPr>
      <t>5</t>
    </r>
    <r>
      <rPr>
        <sz val="9"/>
        <color rgb="FF000000"/>
        <rFont val="仿宋"/>
        <charset val="134"/>
      </rPr>
      <t>、非同级财政拨款</t>
    </r>
  </si>
  <si>
    <r>
      <rPr>
        <sz val="9"/>
        <color rgb="FF000000"/>
        <rFont val="仿宋"/>
        <charset val="134"/>
      </rPr>
      <t>十、节能环保支出</t>
    </r>
  </si>
  <si>
    <r>
      <rPr>
        <sz val="9"/>
        <color rgb="FF000000"/>
        <rFont val="Times New Roman"/>
        <charset val="134"/>
      </rPr>
      <t>6</t>
    </r>
    <r>
      <rPr>
        <sz val="9"/>
        <color rgb="FF000000"/>
        <rFont val="仿宋"/>
        <charset val="134"/>
      </rPr>
      <t>、其他收入</t>
    </r>
  </si>
  <si>
    <r>
      <rPr>
        <sz val="9"/>
        <color rgb="FF000000"/>
        <rFont val="仿宋"/>
        <charset val="134"/>
      </rPr>
      <t>十一、城乡社区支出</t>
    </r>
  </si>
  <si>
    <r>
      <rPr>
        <sz val="9"/>
        <color rgb="FF000000"/>
        <rFont val="仿宋"/>
        <charset val="134"/>
      </rPr>
      <t>十二、农林水支出</t>
    </r>
  </si>
  <si>
    <r>
      <rPr>
        <sz val="9"/>
        <color rgb="FF000000"/>
        <rFont val="仿宋"/>
        <charset val="134"/>
      </rPr>
      <t>十三、交通运输支出</t>
    </r>
  </si>
  <si>
    <r>
      <rPr>
        <sz val="9"/>
        <color rgb="FF000000"/>
        <rFont val="仿宋"/>
        <charset val="134"/>
      </rPr>
      <t>十四、资源勘探工业信息等支出</t>
    </r>
  </si>
  <si>
    <r>
      <rPr>
        <sz val="9"/>
        <color rgb="FF000000"/>
        <rFont val="仿宋"/>
        <charset val="134"/>
      </rPr>
      <t>十五、商业服务业等支出</t>
    </r>
  </si>
  <si>
    <r>
      <rPr>
        <sz val="9"/>
        <color rgb="FF000000"/>
        <rFont val="仿宋"/>
        <charset val="134"/>
      </rPr>
      <t>十六、金融支出</t>
    </r>
  </si>
  <si>
    <r>
      <rPr>
        <sz val="9"/>
        <color rgb="FF000000"/>
        <rFont val="仿宋"/>
        <charset val="134"/>
      </rPr>
      <t>十七、援助其他地区支出</t>
    </r>
  </si>
  <si>
    <r>
      <rPr>
        <sz val="9"/>
        <color rgb="FF000000"/>
        <rFont val="仿宋"/>
        <charset val="134"/>
      </rPr>
      <t>十八、自然资源海洋气象等支出</t>
    </r>
  </si>
  <si>
    <r>
      <rPr>
        <sz val="9"/>
        <color rgb="FF000000"/>
        <rFont val="仿宋"/>
        <charset val="134"/>
      </rPr>
      <t>十九、住房保障支出</t>
    </r>
  </si>
  <si>
    <r>
      <rPr>
        <sz val="9"/>
        <color rgb="FF000000"/>
        <rFont val="仿宋"/>
        <charset val="134"/>
      </rPr>
      <t>二十、粮油物资储备支出</t>
    </r>
  </si>
  <si>
    <r>
      <rPr>
        <sz val="9"/>
        <color rgb="FF000000"/>
        <rFont val="仿宋"/>
        <charset val="134"/>
      </rPr>
      <t>二十一、灾害防治及应急管理支出</t>
    </r>
  </si>
  <si>
    <r>
      <rPr>
        <sz val="9"/>
        <color rgb="FF000000"/>
        <rFont val="仿宋"/>
        <charset val="134"/>
      </rPr>
      <t>二十二、预备费</t>
    </r>
  </si>
  <si>
    <r>
      <rPr>
        <sz val="9"/>
        <color rgb="FF000000"/>
        <rFont val="仿宋"/>
        <charset val="134"/>
      </rPr>
      <t>二十三、其他支出</t>
    </r>
  </si>
  <si>
    <r>
      <rPr>
        <b/>
        <sz val="9"/>
        <color rgb="FF000000"/>
        <rFont val="仿宋"/>
        <charset val="134"/>
      </rPr>
      <t>本年收入合计</t>
    </r>
  </si>
  <si>
    <r>
      <rPr>
        <b/>
        <sz val="9"/>
        <color rgb="FF000000"/>
        <rFont val="仿宋"/>
        <charset val="134"/>
      </rPr>
      <t>本年支出合计</t>
    </r>
  </si>
  <si>
    <r>
      <rPr>
        <sz val="9"/>
        <color rgb="FF000000"/>
        <rFont val="仿宋"/>
        <charset val="134"/>
      </rPr>
      <t>上年结转结余</t>
    </r>
  </si>
  <si>
    <r>
      <rPr>
        <sz val="9"/>
        <color rgb="FF000000"/>
        <rFont val="仿宋"/>
        <charset val="134"/>
      </rPr>
      <t>年终结转结余</t>
    </r>
  </si>
  <si>
    <t xml:space="preserve"> </t>
  </si>
  <si>
    <r>
      <rPr>
        <b/>
        <sz val="9"/>
        <color rgb="FF000000"/>
        <rFont val="仿宋"/>
        <charset val="134"/>
      </rPr>
      <t>收</t>
    </r>
    <r>
      <rPr>
        <b/>
        <sz val="9"/>
        <color rgb="FF000000"/>
        <rFont val="Times New Roman"/>
        <charset val="134"/>
      </rPr>
      <t xml:space="preserve">  </t>
    </r>
    <r>
      <rPr>
        <b/>
        <sz val="9"/>
        <color rgb="FF000000"/>
        <rFont val="仿宋"/>
        <charset val="134"/>
      </rPr>
      <t>入</t>
    </r>
    <r>
      <rPr>
        <b/>
        <sz val="9"/>
        <color rgb="FF000000"/>
        <rFont val="Times New Roman"/>
        <charset val="134"/>
      </rPr>
      <t xml:space="preserve">  </t>
    </r>
    <r>
      <rPr>
        <b/>
        <sz val="9"/>
        <color rgb="FF000000"/>
        <rFont val="仿宋"/>
        <charset val="134"/>
      </rPr>
      <t>总</t>
    </r>
    <r>
      <rPr>
        <b/>
        <sz val="9"/>
        <color rgb="FF000000"/>
        <rFont val="Times New Roman"/>
        <charset val="134"/>
      </rPr>
      <t xml:space="preserve">  </t>
    </r>
    <r>
      <rPr>
        <b/>
        <sz val="9"/>
        <color rgb="FF000000"/>
        <rFont val="仿宋"/>
        <charset val="134"/>
      </rPr>
      <t>计</t>
    </r>
  </si>
  <si>
    <r>
      <rPr>
        <b/>
        <sz val="9"/>
        <color rgb="FF000000"/>
        <rFont val="仿宋"/>
        <charset val="134"/>
      </rPr>
      <t>支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仿宋"/>
        <charset val="134"/>
      </rPr>
      <t>出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仿宋"/>
        <charset val="134"/>
      </rPr>
      <t>总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仿宋"/>
        <charset val="134"/>
      </rPr>
      <t>计</t>
    </r>
  </si>
  <si>
    <t>预算01-2表</t>
  </si>
  <si>
    <r>
      <rPr>
        <sz val="20"/>
        <color rgb="FF000000"/>
        <rFont val="方正小标宋简体"/>
        <charset val="134"/>
      </rPr>
      <t>部门收入预算表</t>
    </r>
  </si>
  <si>
    <t>单位:元</t>
  </si>
  <si>
    <t>单位:万元</t>
  </si>
  <si>
    <r>
      <rPr>
        <b/>
        <sz val="10"/>
        <rFont val="仿宋"/>
        <charset val="134"/>
      </rPr>
      <t>部门（单位）代码</t>
    </r>
  </si>
  <si>
    <r>
      <rPr>
        <b/>
        <sz val="10"/>
        <rFont val="仿宋"/>
        <charset val="134"/>
      </rPr>
      <t>部门（单位）名称</t>
    </r>
  </si>
  <si>
    <r>
      <rPr>
        <b/>
        <sz val="10"/>
        <rFont val="仿宋"/>
        <charset val="134"/>
      </rPr>
      <t>合计</t>
    </r>
  </si>
  <si>
    <r>
      <rPr>
        <b/>
        <sz val="10"/>
        <rFont val="仿宋"/>
        <charset val="134"/>
      </rPr>
      <t>本年收入</t>
    </r>
  </si>
  <si>
    <r>
      <rPr>
        <b/>
        <sz val="10"/>
        <rFont val="仿宋"/>
        <charset val="134"/>
      </rPr>
      <t>上年结转结余</t>
    </r>
  </si>
  <si>
    <r>
      <rPr>
        <b/>
        <sz val="10"/>
        <rFont val="仿宋"/>
        <charset val="134"/>
      </rPr>
      <t>小计</t>
    </r>
  </si>
  <si>
    <r>
      <rPr>
        <b/>
        <sz val="10"/>
        <rFont val="仿宋"/>
        <charset val="134"/>
      </rPr>
      <t>一般公
共预算</t>
    </r>
  </si>
  <si>
    <r>
      <rPr>
        <b/>
        <sz val="10"/>
        <rFont val="仿宋"/>
        <charset val="134"/>
      </rPr>
      <t>政府性基金预算</t>
    </r>
  </si>
  <si>
    <r>
      <rPr>
        <b/>
        <sz val="10"/>
        <rFont val="仿宋"/>
        <charset val="134"/>
      </rPr>
      <t>国有资本经营预算</t>
    </r>
  </si>
  <si>
    <r>
      <rPr>
        <b/>
        <sz val="10"/>
        <rFont val="仿宋"/>
        <charset val="134"/>
      </rPr>
      <t>财政专户管理资金</t>
    </r>
  </si>
  <si>
    <r>
      <rPr>
        <b/>
        <sz val="10"/>
        <rFont val="仿宋"/>
        <charset val="134"/>
      </rPr>
      <t>单位资金</t>
    </r>
  </si>
  <si>
    <r>
      <rPr>
        <b/>
        <sz val="10"/>
        <rFont val="仿宋"/>
        <charset val="134"/>
      </rPr>
      <t>一般公共预算</t>
    </r>
  </si>
  <si>
    <r>
      <rPr>
        <b/>
        <sz val="10"/>
        <color rgb="FF000000"/>
        <rFont val="仿宋"/>
        <charset val="134"/>
      </rPr>
      <t>小计</t>
    </r>
  </si>
  <si>
    <r>
      <rPr>
        <b/>
        <sz val="10"/>
        <rFont val="仿宋"/>
        <charset val="134"/>
      </rPr>
      <t>事业收入</t>
    </r>
  </si>
  <si>
    <r>
      <rPr>
        <b/>
        <sz val="10"/>
        <rFont val="仿宋"/>
        <charset val="134"/>
      </rPr>
      <t>事业单位经营收入</t>
    </r>
  </si>
  <si>
    <r>
      <rPr>
        <b/>
        <sz val="10"/>
        <rFont val="仿宋"/>
        <charset val="134"/>
      </rPr>
      <t>上级补助收入</t>
    </r>
  </si>
  <si>
    <r>
      <rPr>
        <b/>
        <sz val="10"/>
        <rFont val="仿宋"/>
        <charset val="134"/>
      </rPr>
      <t>附属单位上缴收入</t>
    </r>
  </si>
  <si>
    <r>
      <rPr>
        <b/>
        <sz val="10"/>
        <rFont val="仿宋"/>
        <charset val="134"/>
      </rPr>
      <t>非同级财政拨款收入</t>
    </r>
  </si>
  <si>
    <r>
      <rPr>
        <b/>
        <sz val="10"/>
        <rFont val="仿宋"/>
        <charset val="134"/>
      </rPr>
      <t>其他收入</t>
    </r>
  </si>
  <si>
    <r>
      <rPr>
        <sz val="10"/>
        <color indexed="8"/>
        <rFont val="仿宋"/>
        <charset val="134"/>
      </rPr>
      <t>大姚县金碧镇中心学校</t>
    </r>
  </si>
  <si>
    <r>
      <rPr>
        <b/>
        <sz val="9"/>
        <color rgb="FF000000"/>
        <rFont val="仿宋"/>
        <charset val="134"/>
      </rPr>
      <t>合计</t>
    </r>
  </si>
  <si>
    <t>预算01-3表</t>
  </si>
  <si>
    <t>部门支出预算表</t>
  </si>
  <si>
    <r>
      <rPr>
        <b/>
        <sz val="10"/>
        <color rgb="FF000000"/>
        <rFont val="仿宋"/>
        <charset val="134"/>
      </rPr>
      <t>科目
编码</t>
    </r>
  </si>
  <si>
    <r>
      <rPr>
        <b/>
        <sz val="10"/>
        <color rgb="FF000000"/>
        <rFont val="仿宋"/>
        <charset val="134"/>
      </rPr>
      <t>科目名称</t>
    </r>
  </si>
  <si>
    <r>
      <rPr>
        <b/>
        <sz val="10"/>
        <color rgb="FF000000"/>
        <rFont val="仿宋"/>
        <charset val="134"/>
      </rPr>
      <t>合计</t>
    </r>
  </si>
  <si>
    <r>
      <rPr>
        <b/>
        <sz val="10"/>
        <color rgb="FF000000"/>
        <rFont val="仿宋"/>
        <charset val="134"/>
      </rPr>
      <t>一般公共预算</t>
    </r>
  </si>
  <si>
    <r>
      <rPr>
        <b/>
        <sz val="10"/>
        <color rgb="FF000000"/>
        <rFont val="仿宋"/>
        <charset val="134"/>
      </rPr>
      <t>财政专户管理的支出</t>
    </r>
  </si>
  <si>
    <r>
      <rPr>
        <b/>
        <sz val="10"/>
        <color rgb="FF000000"/>
        <rFont val="仿宋"/>
        <charset val="134"/>
      </rPr>
      <t>单位资金</t>
    </r>
  </si>
  <si>
    <r>
      <rPr>
        <b/>
        <sz val="10"/>
        <color rgb="FF000000"/>
        <rFont val="仿宋"/>
        <charset val="134"/>
      </rPr>
      <t>基本支出</t>
    </r>
  </si>
  <si>
    <r>
      <rPr>
        <b/>
        <sz val="10"/>
        <color rgb="FF000000"/>
        <rFont val="仿宋"/>
        <charset val="134"/>
      </rPr>
      <t>项目支出</t>
    </r>
  </si>
  <si>
    <r>
      <rPr>
        <b/>
        <sz val="10"/>
        <color rgb="FF000000"/>
        <rFont val="仿宋"/>
        <charset val="134"/>
      </rPr>
      <t>事业支出</t>
    </r>
  </si>
  <si>
    <r>
      <rPr>
        <b/>
        <sz val="10"/>
        <color rgb="FF000000"/>
        <rFont val="仿宋"/>
        <charset val="134"/>
      </rPr>
      <t>事业单位经营支出</t>
    </r>
  </si>
  <si>
    <r>
      <rPr>
        <b/>
        <sz val="10"/>
        <color rgb="FF000000"/>
        <rFont val="仿宋"/>
        <charset val="134"/>
      </rPr>
      <t>上级补助支出</t>
    </r>
  </si>
  <si>
    <r>
      <rPr>
        <b/>
        <sz val="10"/>
        <color rgb="FF000000"/>
        <rFont val="仿宋"/>
        <charset val="134"/>
      </rPr>
      <t>附属单位补助支出</t>
    </r>
  </si>
  <si>
    <r>
      <rPr>
        <b/>
        <sz val="10"/>
        <color rgb="FF000000"/>
        <rFont val="仿宋"/>
        <charset val="134"/>
      </rPr>
      <t>非同级财政拨款支出</t>
    </r>
  </si>
  <si>
    <r>
      <rPr>
        <b/>
        <sz val="10"/>
        <color rgb="FF000000"/>
        <rFont val="仿宋"/>
        <charset val="134"/>
      </rPr>
      <t>其他支出</t>
    </r>
  </si>
  <si>
    <r>
      <rPr>
        <sz val="9"/>
        <color rgb="FF000000"/>
        <rFont val="仿宋"/>
        <charset val="134"/>
      </rPr>
      <t>教育支出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</si>
  <si>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仿宋"/>
        <charset val="134"/>
      </rPr>
      <t>普通教育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</si>
  <si>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学前教育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</si>
  <si>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小学教育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</si>
  <si>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仿宋"/>
        <charset val="134"/>
      </rPr>
      <t>特殊教育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</si>
  <si>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特殊学校教育</t>
    </r>
  </si>
  <si>
    <r>
      <rPr>
        <sz val="9"/>
        <color indexed="8"/>
        <rFont val="仿宋"/>
        <charset val="134"/>
      </rPr>
      <t>社会保障和就业支出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</si>
  <si>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仿宋"/>
        <charset val="134"/>
      </rPr>
      <t>行政事业单位养老支出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</si>
  <si>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事业单位离退休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</si>
  <si>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机关事业单位基本养老保险缴费支出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</si>
  <si>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机关事业单位职业年金缴费支出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</si>
  <si>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仿宋"/>
        <charset val="134"/>
      </rPr>
      <t>抚恤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</si>
  <si>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死亡抚恤</t>
    </r>
  </si>
  <si>
    <r>
      <rPr>
        <sz val="9"/>
        <color indexed="8"/>
        <rFont val="仿宋"/>
        <charset val="134"/>
      </rPr>
      <t>卫生健康支出</t>
    </r>
  </si>
  <si>
    <r>
      <rPr>
        <sz val="9"/>
        <color indexed="8"/>
        <rFont val="Times New Roman"/>
        <charset val="134"/>
      </rPr>
      <t xml:space="preserve"> </t>
    </r>
    <r>
      <rPr>
        <sz val="9"/>
        <color indexed="8"/>
        <rFont val="仿宋"/>
        <charset val="134"/>
      </rPr>
      <t>行政事业医疗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</si>
  <si>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事业单位医疗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</si>
  <si>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公务员医疗补助</t>
    </r>
  </si>
  <si>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仿宋"/>
        <charset val="134"/>
      </rPr>
      <t>其他行政事业单位医疗支出</t>
    </r>
  </si>
  <si>
    <t>合     计</t>
  </si>
  <si>
    <t>预算02-1表</t>
  </si>
  <si>
    <t>财政拨款收支预算总表</t>
  </si>
  <si>
    <t>收        入</t>
  </si>
  <si>
    <t>支        出</t>
  </si>
  <si>
    <t>项      目</t>
  </si>
  <si>
    <t>2023年预算数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</si>
  <si>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</si>
  <si>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</si>
  <si>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</si>
  <si>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</si>
  <si>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</si>
  <si>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</si>
  <si>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</si>
  <si>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</si>
  <si>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</si>
  <si>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</si>
  <si>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</si>
  <si>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</si>
  <si>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</si>
  <si>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</si>
  <si>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</si>
  <si>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</si>
  <si>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</si>
  <si>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</si>
  <si>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</si>
  <si>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</si>
  <si>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</si>
  <si>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</si>
  <si>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</si>
  <si>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</si>
  <si>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</si>
  <si>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</si>
  <si>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</si>
  <si>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</si>
  <si>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</si>
  <si>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</si>
  <si>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</si>
  <si>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</si>
  <si>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支 出 总 计</t>
  </si>
  <si>
    <r>
      <rPr>
        <sz val="9"/>
        <color rgb="FF000000"/>
        <rFont val="方正楷体简体"/>
        <charset val="134"/>
      </rPr>
      <t>预算</t>
    </r>
    <r>
      <rPr>
        <sz val="9"/>
        <color rgb="FF000000"/>
        <rFont val="Times New Roman"/>
        <charset val="134"/>
      </rPr>
      <t>02-2</t>
    </r>
    <r>
      <rPr>
        <sz val="9"/>
        <color rgb="FF000000"/>
        <rFont val="方正楷体简体"/>
        <charset val="134"/>
      </rPr>
      <t>表</t>
    </r>
  </si>
  <si>
    <r>
      <rPr>
        <sz val="20"/>
        <color rgb="FF000000"/>
        <rFont val="方正小标宋简体"/>
        <charset val="134"/>
      </rPr>
      <t>一般公共预算支出预算表（按功能科目分类）</t>
    </r>
  </si>
  <si>
    <r>
      <rPr>
        <b/>
        <sz val="9"/>
        <color rgb="FF000000"/>
        <rFont val="仿宋"/>
        <charset val="134"/>
      </rPr>
      <t>部门预算支出功能分类科目</t>
    </r>
  </si>
  <si>
    <r>
      <rPr>
        <b/>
        <sz val="9"/>
        <color rgb="FF000000"/>
        <rFont val="仿宋"/>
        <charset val="134"/>
      </rPr>
      <t>基本支出</t>
    </r>
  </si>
  <si>
    <r>
      <rPr>
        <b/>
        <sz val="9"/>
        <color rgb="FF000000"/>
        <rFont val="仿宋"/>
        <charset val="134"/>
      </rPr>
      <t>项目支出</t>
    </r>
  </si>
  <si>
    <r>
      <rPr>
        <b/>
        <sz val="9"/>
        <color rgb="FF000000"/>
        <rFont val="仿宋"/>
        <charset val="134"/>
      </rPr>
      <t>科目编码</t>
    </r>
  </si>
  <si>
    <r>
      <rPr>
        <b/>
        <sz val="9"/>
        <color rgb="FF000000"/>
        <rFont val="仿宋"/>
        <charset val="134"/>
      </rPr>
      <t>科目名称</t>
    </r>
  </si>
  <si>
    <r>
      <rPr>
        <b/>
        <sz val="9"/>
        <color rgb="FF000000"/>
        <rFont val="仿宋"/>
        <charset val="134"/>
      </rPr>
      <t>小计</t>
    </r>
  </si>
  <si>
    <r>
      <rPr>
        <b/>
        <sz val="9"/>
        <color rgb="FF000000"/>
        <rFont val="仿宋"/>
        <charset val="134"/>
      </rPr>
      <t>人员经费</t>
    </r>
  </si>
  <si>
    <r>
      <rPr>
        <b/>
        <sz val="9"/>
        <color rgb="FF000000"/>
        <rFont val="仿宋"/>
        <charset val="134"/>
      </rPr>
      <t>公用经费</t>
    </r>
  </si>
  <si>
    <t>1</t>
  </si>
  <si>
    <t>2</t>
  </si>
  <si>
    <t>3</t>
  </si>
  <si>
    <t>4</t>
  </si>
  <si>
    <t>5</t>
  </si>
  <si>
    <t>6</t>
  </si>
  <si>
    <t>7</t>
  </si>
  <si>
    <r>
      <rPr>
        <sz val="9"/>
        <rFont val="仿宋"/>
        <charset val="134"/>
      </rPr>
      <t>教育支出</t>
    </r>
  </si>
  <si>
    <r>
      <rPr>
        <sz val="9"/>
        <rFont val="Times New Roman"/>
        <charset val="134"/>
      </rPr>
      <t xml:space="preserve">  </t>
    </r>
    <r>
      <rPr>
        <sz val="9"/>
        <rFont val="仿宋"/>
        <charset val="134"/>
      </rPr>
      <t>普通教育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</si>
  <si>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学前教育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</si>
  <si>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小学教育</t>
    </r>
  </si>
  <si>
    <r>
      <rPr>
        <sz val="9"/>
        <rFont val="Times New Roman"/>
        <charset val="134"/>
      </rPr>
      <t xml:space="preserve">  </t>
    </r>
    <r>
      <rPr>
        <sz val="9"/>
        <rFont val="仿宋"/>
        <charset val="134"/>
      </rPr>
      <t>特殊教育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</si>
  <si>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特殊学校教育</t>
    </r>
  </si>
  <si>
    <r>
      <rPr>
        <sz val="9"/>
        <rFont val="仿宋"/>
        <charset val="134"/>
      </rPr>
      <t>社会保障和就业支出</t>
    </r>
  </si>
  <si>
    <r>
      <rPr>
        <sz val="9"/>
        <rFont val="Times New Roman"/>
        <charset val="134"/>
      </rPr>
      <t xml:space="preserve">  </t>
    </r>
    <r>
      <rPr>
        <sz val="9"/>
        <rFont val="仿宋"/>
        <charset val="134"/>
      </rPr>
      <t>行政事业单位养老支出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</si>
  <si>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事业单位离退休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</si>
  <si>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机关事业单位基本养老保险缴费支出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</si>
  <si>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机关事业单位职业年金缴费支出</t>
    </r>
  </si>
  <si>
    <r>
      <rPr>
        <sz val="9"/>
        <rFont val="Times New Roman"/>
        <charset val="134"/>
      </rPr>
      <t xml:space="preserve">  </t>
    </r>
    <r>
      <rPr>
        <sz val="9"/>
        <rFont val="仿宋"/>
        <charset val="134"/>
      </rPr>
      <t>抚恤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</si>
  <si>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死亡抚恤</t>
    </r>
  </si>
  <si>
    <r>
      <rPr>
        <sz val="9"/>
        <rFont val="仿宋"/>
        <charset val="134"/>
      </rPr>
      <t>卫生健康支出</t>
    </r>
  </si>
  <si>
    <r>
      <rPr>
        <sz val="9"/>
        <rFont val="Times New Roman"/>
        <charset val="134"/>
      </rPr>
      <t xml:space="preserve"> </t>
    </r>
    <r>
      <rPr>
        <sz val="9"/>
        <rFont val="仿宋"/>
        <charset val="134"/>
      </rPr>
      <t>行政事业医疗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</si>
  <si>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事业单位医疗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</si>
  <si>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公务员医疗补助</t>
    </r>
  </si>
  <si>
    <r>
      <rPr>
        <sz val="9"/>
        <rFont val="Times New Roman"/>
        <charset val="134"/>
      </rPr>
      <t xml:space="preserve">    </t>
    </r>
    <r>
      <rPr>
        <sz val="9"/>
        <rFont val="仿宋"/>
        <charset val="134"/>
      </rPr>
      <t>其他行政事业单位医疗支出</t>
    </r>
  </si>
  <si>
    <r>
      <rPr>
        <b/>
        <sz val="9"/>
        <rFont val="仿宋"/>
        <charset val="134"/>
      </rPr>
      <t>合</t>
    </r>
    <r>
      <rPr>
        <b/>
        <sz val="9"/>
        <rFont val="Times New Roman"/>
        <charset val="134"/>
      </rPr>
      <t xml:space="preserve">     </t>
    </r>
    <r>
      <rPr>
        <b/>
        <sz val="9"/>
        <rFont val="仿宋"/>
        <charset val="134"/>
      </rPr>
      <t>计</t>
    </r>
  </si>
  <si>
    <r>
      <rPr>
        <sz val="10"/>
        <rFont val="华文楷体"/>
        <charset val="134"/>
      </rPr>
      <t>预算</t>
    </r>
    <r>
      <rPr>
        <sz val="10"/>
        <rFont val="Times New Roman"/>
        <charset val="134"/>
      </rPr>
      <t>03</t>
    </r>
    <r>
      <rPr>
        <sz val="10"/>
        <rFont val="华文楷体"/>
        <charset val="134"/>
      </rPr>
      <t>表</t>
    </r>
  </si>
  <si>
    <r>
      <rPr>
        <sz val="20"/>
        <rFont val="方正小标宋简体"/>
        <charset val="134"/>
      </rPr>
      <t>一般公共预算</t>
    </r>
    <r>
      <rPr>
        <sz val="20"/>
        <rFont val="Times New Roman"/>
        <charset val="134"/>
      </rPr>
      <t>“</t>
    </r>
    <r>
      <rPr>
        <sz val="20"/>
        <rFont val="方正小标宋简体"/>
        <charset val="134"/>
      </rPr>
      <t>三公</t>
    </r>
    <r>
      <rPr>
        <sz val="20"/>
        <rFont val="Times New Roman"/>
        <charset val="134"/>
      </rPr>
      <t>”</t>
    </r>
    <r>
      <rPr>
        <sz val="20"/>
        <rFont val="方正小标宋简体"/>
        <charset val="134"/>
      </rPr>
      <t>经费支出预算表</t>
    </r>
  </si>
  <si>
    <t>单位：元</t>
  </si>
  <si>
    <r>
      <rPr>
        <b/>
        <sz val="11"/>
        <color rgb="FF000000"/>
        <rFont val="Times New Roman"/>
        <charset val="134"/>
      </rPr>
      <t>“</t>
    </r>
    <r>
      <rPr>
        <b/>
        <sz val="11"/>
        <color rgb="FF000000"/>
        <rFont val="仿宋"/>
        <charset val="134"/>
      </rPr>
      <t>三公</t>
    </r>
    <r>
      <rPr>
        <b/>
        <sz val="11"/>
        <color rgb="FF000000"/>
        <rFont val="Times New Roman"/>
        <charset val="134"/>
      </rPr>
      <t>”</t>
    </r>
    <r>
      <rPr>
        <b/>
        <sz val="11"/>
        <color rgb="FF000000"/>
        <rFont val="仿宋"/>
        <charset val="134"/>
      </rPr>
      <t>经费合计</t>
    </r>
  </si>
  <si>
    <r>
      <rPr>
        <b/>
        <sz val="11"/>
        <color rgb="FF000000"/>
        <rFont val="仿宋"/>
        <charset val="134"/>
      </rPr>
      <t>因公出国（境）费</t>
    </r>
  </si>
  <si>
    <r>
      <rPr>
        <b/>
        <sz val="11"/>
        <color rgb="FF000000"/>
        <rFont val="仿宋"/>
        <charset val="134"/>
      </rPr>
      <t>公务用车购置及运行费</t>
    </r>
  </si>
  <si>
    <r>
      <rPr>
        <b/>
        <sz val="11"/>
        <color rgb="FF000000"/>
        <rFont val="仿宋"/>
        <charset val="134"/>
      </rPr>
      <t>公务接待费</t>
    </r>
  </si>
  <si>
    <r>
      <rPr>
        <b/>
        <sz val="11"/>
        <color rgb="FF000000"/>
        <rFont val="仿宋"/>
        <charset val="134"/>
      </rPr>
      <t>小计</t>
    </r>
  </si>
  <si>
    <r>
      <rPr>
        <b/>
        <sz val="11"/>
        <color rgb="FF000000"/>
        <rFont val="仿宋"/>
        <charset val="134"/>
      </rPr>
      <t>公务用车购置费</t>
    </r>
  </si>
  <si>
    <r>
      <rPr>
        <b/>
        <sz val="11"/>
        <color rgb="FF000000"/>
        <rFont val="仿宋"/>
        <charset val="134"/>
      </rPr>
      <t>公务用车运行费</t>
    </r>
  </si>
  <si>
    <t>大姚县金碧镇中心学校2023年一般公共预算财政拨款“三公”经费预算合计0元，较上年增加0元，增长0%，具体变动情况如下：
（一）因公出国（境）费
大姚县金碧镇中心学校2023年因公出国（境）费预算为0元，较上年增加0元，增长0%，共计安排因公出国（境）团组0个，因公出国（境）0人次，与上年对比无变化。
（二）公务接待费
大姚县金碧镇中心学校2023年公务接待费预算为0元，较上年增加0元，增长0%，国内公务接待批次为0次，共计接待0人次，与上年对比无变化。
（三）公务用车购置及运行维护费
大姚县金碧镇中心学校2023年公务用车购置及运行维护费为0元，较上年增加0元，增长0%。其中：公务用车购置费0元，较上年增加0元，增长0%；公务用车运行维护费0元，较上年增加0元，增长0%。共计购置公务用车0辆，年末公务用车保有量为0辆，与上年对比无变化。
   说明：本单位无一般公共预算“三公”经费支出预算，故此表为空。</t>
  </si>
  <si>
    <r>
      <rPr>
        <sz val="9"/>
        <color rgb="FF000000"/>
        <rFont val="仿宋"/>
        <charset val="134"/>
      </rPr>
      <t>预算</t>
    </r>
    <r>
      <rPr>
        <sz val="9"/>
        <color rgb="FF000000"/>
        <rFont val="Times New Roman"/>
        <charset val="134"/>
      </rPr>
      <t>04</t>
    </r>
    <r>
      <rPr>
        <sz val="9"/>
        <color rgb="FF000000"/>
        <rFont val="仿宋"/>
        <charset val="134"/>
      </rPr>
      <t>表</t>
    </r>
  </si>
  <si>
    <r>
      <rPr>
        <sz val="20"/>
        <color rgb="FF000000"/>
        <rFont val="方正小标宋简体"/>
        <charset val="134"/>
      </rPr>
      <t>部门基本支出预算表</t>
    </r>
  </si>
  <si>
    <r>
      <rPr>
        <b/>
        <sz val="9"/>
        <color rgb="FF000000"/>
        <rFont val="仿宋"/>
        <charset val="134"/>
      </rPr>
      <t>项目单位</t>
    </r>
  </si>
  <si>
    <t>项目
代码</t>
  </si>
  <si>
    <r>
      <rPr>
        <b/>
        <sz val="9"/>
        <color rgb="FF000000"/>
        <rFont val="仿宋"/>
        <charset val="134"/>
      </rPr>
      <t>项目名称</t>
    </r>
  </si>
  <si>
    <r>
      <rPr>
        <b/>
        <sz val="9"/>
        <color rgb="FF000000"/>
        <rFont val="仿宋"/>
        <charset val="134"/>
      </rPr>
      <t>功能科目编码</t>
    </r>
  </si>
  <si>
    <r>
      <rPr>
        <b/>
        <sz val="9"/>
        <color rgb="FF000000"/>
        <rFont val="仿宋"/>
        <charset val="134"/>
      </rPr>
      <t>功能科目名称</t>
    </r>
  </si>
  <si>
    <r>
      <rPr>
        <b/>
        <sz val="9"/>
        <color rgb="FF000000"/>
        <rFont val="仿宋"/>
        <charset val="134"/>
      </rPr>
      <t>部门经济科目编码</t>
    </r>
  </si>
  <si>
    <r>
      <rPr>
        <b/>
        <sz val="9"/>
        <color rgb="FF000000"/>
        <rFont val="仿宋"/>
        <charset val="134"/>
      </rPr>
      <t>部门经济科目名称</t>
    </r>
  </si>
  <si>
    <r>
      <rPr>
        <b/>
        <sz val="9"/>
        <color rgb="FF000000"/>
        <rFont val="仿宋"/>
        <charset val="134"/>
      </rPr>
      <t>资金来源</t>
    </r>
  </si>
  <si>
    <r>
      <rPr>
        <b/>
        <sz val="9"/>
        <color rgb="FF000000"/>
        <rFont val="仿宋"/>
        <charset val="134"/>
      </rPr>
      <t>财政专户管理资金</t>
    </r>
  </si>
  <si>
    <r>
      <rPr>
        <b/>
        <sz val="9"/>
        <color rgb="FF000000"/>
        <rFont val="仿宋"/>
        <charset val="134"/>
      </rPr>
      <t>单位资金</t>
    </r>
  </si>
  <si>
    <r>
      <rPr>
        <b/>
        <sz val="9"/>
        <color rgb="FF000000"/>
        <rFont val="仿宋"/>
        <charset val="134"/>
      </rPr>
      <t>总计</t>
    </r>
  </si>
  <si>
    <r>
      <rPr>
        <b/>
        <sz val="9"/>
        <color rgb="FF000000"/>
        <rFont val="仿宋"/>
        <charset val="134"/>
      </rPr>
      <t>一般公共预算</t>
    </r>
  </si>
  <si>
    <t>财政拨款
结转结余</t>
  </si>
  <si>
    <r>
      <rPr>
        <b/>
        <sz val="9"/>
        <color rgb="FF000000"/>
        <rFont val="仿宋"/>
        <charset val="134"/>
      </rPr>
      <t>事业收入</t>
    </r>
  </si>
  <si>
    <r>
      <rPr>
        <b/>
        <sz val="9"/>
        <color rgb="FF000000"/>
        <rFont val="仿宋"/>
        <charset val="134"/>
      </rPr>
      <t>上级补助收入</t>
    </r>
  </si>
  <si>
    <r>
      <rPr>
        <b/>
        <sz val="9"/>
        <color rgb="FF000000"/>
        <rFont val="仿宋"/>
        <charset val="134"/>
      </rPr>
      <t>附属单位上缴收入</t>
    </r>
  </si>
  <si>
    <r>
      <rPr>
        <b/>
        <sz val="9"/>
        <color rgb="FF000000"/>
        <rFont val="仿宋"/>
        <charset val="134"/>
      </rPr>
      <t>其他收入</t>
    </r>
  </si>
  <si>
    <r>
      <rPr>
        <b/>
        <sz val="9"/>
        <color rgb="FF000000"/>
        <rFont val="仿宋"/>
        <charset val="134"/>
      </rPr>
      <t>全年数</t>
    </r>
  </si>
  <si>
    <r>
      <rPr>
        <b/>
        <sz val="9"/>
        <color rgb="FF000000"/>
        <rFont val="仿宋"/>
        <charset val="134"/>
      </rPr>
      <t>已提前安排</t>
    </r>
  </si>
  <si>
    <r>
      <rPr>
        <b/>
        <sz val="9"/>
        <color rgb="FF000000"/>
        <rFont val="仿宋"/>
        <charset val="134"/>
      </rPr>
      <t>抵扣上年垫付资金</t>
    </r>
  </si>
  <si>
    <r>
      <rPr>
        <b/>
        <sz val="9"/>
        <color rgb="FF000000"/>
        <rFont val="仿宋"/>
        <charset val="134"/>
      </rPr>
      <t>本次下达</t>
    </r>
  </si>
  <si>
    <r>
      <rPr>
        <b/>
        <sz val="9"/>
        <color rgb="FF000000"/>
        <rFont val="仿宋"/>
        <charset val="134"/>
      </rPr>
      <t>另文下达</t>
    </r>
  </si>
  <si>
    <r>
      <rPr>
        <b/>
        <sz val="9"/>
        <color rgb="FF000000"/>
        <rFont val="仿宋"/>
        <charset val="134"/>
      </rPr>
      <t>政府性基金预算</t>
    </r>
  </si>
  <si>
    <r>
      <rPr>
        <b/>
        <sz val="9"/>
        <color rgb="FF000000"/>
        <rFont val="仿宋"/>
        <charset val="134"/>
      </rPr>
      <t>国有资本经营预算</t>
    </r>
  </si>
  <si>
    <r>
      <rPr>
        <b/>
        <sz val="9"/>
        <color rgb="FF000000"/>
        <rFont val="仿宋"/>
        <charset val="134"/>
      </rPr>
      <t>事业单位
经营收入</t>
    </r>
  </si>
  <si>
    <r>
      <rPr>
        <b/>
        <sz val="9"/>
        <color rgb="FF000000"/>
        <rFont val="仿宋"/>
        <charset val="134"/>
      </rPr>
      <t>非同级财政拨款收入</t>
    </r>
  </si>
  <si>
    <r>
      <rPr>
        <b/>
        <sz val="8"/>
        <color rgb="FF000000"/>
        <rFont val="仿宋"/>
        <charset val="134"/>
      </rPr>
      <t>其中：转隶人员公用经费</t>
    </r>
  </si>
  <si>
    <r>
      <rPr>
        <b/>
        <sz val="9"/>
        <color rgb="FF000000"/>
        <rFont val="仿宋"/>
        <charset val="134"/>
      </rPr>
      <t>已预拨</t>
    </r>
  </si>
  <si>
    <r>
      <rPr>
        <sz val="9"/>
        <rFont val="仿宋"/>
        <charset val="134"/>
      </rPr>
      <t>大姚县金碧镇中心学校</t>
    </r>
  </si>
  <si>
    <t>532326231100001430183</t>
  </si>
  <si>
    <r>
      <rPr>
        <sz val="9"/>
        <rFont val="仿宋"/>
        <charset val="134"/>
      </rPr>
      <t>乡村教师生活补贴</t>
    </r>
  </si>
  <si>
    <r>
      <rPr>
        <sz val="9"/>
        <rFont val="仿宋"/>
        <charset val="134"/>
      </rPr>
      <t>小学教育</t>
    </r>
  </si>
  <si>
    <r>
      <rPr>
        <sz val="9"/>
        <rFont val="仿宋"/>
        <charset val="134"/>
      </rPr>
      <t>津贴补贴</t>
    </r>
  </si>
  <si>
    <t>532326231100001430179</t>
  </si>
  <si>
    <r>
      <rPr>
        <sz val="9"/>
        <rFont val="仿宋"/>
        <charset val="134"/>
      </rPr>
      <t>事业人员工绩效奖励</t>
    </r>
  </si>
  <si>
    <r>
      <rPr>
        <sz val="9"/>
        <rFont val="仿宋"/>
        <charset val="134"/>
      </rPr>
      <t>绩效工资</t>
    </r>
  </si>
  <si>
    <t>532326221100000412246</t>
  </si>
  <si>
    <r>
      <rPr>
        <sz val="9"/>
        <rFont val="Times New Roman"/>
        <charset val="134"/>
      </rPr>
      <t>2017</t>
    </r>
    <r>
      <rPr>
        <sz val="9"/>
        <rFont val="仿宋"/>
        <charset val="134"/>
      </rPr>
      <t>年新增绩效奖励（事业）</t>
    </r>
  </si>
  <si>
    <t>532326231100001430181</t>
  </si>
  <si>
    <r>
      <rPr>
        <sz val="9"/>
        <rFont val="仿宋"/>
        <charset val="134"/>
      </rPr>
      <t>事业人员津贴补贴</t>
    </r>
  </si>
  <si>
    <t>532326231100001430180</t>
  </si>
  <si>
    <r>
      <rPr>
        <sz val="9"/>
        <rFont val="仿宋"/>
        <charset val="134"/>
      </rPr>
      <t>事业人员基本工资</t>
    </r>
  </si>
  <si>
    <r>
      <rPr>
        <sz val="9"/>
        <rFont val="仿宋"/>
        <charset val="134"/>
      </rPr>
      <t>基本工资</t>
    </r>
  </si>
  <si>
    <t>532326231100001430185</t>
  </si>
  <si>
    <r>
      <rPr>
        <sz val="9"/>
        <rFont val="仿宋"/>
        <charset val="134"/>
      </rPr>
      <t>失业保险</t>
    </r>
  </si>
  <si>
    <r>
      <rPr>
        <sz val="9"/>
        <rFont val="仿宋"/>
        <charset val="134"/>
      </rPr>
      <t>其他社会保障缴费</t>
    </r>
  </si>
  <si>
    <t>532326221100000412234</t>
  </si>
  <si>
    <r>
      <rPr>
        <sz val="9"/>
        <rFont val="仿宋"/>
        <charset val="134"/>
      </rPr>
      <t>机关事业单位基本养老保险缴费</t>
    </r>
  </si>
  <si>
    <r>
      <rPr>
        <sz val="9"/>
        <rFont val="仿宋"/>
        <charset val="134"/>
      </rPr>
      <t>机关事业单位基本养老保险缴费支出</t>
    </r>
  </si>
  <si>
    <t>532326231100001433581</t>
  </si>
  <si>
    <r>
      <rPr>
        <sz val="9"/>
        <rFont val="Times New Roman"/>
        <charset val="134"/>
      </rPr>
      <t>2023</t>
    </r>
    <r>
      <rPr>
        <sz val="9"/>
        <rFont val="仿宋"/>
        <charset val="134"/>
      </rPr>
      <t>年法定退休人员级实职业年金</t>
    </r>
  </si>
  <si>
    <r>
      <rPr>
        <sz val="9"/>
        <rFont val="仿宋"/>
        <charset val="134"/>
      </rPr>
      <t>机关事业单位职业年金缴费支出</t>
    </r>
  </si>
  <si>
    <r>
      <rPr>
        <sz val="9"/>
        <rFont val="仿宋"/>
        <charset val="134"/>
      </rPr>
      <t>职业年金缴费</t>
    </r>
  </si>
  <si>
    <t>532326231100001430186</t>
  </si>
  <si>
    <r>
      <rPr>
        <sz val="9"/>
        <rFont val="仿宋"/>
        <charset val="134"/>
      </rPr>
      <t>医疗保险缴费</t>
    </r>
  </si>
  <si>
    <r>
      <rPr>
        <sz val="9"/>
        <rFont val="仿宋"/>
        <charset val="134"/>
      </rPr>
      <t>事业单位医疗</t>
    </r>
  </si>
  <si>
    <r>
      <rPr>
        <sz val="9"/>
        <rFont val="仿宋"/>
        <charset val="134"/>
      </rPr>
      <t>职工基本医疗保险缴费</t>
    </r>
  </si>
  <si>
    <r>
      <rPr>
        <sz val="9"/>
        <rFont val="仿宋"/>
        <charset val="134"/>
      </rPr>
      <t>公务员医疗补助</t>
    </r>
  </si>
  <si>
    <r>
      <rPr>
        <sz val="9"/>
        <rFont val="仿宋"/>
        <charset val="134"/>
      </rPr>
      <t>公务员医疗补助缴费</t>
    </r>
  </si>
  <si>
    <t>532326231100001430184</t>
  </si>
  <si>
    <r>
      <rPr>
        <sz val="9"/>
        <rFont val="仿宋"/>
        <charset val="134"/>
      </rPr>
      <t>工伤保险</t>
    </r>
  </si>
  <si>
    <r>
      <rPr>
        <sz val="9"/>
        <rFont val="仿宋"/>
        <charset val="134"/>
      </rPr>
      <t>其他行政事业单位医疗支出</t>
    </r>
  </si>
  <si>
    <t>532326231100001430165</t>
  </si>
  <si>
    <r>
      <rPr>
        <sz val="9"/>
        <rFont val="仿宋"/>
        <charset val="134"/>
      </rPr>
      <t>退休生活补助</t>
    </r>
  </si>
  <si>
    <r>
      <rPr>
        <sz val="9"/>
        <rFont val="仿宋"/>
        <charset val="134"/>
      </rPr>
      <t>事业单位离退休</t>
    </r>
  </si>
  <si>
    <r>
      <rPr>
        <sz val="9"/>
        <rFont val="仿宋"/>
        <charset val="134"/>
      </rPr>
      <t>退休费</t>
    </r>
  </si>
  <si>
    <t>532326231100001430188</t>
  </si>
  <si>
    <r>
      <rPr>
        <sz val="9"/>
        <rFont val="仿宋"/>
        <charset val="134"/>
      </rPr>
      <t>离休费</t>
    </r>
  </si>
  <si>
    <t>532326231100001376459</t>
  </si>
  <si>
    <r>
      <rPr>
        <sz val="9"/>
        <rFont val="仿宋"/>
        <charset val="134"/>
      </rPr>
      <t>机关事业单位职工及军人抚恤补助</t>
    </r>
  </si>
  <si>
    <r>
      <rPr>
        <sz val="9"/>
        <rFont val="仿宋"/>
        <charset val="134"/>
      </rPr>
      <t>死亡抚恤</t>
    </r>
  </si>
  <si>
    <r>
      <rPr>
        <sz val="9"/>
        <rFont val="仿宋"/>
        <charset val="134"/>
      </rPr>
      <t>生活补助</t>
    </r>
  </si>
  <si>
    <t>532326231100001430166</t>
  </si>
  <si>
    <r>
      <rPr>
        <sz val="9"/>
        <rFont val="仿宋"/>
        <charset val="134"/>
      </rPr>
      <t>教育部门公用经费</t>
    </r>
  </si>
  <si>
    <r>
      <rPr>
        <sz val="9"/>
        <rFont val="仿宋"/>
        <charset val="134"/>
      </rPr>
      <t>电费</t>
    </r>
  </si>
  <si>
    <r>
      <rPr>
        <sz val="9"/>
        <rFont val="仿宋"/>
        <charset val="134"/>
      </rPr>
      <t>办公费</t>
    </r>
  </si>
  <si>
    <t>532326231100001430189</t>
  </si>
  <si>
    <r>
      <rPr>
        <sz val="9"/>
        <rFont val="仿宋"/>
        <charset val="134"/>
      </rPr>
      <t>退休公用经费</t>
    </r>
  </si>
  <si>
    <r>
      <rPr>
        <sz val="9"/>
        <rFont val="仿宋"/>
        <charset val="134"/>
      </rPr>
      <t>印刷费</t>
    </r>
  </si>
  <si>
    <r>
      <rPr>
        <sz val="9"/>
        <rFont val="仿宋"/>
        <charset val="134"/>
      </rPr>
      <t>邮电费</t>
    </r>
  </si>
  <si>
    <t>532326231100001376628</t>
  </si>
  <si>
    <r>
      <rPr>
        <sz val="9"/>
        <rFont val="仿宋"/>
        <charset val="134"/>
      </rPr>
      <t>城乡义务教育生均公用经费补助资金</t>
    </r>
  </si>
  <si>
    <t>532326231100001376508</t>
  </si>
  <si>
    <r>
      <rPr>
        <sz val="9"/>
        <rFont val="仿宋"/>
        <charset val="134"/>
      </rPr>
      <t>义教特殊教育和随班就读学生公用经费</t>
    </r>
  </si>
  <si>
    <r>
      <rPr>
        <sz val="9"/>
        <rFont val="仿宋"/>
        <charset val="134"/>
      </rPr>
      <t>特殊学校教育</t>
    </r>
  </si>
  <si>
    <t>532326231100001376606</t>
  </si>
  <si>
    <r>
      <rPr>
        <sz val="9"/>
        <rFont val="仿宋"/>
        <charset val="134"/>
      </rPr>
      <t>学前教育公用经费补助资金</t>
    </r>
  </si>
  <si>
    <r>
      <rPr>
        <sz val="9"/>
        <rFont val="仿宋"/>
        <charset val="134"/>
      </rPr>
      <t>学前教育</t>
    </r>
  </si>
  <si>
    <t>532326231100001372573</t>
  </si>
  <si>
    <r>
      <rPr>
        <sz val="9"/>
        <rFont val="仿宋"/>
        <charset val="134"/>
      </rPr>
      <t>学生营养改善计划工作人员工资</t>
    </r>
  </si>
  <si>
    <r>
      <rPr>
        <b/>
        <sz val="9"/>
        <rFont val="仿宋"/>
        <charset val="134"/>
      </rPr>
      <t>合</t>
    </r>
    <r>
      <rPr>
        <b/>
        <sz val="9"/>
        <rFont val="Times New Roman"/>
        <charset val="134"/>
      </rPr>
      <t xml:space="preserve">  </t>
    </r>
    <r>
      <rPr>
        <b/>
        <sz val="9"/>
        <rFont val="仿宋"/>
        <charset val="134"/>
      </rPr>
      <t>计</t>
    </r>
  </si>
  <si>
    <t>预算05-1表</t>
  </si>
  <si>
    <t>部门项目支出预算表</t>
  </si>
  <si>
    <t>项目分类</t>
  </si>
  <si>
    <t>项目代码</t>
  </si>
  <si>
    <t>项目名称</t>
  </si>
  <si>
    <t>项目单位</t>
  </si>
  <si>
    <t>功能科
目编码</t>
  </si>
  <si>
    <t>功能科
目名称</t>
  </si>
  <si>
    <t>经济科
目编码</t>
  </si>
  <si>
    <t>经济科
目名称</t>
  </si>
  <si>
    <t>合计</t>
  </si>
  <si>
    <t>本年拨款</t>
  </si>
  <si>
    <t>财政专户管理资金</t>
  </si>
  <si>
    <t>单位资金</t>
  </si>
  <si>
    <t>一般公共预算</t>
  </si>
  <si>
    <t>政府性基金预算</t>
  </si>
  <si>
    <t>国有资本经营预算</t>
  </si>
  <si>
    <t>小计</t>
  </si>
  <si>
    <t>事业收入</t>
  </si>
  <si>
    <t>事业单位
经营收入</t>
  </si>
  <si>
    <t>上级补助收入</t>
  </si>
  <si>
    <t>附属单位上缴收入</t>
  </si>
  <si>
    <t>非同级财政拨款收入</t>
  </si>
  <si>
    <t>其他收入</t>
  </si>
  <si>
    <t>其中：本次下达</t>
  </si>
  <si>
    <r>
      <rPr>
        <sz val="9"/>
        <rFont val="仿宋"/>
        <charset val="134"/>
      </rPr>
      <t>民生类</t>
    </r>
  </si>
  <si>
    <t>532326231100001378708</t>
  </si>
  <si>
    <r>
      <rPr>
        <sz val="9"/>
        <rFont val="仿宋"/>
        <charset val="134"/>
      </rPr>
      <t>学前教育幼儿资助专项资金</t>
    </r>
  </si>
  <si>
    <t>532326231100001376491</t>
  </si>
  <si>
    <r>
      <rPr>
        <sz val="9"/>
        <rFont val="仿宋"/>
        <charset val="134"/>
      </rPr>
      <t>义务教育家庭经济困难学生生活补助</t>
    </r>
  </si>
  <si>
    <r>
      <rPr>
        <sz val="9"/>
        <rFont val="仿宋"/>
        <charset val="134"/>
      </rPr>
      <t>事业发展类</t>
    </r>
  </si>
  <si>
    <t>532326231100001376630</t>
  </si>
  <si>
    <r>
      <rPr>
        <sz val="9"/>
        <rFont val="仿宋"/>
        <charset val="134"/>
      </rPr>
      <t>学前教育建档立卡贫困儿童州县资助</t>
    </r>
  </si>
  <si>
    <t>532326231100001372574</t>
  </si>
  <si>
    <t>义务教育课后服务费补助</t>
  </si>
  <si>
    <t>合  计</t>
  </si>
  <si>
    <t>预算05-2表</t>
  </si>
  <si>
    <t>部门项目绩效目标表</t>
  </si>
  <si>
    <t>项目年度
绩效目标</t>
  </si>
  <si>
    <t>一级指标</t>
  </si>
  <si>
    <t>二级指标</t>
  </si>
  <si>
    <t>三级指标</t>
  </si>
  <si>
    <t>指标
性质</t>
  </si>
  <si>
    <t>指标值</t>
  </si>
  <si>
    <t>度量
单位</t>
  </si>
  <si>
    <t>指标属性</t>
  </si>
  <si>
    <t>指标内容</t>
  </si>
  <si>
    <r>
      <rPr>
        <b/>
        <sz val="9"/>
        <rFont val="仿宋"/>
        <charset val="134"/>
      </rPr>
      <t>学前教育建档立卡贫困儿童州县资助</t>
    </r>
  </si>
  <si>
    <r>
      <rPr>
        <sz val="9"/>
        <rFont val="仿宋"/>
        <charset val="134"/>
      </rPr>
      <t>落实幼儿资助政策，对学前教育脱贫家庭经济困难儿童进行资助，资助标准为</t>
    </r>
    <r>
      <rPr>
        <sz val="9"/>
        <rFont val="Times New Roman"/>
        <charset val="134"/>
      </rPr>
      <t>700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生年。项目的实施，将解决脱贫家庭经济困难儿童家庭的经济负担。</t>
    </r>
  </si>
  <si>
    <r>
      <rPr>
        <sz val="9"/>
        <rFont val="仿宋"/>
        <charset val="134"/>
      </rPr>
      <t>产出指标</t>
    </r>
  </si>
  <si>
    <r>
      <rPr>
        <sz val="9"/>
        <rFont val="仿宋"/>
        <charset val="134"/>
      </rPr>
      <t>数量指标</t>
    </r>
  </si>
  <si>
    <r>
      <rPr>
        <sz val="9"/>
        <color indexed="8"/>
        <rFont val="仿宋"/>
        <charset val="134"/>
      </rPr>
      <t>学前教育建档立卡脱贫户儿童享受资助覆盖率</t>
    </r>
  </si>
  <si>
    <t>=</t>
  </si>
  <si>
    <t>%</t>
  </si>
  <si>
    <r>
      <rPr>
        <sz val="9"/>
        <rFont val="仿宋"/>
        <charset val="134"/>
      </rPr>
      <t>定量指标</t>
    </r>
  </si>
  <si>
    <r>
      <rPr>
        <sz val="9"/>
        <color indexed="8"/>
        <rFont val="仿宋"/>
        <charset val="134"/>
      </rPr>
      <t>学前教育建档立卡脱贫户儿童享受资助覆盖率达</t>
    </r>
    <r>
      <rPr>
        <sz val="9"/>
        <color indexed="8"/>
        <rFont val="Times New Roman"/>
        <charset val="134"/>
      </rPr>
      <t>100%</t>
    </r>
  </si>
  <si>
    <r>
      <rPr>
        <sz val="9"/>
        <rFont val="仿宋"/>
        <charset val="134"/>
      </rPr>
      <t>质量指标</t>
    </r>
  </si>
  <si>
    <r>
      <rPr>
        <sz val="9"/>
        <color indexed="8"/>
        <rFont val="仿宋"/>
        <charset val="134"/>
      </rPr>
      <t>学前教育建档立卡脱贫户儿童入园率</t>
    </r>
  </si>
  <si>
    <r>
      <rPr>
        <sz val="9"/>
        <color indexed="8"/>
        <rFont val="仿宋"/>
        <charset val="134"/>
      </rPr>
      <t>学前教育建档立卡脱贫户儿童入园率达</t>
    </r>
    <r>
      <rPr>
        <sz val="9"/>
        <color indexed="8"/>
        <rFont val="Times New Roman"/>
        <charset val="134"/>
      </rPr>
      <t>100%</t>
    </r>
  </si>
  <si>
    <r>
      <rPr>
        <sz val="9"/>
        <rFont val="仿宋"/>
        <charset val="134"/>
      </rPr>
      <t>时效指标</t>
    </r>
  </si>
  <si>
    <r>
      <rPr>
        <sz val="9"/>
        <rFont val="仿宋"/>
        <charset val="134"/>
      </rPr>
      <t>补助资金发放及时率</t>
    </r>
  </si>
  <si>
    <r>
      <rPr>
        <sz val="9"/>
        <color indexed="8"/>
        <rFont val="仿宋"/>
        <charset val="134"/>
      </rPr>
      <t>补助资金发放及时率达</t>
    </r>
    <r>
      <rPr>
        <sz val="9"/>
        <color indexed="8"/>
        <rFont val="Times New Roman"/>
        <charset val="134"/>
      </rPr>
      <t>100%</t>
    </r>
  </si>
  <si>
    <r>
      <rPr>
        <sz val="9"/>
        <rFont val="仿宋"/>
        <charset val="134"/>
      </rPr>
      <t>补助资金当年到位率</t>
    </r>
  </si>
  <si>
    <r>
      <rPr>
        <sz val="9"/>
        <color indexed="8"/>
        <rFont val="仿宋"/>
        <charset val="134"/>
      </rPr>
      <t>补助资金当年到位率达</t>
    </r>
    <r>
      <rPr>
        <sz val="9"/>
        <color indexed="8"/>
        <rFont val="Times New Roman"/>
        <charset val="134"/>
      </rPr>
      <t>100%</t>
    </r>
  </si>
  <si>
    <r>
      <rPr>
        <sz val="9"/>
        <rFont val="仿宋"/>
        <charset val="134"/>
      </rPr>
      <t>成本指标</t>
    </r>
  </si>
  <si>
    <r>
      <rPr>
        <sz val="9"/>
        <rFont val="仿宋"/>
        <charset val="134"/>
      </rPr>
      <t>学前教育建档立卡脱贫户儿童州县资助标准</t>
    </r>
  </si>
  <si>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</t>
    </r>
  </si>
  <si>
    <r>
      <rPr>
        <sz val="9"/>
        <rFont val="仿宋"/>
        <charset val="134"/>
      </rPr>
      <t>学前教育建档立卡脱贫户儿童州县资助标准为</t>
    </r>
    <r>
      <rPr>
        <sz val="9"/>
        <rFont val="Times New Roman"/>
        <charset val="134"/>
      </rPr>
      <t>700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</t>
    </r>
  </si>
  <si>
    <r>
      <rPr>
        <sz val="9"/>
        <rFont val="仿宋"/>
        <charset val="134"/>
      </rPr>
      <t>效益指标</t>
    </r>
  </si>
  <si>
    <r>
      <rPr>
        <sz val="9"/>
        <rFont val="仿宋"/>
        <charset val="134"/>
      </rPr>
      <t>社会效益指标</t>
    </r>
  </si>
  <si>
    <r>
      <rPr>
        <sz val="9"/>
        <rFont val="仿宋"/>
        <charset val="134"/>
      </rPr>
      <t>减轻家庭经济负担覆盖率</t>
    </r>
  </si>
  <si>
    <r>
      <rPr>
        <sz val="9"/>
        <rFont val="仿宋"/>
        <charset val="134"/>
      </rPr>
      <t>减轻家庭经济负担覆盖率率达</t>
    </r>
    <r>
      <rPr>
        <sz val="9"/>
        <rFont val="Times New Roman"/>
        <charset val="134"/>
      </rPr>
      <t>100%</t>
    </r>
  </si>
  <si>
    <r>
      <rPr>
        <sz val="9"/>
        <rFont val="仿宋"/>
        <charset val="134"/>
      </rPr>
      <t>可持续影响指标</t>
    </r>
  </si>
  <si>
    <r>
      <rPr>
        <sz val="9"/>
        <rFont val="仿宋"/>
        <charset val="134"/>
      </rPr>
      <t>学前教育政策发挥作用影响时间</t>
    </r>
  </si>
  <si>
    <r>
      <rPr>
        <sz val="9"/>
        <rFont val="仿宋"/>
        <charset val="134"/>
      </rPr>
      <t>年</t>
    </r>
  </si>
  <si>
    <r>
      <rPr>
        <sz val="9"/>
        <rFont val="仿宋"/>
        <charset val="134"/>
      </rPr>
      <t>学前教育政策发挥作用影响时间</t>
    </r>
    <r>
      <rPr>
        <sz val="9"/>
        <rFont val="Times New Roman"/>
        <charset val="134"/>
      </rPr>
      <t>3</t>
    </r>
    <r>
      <rPr>
        <sz val="9"/>
        <rFont val="仿宋"/>
        <charset val="134"/>
      </rPr>
      <t>年</t>
    </r>
  </si>
  <si>
    <r>
      <rPr>
        <sz val="9"/>
        <rFont val="仿宋"/>
        <charset val="134"/>
      </rPr>
      <t>满意度指标</t>
    </r>
  </si>
  <si>
    <r>
      <rPr>
        <sz val="9"/>
        <rFont val="仿宋"/>
        <charset val="134"/>
      </rPr>
      <t>服务对象满意度指标</t>
    </r>
  </si>
  <si>
    <r>
      <rPr>
        <sz val="9"/>
        <rFont val="仿宋"/>
        <charset val="134"/>
      </rPr>
      <t>受助幼儿满意度</t>
    </r>
  </si>
  <si>
    <t>&gt;=</t>
  </si>
  <si>
    <r>
      <rPr>
        <sz val="9"/>
        <rFont val="仿宋"/>
        <charset val="134"/>
      </rPr>
      <t>受助幼儿满意度达</t>
    </r>
    <r>
      <rPr>
        <sz val="9"/>
        <rFont val="Times New Roman"/>
        <charset val="134"/>
      </rPr>
      <t>95%</t>
    </r>
    <r>
      <rPr>
        <sz val="9"/>
        <rFont val="仿宋"/>
        <charset val="134"/>
      </rPr>
      <t>及其以上</t>
    </r>
  </si>
  <si>
    <r>
      <rPr>
        <sz val="9"/>
        <rFont val="仿宋"/>
        <charset val="134"/>
      </rPr>
      <t>家长满意度</t>
    </r>
  </si>
  <si>
    <r>
      <rPr>
        <sz val="9"/>
        <rFont val="仿宋"/>
        <charset val="134"/>
      </rPr>
      <t>家长满意度达</t>
    </r>
    <r>
      <rPr>
        <sz val="9"/>
        <rFont val="Times New Roman"/>
        <charset val="134"/>
      </rPr>
      <t>95%</t>
    </r>
    <r>
      <rPr>
        <sz val="9"/>
        <rFont val="仿宋"/>
        <charset val="134"/>
      </rPr>
      <t>及其以上</t>
    </r>
  </si>
  <si>
    <r>
      <rPr>
        <b/>
        <sz val="9"/>
        <rFont val="仿宋"/>
        <charset val="134"/>
      </rPr>
      <t>学前教育幼儿资助专项资金</t>
    </r>
  </si>
  <si>
    <r>
      <rPr>
        <sz val="9"/>
        <rFont val="仿宋"/>
        <charset val="134"/>
      </rPr>
      <t>落实学前教育资助保障机制，学前教育困难学生生活补助标准为</t>
    </r>
    <r>
      <rPr>
        <sz val="9"/>
        <rFont val="Times New Roman"/>
        <charset val="134"/>
      </rPr>
      <t>300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生年，项目的实施，解决了家庭经济困难学生的实际困难。</t>
    </r>
  </si>
  <si>
    <r>
      <rPr>
        <sz val="9"/>
        <color indexed="8"/>
        <rFont val="仿宋"/>
        <charset val="134"/>
      </rPr>
      <t>家庭经济困难幼儿享受学前教育资助覆盖率</t>
    </r>
  </si>
  <si>
    <r>
      <rPr>
        <sz val="9"/>
        <color indexed="8"/>
        <rFont val="仿宋"/>
        <charset val="134"/>
      </rPr>
      <t>家庭经济困难幼儿享受学前教育资助覆盖率达</t>
    </r>
    <r>
      <rPr>
        <sz val="9"/>
        <color indexed="8"/>
        <rFont val="Times New Roman"/>
        <charset val="134"/>
      </rPr>
      <t>100%</t>
    </r>
  </si>
  <si>
    <r>
      <rPr>
        <sz val="9"/>
        <color indexed="8"/>
        <rFont val="仿宋"/>
        <charset val="134"/>
      </rPr>
      <t>家庭经济困难幼儿入园率</t>
    </r>
  </si>
  <si>
    <r>
      <rPr>
        <sz val="9"/>
        <color indexed="8"/>
        <rFont val="仿宋"/>
        <charset val="134"/>
      </rPr>
      <t>家庭经济困难幼儿入园率达</t>
    </r>
    <r>
      <rPr>
        <sz val="9"/>
        <color indexed="8"/>
        <rFont val="Times New Roman"/>
        <charset val="134"/>
      </rPr>
      <t>100%</t>
    </r>
  </si>
  <si>
    <r>
      <rPr>
        <sz val="9"/>
        <rFont val="仿宋"/>
        <charset val="134"/>
      </rPr>
      <t>学前教育幼儿资助补助标准</t>
    </r>
  </si>
  <si>
    <r>
      <rPr>
        <sz val="9"/>
        <rFont val="仿宋"/>
        <charset val="134"/>
      </rPr>
      <t>学前教育幼儿资助补助标准为</t>
    </r>
    <r>
      <rPr>
        <sz val="9"/>
        <rFont val="Times New Roman"/>
        <charset val="134"/>
      </rPr>
      <t>300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</t>
    </r>
  </si>
  <si>
    <r>
      <rPr>
        <sz val="9"/>
        <rFont val="仿宋"/>
        <charset val="134"/>
      </rPr>
      <t>补助对象知晓率</t>
    </r>
  </si>
  <si>
    <r>
      <rPr>
        <sz val="9"/>
        <rFont val="仿宋"/>
        <charset val="134"/>
      </rPr>
      <t>补助对象知晓率达</t>
    </r>
    <r>
      <rPr>
        <sz val="9"/>
        <rFont val="Times New Roman"/>
        <charset val="134"/>
      </rPr>
      <t>100%</t>
    </r>
  </si>
  <si>
    <r>
      <rPr>
        <sz val="9"/>
        <rFont val="仿宋"/>
        <charset val="134"/>
      </rPr>
      <t>家庭经济困难幼儿享受学前教育资助年限</t>
    </r>
  </si>
  <si>
    <r>
      <rPr>
        <sz val="9"/>
        <rFont val="仿宋"/>
        <charset val="134"/>
      </rPr>
      <t>家庭经济困难幼儿享受学前教育资助年限</t>
    </r>
    <r>
      <rPr>
        <sz val="9"/>
        <rFont val="Times New Roman"/>
        <charset val="134"/>
      </rPr>
      <t>3</t>
    </r>
    <r>
      <rPr>
        <sz val="9"/>
        <rFont val="仿宋"/>
        <charset val="134"/>
      </rPr>
      <t>年</t>
    </r>
  </si>
  <si>
    <r>
      <rPr>
        <sz val="9"/>
        <rFont val="仿宋"/>
        <charset val="134"/>
      </rPr>
      <t>受助学生满意度达</t>
    </r>
    <r>
      <rPr>
        <sz val="9"/>
        <rFont val="Times New Roman"/>
        <charset val="134"/>
      </rPr>
      <t>95%</t>
    </r>
    <r>
      <rPr>
        <sz val="9"/>
        <rFont val="仿宋"/>
        <charset val="134"/>
      </rPr>
      <t>及其以上</t>
    </r>
  </si>
  <si>
    <r>
      <rPr>
        <b/>
        <sz val="9"/>
        <rFont val="仿宋"/>
        <charset val="134"/>
      </rPr>
      <t>义务教育家庭经济困难学生生活补助</t>
    </r>
  </si>
  <si>
    <r>
      <rPr>
        <sz val="9"/>
        <rFont val="仿宋"/>
        <charset val="134"/>
      </rPr>
      <t>落实城乡义务教育经费保障机制，按照城乡义务教育家庭困难学生人数补助生活补助，补助标准为小学寄宿生</t>
    </r>
    <r>
      <rPr>
        <sz val="9"/>
        <rFont val="Times New Roman"/>
        <charset val="134"/>
      </rPr>
      <t>1000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生年，小学非寄宿生</t>
    </r>
    <r>
      <rPr>
        <sz val="9"/>
        <rFont val="Times New Roman"/>
        <charset val="134"/>
      </rPr>
      <t>500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生年；初中寄宿生</t>
    </r>
    <r>
      <rPr>
        <sz val="9"/>
        <rFont val="Times New Roman"/>
        <charset val="134"/>
      </rPr>
      <t>1250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生年，初中非寄宿生</t>
    </r>
    <r>
      <rPr>
        <sz val="9"/>
        <rFont val="Times New Roman"/>
        <charset val="134"/>
      </rPr>
      <t>625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生年。项目的实施，将帮助家庭经济困难学生顺利完成学业，减轻学生家庭经济负担，有效提升义务教育巩固率。</t>
    </r>
  </si>
  <si>
    <r>
      <rPr>
        <sz val="9"/>
        <color indexed="8"/>
        <rFont val="仿宋"/>
        <charset val="134"/>
      </rPr>
      <t>义教家庭经济困难学生享受生活补助覆盖率</t>
    </r>
  </si>
  <si>
    <r>
      <rPr>
        <sz val="9"/>
        <color indexed="8"/>
        <rFont val="仿宋"/>
        <charset val="134"/>
      </rPr>
      <t>义教家庭经济困难学生享受生活补助覆盖率达</t>
    </r>
    <r>
      <rPr>
        <sz val="9"/>
        <color indexed="8"/>
        <rFont val="Times New Roman"/>
        <charset val="134"/>
      </rPr>
      <t>100%</t>
    </r>
  </si>
  <si>
    <r>
      <rPr>
        <sz val="9"/>
        <color indexed="8"/>
        <rFont val="仿宋"/>
        <charset val="134"/>
      </rPr>
      <t>建档立卡脱贫户学生覆盖率</t>
    </r>
  </si>
  <si>
    <r>
      <rPr>
        <sz val="9"/>
        <color indexed="8"/>
        <rFont val="仿宋"/>
        <charset val="134"/>
      </rPr>
      <t>建档立卡脱贫户学生覆盖率达</t>
    </r>
    <r>
      <rPr>
        <sz val="9"/>
        <color indexed="8"/>
        <rFont val="Times New Roman"/>
        <charset val="134"/>
      </rPr>
      <t>100%</t>
    </r>
  </si>
  <si>
    <r>
      <rPr>
        <sz val="9"/>
        <rFont val="仿宋"/>
        <charset val="134"/>
      </rPr>
      <t>义教家庭经济困难小学寄宿学生生活补助标准</t>
    </r>
  </si>
  <si>
    <r>
      <rPr>
        <sz val="9"/>
        <rFont val="仿宋"/>
        <charset val="134"/>
      </rPr>
      <t>义教家庭经济困难小学寄宿学生生活补助标准为</t>
    </r>
    <r>
      <rPr>
        <sz val="9"/>
        <rFont val="Times New Roman"/>
        <charset val="134"/>
      </rPr>
      <t>1000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</t>
    </r>
  </si>
  <si>
    <r>
      <rPr>
        <sz val="9"/>
        <rFont val="仿宋"/>
        <charset val="134"/>
      </rPr>
      <t>义教家庭经济困难小学非寄宿学生生活补助标准</t>
    </r>
  </si>
  <si>
    <r>
      <rPr>
        <sz val="9"/>
        <rFont val="仿宋"/>
        <charset val="134"/>
      </rPr>
      <t>义教家庭经济困难小学非寄宿学生生活补助标准为</t>
    </r>
    <r>
      <rPr>
        <sz val="9"/>
        <rFont val="Times New Roman"/>
        <charset val="134"/>
      </rPr>
      <t>500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</t>
    </r>
  </si>
  <si>
    <r>
      <rPr>
        <sz val="9"/>
        <rFont val="仿宋"/>
        <charset val="134"/>
      </rPr>
      <t>义教家庭经济困难初中寄宿学生生活补助标准</t>
    </r>
  </si>
  <si>
    <r>
      <rPr>
        <sz val="9"/>
        <rFont val="仿宋"/>
        <charset val="134"/>
      </rPr>
      <t>义教家庭经济困难初中寄宿学生生活补助标准为</t>
    </r>
    <r>
      <rPr>
        <sz val="9"/>
        <rFont val="Times New Roman"/>
        <charset val="134"/>
      </rPr>
      <t>1250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</t>
    </r>
  </si>
  <si>
    <r>
      <rPr>
        <sz val="9"/>
        <rFont val="仿宋"/>
        <charset val="134"/>
      </rPr>
      <t>义教家庭经济困难初中非寄宿学生生活补助标准</t>
    </r>
  </si>
  <si>
    <r>
      <rPr>
        <sz val="9"/>
        <rFont val="仿宋"/>
        <charset val="134"/>
      </rPr>
      <t>义教家庭经济困难初中非寄宿学生生活补助标准为</t>
    </r>
    <r>
      <rPr>
        <sz val="9"/>
        <rFont val="Times New Roman"/>
        <charset val="134"/>
      </rPr>
      <t>625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</t>
    </r>
  </si>
  <si>
    <r>
      <rPr>
        <sz val="9"/>
        <rFont val="仿宋"/>
        <charset val="134"/>
      </rPr>
      <t>九年义务教育巩固率</t>
    </r>
  </si>
  <si>
    <r>
      <rPr>
        <sz val="9"/>
        <rFont val="仿宋"/>
        <charset val="134"/>
      </rPr>
      <t>九年义务教育巩固率达</t>
    </r>
    <r>
      <rPr>
        <sz val="9"/>
        <rFont val="Times New Roman"/>
        <charset val="134"/>
      </rPr>
      <t>99.5%</t>
    </r>
    <r>
      <rPr>
        <sz val="9"/>
        <rFont val="仿宋"/>
        <charset val="134"/>
      </rPr>
      <t>及其以上</t>
    </r>
  </si>
  <si>
    <r>
      <rPr>
        <sz val="9"/>
        <rFont val="仿宋"/>
        <charset val="134"/>
      </rPr>
      <t>义务教育家庭经济困难学生生活补助资助年限</t>
    </r>
  </si>
  <si>
    <r>
      <rPr>
        <sz val="9"/>
        <rFont val="仿宋"/>
        <charset val="134"/>
      </rPr>
      <t>义务教育家庭经济困难学生生活补助资助年限</t>
    </r>
    <r>
      <rPr>
        <sz val="9"/>
        <rFont val="Times New Roman"/>
        <charset val="134"/>
      </rPr>
      <t>9</t>
    </r>
    <r>
      <rPr>
        <sz val="9"/>
        <rFont val="仿宋"/>
        <charset val="134"/>
      </rPr>
      <t>年</t>
    </r>
  </si>
  <si>
    <r>
      <rPr>
        <sz val="9"/>
        <rFont val="仿宋"/>
        <charset val="134"/>
      </rPr>
      <t>受助学生满意度</t>
    </r>
  </si>
  <si>
    <r>
      <rPr>
        <b/>
        <sz val="9"/>
        <rFont val="仿宋"/>
        <charset val="134"/>
      </rPr>
      <t>义务教育课后服务费补助</t>
    </r>
  </si>
  <si>
    <r>
      <rPr>
        <sz val="9"/>
        <rFont val="仿宋"/>
        <charset val="134"/>
      </rPr>
      <t>为保障服务好义务教育课后服务有序开展，切实减轻家庭经济负担，参照发放乡镇岗位津贴的义务教育学校给予补助，补助标准为</t>
    </r>
    <r>
      <rPr>
        <sz val="9"/>
        <rFont val="Times New Roman"/>
        <charset val="134"/>
      </rPr>
      <t>150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生年，其中州级补助</t>
    </r>
    <r>
      <rPr>
        <sz val="9"/>
        <rFont val="Times New Roman"/>
        <charset val="134"/>
      </rPr>
      <t>100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生年，县级补助</t>
    </r>
    <r>
      <rPr>
        <sz val="9"/>
        <rFont val="Times New Roman"/>
        <charset val="134"/>
      </rPr>
      <t>50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生年。</t>
    </r>
  </si>
  <si>
    <r>
      <rPr>
        <sz val="9"/>
        <color indexed="8"/>
        <rFont val="仿宋"/>
        <charset val="134"/>
      </rPr>
      <t>符合享受义教课后服务补助经费学生覆盖率</t>
    </r>
  </si>
  <si>
    <r>
      <rPr>
        <sz val="9"/>
        <color indexed="8"/>
        <rFont val="仿宋"/>
        <charset val="134"/>
      </rPr>
      <t>符合享受义教课后服务补助经费学生覆盖率达</t>
    </r>
    <r>
      <rPr>
        <sz val="9"/>
        <color indexed="8"/>
        <rFont val="Times New Roman"/>
        <charset val="134"/>
      </rPr>
      <t>100%</t>
    </r>
  </si>
  <si>
    <r>
      <rPr>
        <sz val="9"/>
        <color indexed="8"/>
        <rFont val="仿宋"/>
        <charset val="134"/>
      </rPr>
      <t>义教学生学业完成率</t>
    </r>
  </si>
  <si>
    <r>
      <rPr>
        <sz val="9"/>
        <color indexed="8"/>
        <rFont val="仿宋"/>
        <charset val="134"/>
      </rPr>
      <t>义教学生学业完成率达</t>
    </r>
    <r>
      <rPr>
        <sz val="9"/>
        <color indexed="8"/>
        <rFont val="Times New Roman"/>
        <charset val="134"/>
      </rPr>
      <t>100%</t>
    </r>
  </si>
  <si>
    <r>
      <rPr>
        <sz val="9"/>
        <rFont val="仿宋"/>
        <charset val="134"/>
      </rPr>
      <t>义教课后服务补助标准</t>
    </r>
  </si>
  <si>
    <r>
      <rPr>
        <sz val="9"/>
        <rFont val="仿宋"/>
        <charset val="134"/>
      </rPr>
      <t>义教课后服务补助标准为</t>
    </r>
    <r>
      <rPr>
        <sz val="9"/>
        <rFont val="Times New Roman"/>
        <charset val="134"/>
      </rPr>
      <t>150</t>
    </r>
    <r>
      <rPr>
        <sz val="9"/>
        <rFont val="仿宋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生年</t>
    </r>
  </si>
  <si>
    <r>
      <rPr>
        <sz val="9"/>
        <rFont val="仿宋"/>
        <charset val="134"/>
      </rPr>
      <t>义教课后服务政策发挥作用影响时间</t>
    </r>
  </si>
  <si>
    <r>
      <rPr>
        <sz val="9"/>
        <rFont val="仿宋"/>
        <charset val="134"/>
      </rPr>
      <t>义教课后服务政策发挥作用影响时间</t>
    </r>
    <r>
      <rPr>
        <sz val="9"/>
        <rFont val="Times New Roman"/>
        <charset val="134"/>
      </rPr>
      <t>9</t>
    </r>
    <r>
      <rPr>
        <sz val="9"/>
        <rFont val="仿宋"/>
        <charset val="134"/>
      </rPr>
      <t>年</t>
    </r>
  </si>
  <si>
    <t>预算06表</t>
  </si>
  <si>
    <t>政府性基金预算支出预算表</t>
  </si>
  <si>
    <t>单位名称：国库处</t>
  </si>
  <si>
    <t>单位名称</t>
  </si>
  <si>
    <t>科目编码</t>
  </si>
  <si>
    <t>科目名称</t>
  </si>
  <si>
    <t>本年政府性基金预算支出</t>
  </si>
  <si>
    <t>基本支出</t>
  </si>
  <si>
    <t>项目支出</t>
  </si>
  <si>
    <t>无</t>
  </si>
  <si>
    <t xml:space="preserve">   注：此表无数据。</t>
  </si>
  <si>
    <t>预算07表</t>
  </si>
  <si>
    <t>部门政府采购预算表</t>
  </si>
  <si>
    <r>
      <rPr>
        <b/>
        <sz val="10"/>
        <color rgb="FF000000"/>
        <rFont val="仿宋"/>
        <charset val="134"/>
      </rPr>
      <t>预算项目</t>
    </r>
  </si>
  <si>
    <r>
      <rPr>
        <b/>
        <sz val="10"/>
        <color rgb="FF000000"/>
        <rFont val="仿宋"/>
        <charset val="134"/>
      </rPr>
      <t>采购项目</t>
    </r>
  </si>
  <si>
    <r>
      <rPr>
        <b/>
        <sz val="10"/>
        <color rgb="FF000000"/>
        <rFont val="仿宋"/>
        <charset val="134"/>
      </rPr>
      <t>采购品目</t>
    </r>
  </si>
  <si>
    <r>
      <rPr>
        <b/>
        <sz val="10"/>
        <color rgb="FF000000"/>
        <rFont val="仿宋"/>
        <charset val="134"/>
      </rPr>
      <t>计量
单位</t>
    </r>
  </si>
  <si>
    <r>
      <rPr>
        <b/>
        <sz val="10"/>
        <color rgb="FF000000"/>
        <rFont val="仿宋"/>
        <charset val="134"/>
      </rPr>
      <t>数量</t>
    </r>
  </si>
  <si>
    <r>
      <rPr>
        <b/>
        <sz val="10"/>
        <color rgb="FF000000"/>
        <rFont val="仿宋"/>
        <charset val="134"/>
      </rPr>
      <t>面向中小企业预留资金</t>
    </r>
  </si>
  <si>
    <r>
      <rPr>
        <b/>
        <sz val="10"/>
        <color rgb="FF000000"/>
        <rFont val="仿宋"/>
        <charset val="134"/>
      </rPr>
      <t>资金来源</t>
    </r>
  </si>
  <si>
    <r>
      <rPr>
        <b/>
        <sz val="10"/>
        <color rgb="FF000000"/>
        <rFont val="仿宋"/>
        <charset val="134"/>
      </rPr>
      <t>政府性基金</t>
    </r>
  </si>
  <si>
    <r>
      <rPr>
        <b/>
        <sz val="10"/>
        <color rgb="FF000000"/>
        <rFont val="仿宋"/>
        <charset val="134"/>
      </rPr>
      <t>国有资本经营收益</t>
    </r>
  </si>
  <si>
    <r>
      <rPr>
        <b/>
        <sz val="10"/>
        <rFont val="仿宋"/>
        <charset val="134"/>
      </rPr>
      <t>财政专户管理的收入</t>
    </r>
  </si>
  <si>
    <r>
      <rPr>
        <b/>
        <sz val="10"/>
        <color rgb="FF000000"/>
        <rFont val="仿宋"/>
        <charset val="134"/>
      </rPr>
      <t>事业收入</t>
    </r>
  </si>
  <si>
    <r>
      <rPr>
        <b/>
        <sz val="10"/>
        <color rgb="FF000000"/>
        <rFont val="仿宋"/>
        <charset val="134"/>
      </rPr>
      <t>事业单位
经营收入</t>
    </r>
  </si>
  <si>
    <r>
      <rPr>
        <b/>
        <sz val="10"/>
        <color rgb="FF000000"/>
        <rFont val="仿宋"/>
        <charset val="134"/>
      </rPr>
      <t>上级补助收入</t>
    </r>
  </si>
  <si>
    <r>
      <rPr>
        <b/>
        <sz val="10"/>
        <color rgb="FF000000"/>
        <rFont val="仿宋"/>
        <charset val="134"/>
      </rPr>
      <t>附属单位上缴收入</t>
    </r>
  </si>
  <si>
    <r>
      <rPr>
        <b/>
        <sz val="10"/>
        <color rgb="FF000000"/>
        <rFont val="仿宋"/>
        <charset val="134"/>
      </rPr>
      <t>非同级财政拨款收入</t>
    </r>
  </si>
  <si>
    <r>
      <rPr>
        <b/>
        <sz val="10"/>
        <color rgb="FF000000"/>
        <rFont val="仿宋"/>
        <charset val="134"/>
      </rPr>
      <t>其他收入</t>
    </r>
  </si>
  <si>
    <r>
      <rPr>
        <b/>
        <sz val="10"/>
        <color rgb="FF000000"/>
        <rFont val="仿宋"/>
        <charset val="134"/>
      </rPr>
      <t>合</t>
    </r>
    <r>
      <rPr>
        <b/>
        <sz val="10"/>
        <color rgb="FF000000"/>
        <rFont val="Times New Roman"/>
        <charset val="134"/>
      </rPr>
      <t xml:space="preserve">  </t>
    </r>
    <r>
      <rPr>
        <b/>
        <sz val="10"/>
        <color rgb="FF000000"/>
        <rFont val="仿宋"/>
        <charset val="134"/>
      </rPr>
      <t>计</t>
    </r>
  </si>
  <si>
    <r>
      <rPr>
        <b/>
        <sz val="11"/>
        <rFont val="Times New Roman"/>
        <charset val="134"/>
      </rPr>
      <t xml:space="preserve">   </t>
    </r>
    <r>
      <rPr>
        <b/>
        <sz val="11"/>
        <rFont val="仿宋"/>
        <charset val="134"/>
      </rPr>
      <t>注：此表无数据。</t>
    </r>
  </si>
  <si>
    <r>
      <rPr>
        <sz val="9"/>
        <color rgb="FF000000"/>
        <rFont val="仿宋"/>
        <charset val="134"/>
      </rPr>
      <t>预算</t>
    </r>
    <r>
      <rPr>
        <sz val="9"/>
        <color rgb="FF000000"/>
        <rFont val="Times New Roman"/>
        <charset val="134"/>
      </rPr>
      <t>08</t>
    </r>
    <r>
      <rPr>
        <sz val="9"/>
        <color rgb="FF000000"/>
        <rFont val="仿宋"/>
        <charset val="134"/>
      </rPr>
      <t>表</t>
    </r>
  </si>
  <si>
    <r>
      <rPr>
        <sz val="20"/>
        <color rgb="FF000000"/>
        <rFont val="方正小标宋简体"/>
        <charset val="134"/>
      </rPr>
      <t>政府购买服务预算表</t>
    </r>
  </si>
  <si>
    <r>
      <rPr>
        <sz val="11"/>
        <color rgb="FF000000"/>
        <rFont val="仿宋"/>
        <charset val="134"/>
      </rPr>
      <t>单位：元</t>
    </r>
  </si>
  <si>
    <r>
      <rPr>
        <b/>
        <sz val="10"/>
        <color rgb="FF000000"/>
        <rFont val="仿宋"/>
        <charset val="134"/>
      </rPr>
      <t>政府购买服务项目</t>
    </r>
  </si>
  <si>
    <r>
      <rPr>
        <b/>
        <sz val="10"/>
        <color rgb="FF000000"/>
        <rFont val="仿宋"/>
        <charset val="134"/>
      </rPr>
      <t>政府购买服务指导性目录代码</t>
    </r>
  </si>
  <si>
    <r>
      <rPr>
        <b/>
        <sz val="10"/>
        <color rgb="FF000000"/>
        <rFont val="仿宋"/>
        <charset val="134"/>
      </rPr>
      <t>所属服务类别</t>
    </r>
  </si>
  <si>
    <r>
      <rPr>
        <b/>
        <sz val="10"/>
        <color rgb="FF000000"/>
        <rFont val="仿宋"/>
        <charset val="134"/>
      </rPr>
      <t>所属服务领域</t>
    </r>
  </si>
  <si>
    <r>
      <rPr>
        <b/>
        <sz val="10"/>
        <color rgb="FF000000"/>
        <rFont val="仿宋"/>
        <charset val="134"/>
      </rPr>
      <t>购买内容简述</t>
    </r>
  </si>
  <si>
    <r>
      <rPr>
        <b/>
        <sz val="10"/>
        <color rgb="FF000000"/>
        <rFont val="仿宋"/>
        <charset val="134"/>
      </rPr>
      <t>政府性
基金</t>
    </r>
  </si>
  <si>
    <r>
      <rPr>
        <b/>
        <sz val="10"/>
        <color rgb="FF000000"/>
        <rFont val="仿宋"/>
        <charset val="134"/>
      </rPr>
      <t>单位自筹</t>
    </r>
  </si>
  <si>
    <t>预算09-1表</t>
  </si>
  <si>
    <t>对下转移支付预算表</t>
  </si>
  <si>
    <t>单位名称（项目）</t>
  </si>
  <si>
    <t>资金来源</t>
  </si>
  <si>
    <t>地区</t>
  </si>
  <si>
    <t>政府性基金</t>
  </si>
  <si>
    <t>大姚县</t>
  </si>
  <si>
    <t>注：本单位年初未下达转移支付预算，此表无数据。</t>
  </si>
  <si>
    <r>
      <rPr>
        <sz val="9"/>
        <color rgb="FF000000"/>
        <rFont val="仿宋"/>
        <charset val="134"/>
      </rPr>
      <t>预算</t>
    </r>
    <r>
      <rPr>
        <sz val="9"/>
        <color rgb="FF000000"/>
        <rFont val="Times New Roman"/>
        <charset val="134"/>
      </rPr>
      <t>09-2</t>
    </r>
    <r>
      <rPr>
        <sz val="9"/>
        <color rgb="FF000000"/>
        <rFont val="仿宋"/>
        <charset val="134"/>
      </rPr>
      <t>表</t>
    </r>
  </si>
  <si>
    <t>对下转移支付绩效目标表</t>
  </si>
  <si>
    <r>
      <rPr>
        <b/>
        <sz val="11"/>
        <color rgb="FF000000"/>
        <rFont val="仿宋"/>
        <charset val="134"/>
      </rPr>
      <t>单位名称、项目名称</t>
    </r>
  </si>
  <si>
    <r>
      <rPr>
        <b/>
        <sz val="11"/>
        <color rgb="FF000000"/>
        <rFont val="仿宋"/>
        <charset val="134"/>
      </rPr>
      <t>项目代码</t>
    </r>
  </si>
  <si>
    <r>
      <rPr>
        <b/>
        <sz val="11"/>
        <color rgb="FF000000"/>
        <rFont val="仿宋"/>
        <charset val="134"/>
      </rPr>
      <t>一级指标</t>
    </r>
  </si>
  <si>
    <r>
      <rPr>
        <b/>
        <sz val="11"/>
        <color rgb="FF000000"/>
        <rFont val="仿宋"/>
        <charset val="134"/>
      </rPr>
      <t>二级指标</t>
    </r>
  </si>
  <si>
    <r>
      <rPr>
        <b/>
        <sz val="11"/>
        <color rgb="FF000000"/>
        <rFont val="仿宋"/>
        <charset val="134"/>
      </rPr>
      <t>三级指标</t>
    </r>
  </si>
  <si>
    <r>
      <rPr>
        <b/>
        <sz val="11"/>
        <color rgb="FF000000"/>
        <rFont val="仿宋"/>
        <charset val="134"/>
      </rPr>
      <t>指标性质</t>
    </r>
  </si>
  <si>
    <r>
      <rPr>
        <b/>
        <sz val="11"/>
        <color rgb="FF000000"/>
        <rFont val="仿宋"/>
        <charset val="134"/>
      </rPr>
      <t>指标值</t>
    </r>
  </si>
  <si>
    <r>
      <rPr>
        <b/>
        <sz val="11"/>
        <color rgb="FF000000"/>
        <rFont val="仿宋"/>
        <charset val="134"/>
      </rPr>
      <t>度量单位</t>
    </r>
  </si>
  <si>
    <r>
      <rPr>
        <b/>
        <sz val="11"/>
        <color rgb="FF000000"/>
        <rFont val="仿宋"/>
        <charset val="134"/>
      </rPr>
      <t>指标属性</t>
    </r>
  </si>
  <si>
    <r>
      <rPr>
        <b/>
        <sz val="11"/>
        <color rgb="FF000000"/>
        <rFont val="仿宋"/>
        <charset val="134"/>
      </rPr>
      <t>指标内容</t>
    </r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</si>
  <si>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</si>
  <si>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</si>
  <si>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</si>
  <si>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</si>
  <si>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</si>
  <si>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</si>
  <si>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</si>
  <si>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数量</t>
  </si>
  <si>
    <t>单价</t>
  </si>
  <si>
    <t>金额</t>
  </si>
  <si>
    <r>
      <rPr>
        <b/>
        <sz val="12"/>
        <rFont val="Times New Roman"/>
        <charset val="134"/>
      </rPr>
      <t xml:space="preserve">   </t>
    </r>
    <r>
      <rPr>
        <b/>
        <sz val="12"/>
        <rFont val="仿宋"/>
        <charset val="134"/>
      </rPr>
      <t>注：此表无数据。</t>
    </r>
  </si>
  <si>
    <t>预算11表</t>
  </si>
  <si>
    <t>上级补助项目支出预算表</t>
  </si>
  <si>
    <t>上级补助</t>
  </si>
  <si>
    <t>一般公
共预算</t>
  </si>
  <si>
    <t>政府性
基金预算</t>
  </si>
  <si>
    <t>预算12表</t>
  </si>
  <si>
    <t>部门项目中期规划预算表</t>
  </si>
  <si>
    <t>项目
级次</t>
  </si>
  <si>
    <t>2023年</t>
  </si>
  <si>
    <t>2024年</t>
  </si>
  <si>
    <t>2025年</t>
  </si>
  <si>
    <r>
      <rPr>
        <sz val="9"/>
        <rFont val="仿宋"/>
        <charset val="134"/>
      </rPr>
      <t>县级</t>
    </r>
  </si>
  <si>
    <r>
      <rPr>
        <sz val="9"/>
        <rFont val="仿宋"/>
        <charset val="134"/>
      </rPr>
      <t>义务教育家庭经济困难学生生活补助专项资金</t>
    </r>
  </si>
  <si>
    <r>
      <rPr>
        <sz val="9"/>
        <rFont val="仿宋"/>
        <charset val="134"/>
      </rPr>
      <t>学前教育建档立卡贫困儿童州县资助补助资金</t>
    </r>
  </si>
  <si>
    <r>
      <rPr>
        <sz val="9"/>
        <rFont val="仿宋"/>
        <charset val="134"/>
      </rPr>
      <t>义务教育课后服务费补助资金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</si>
</sst>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,##0.00_);[Red]\-#,##0.00\ "/>
    <numFmt numFmtId="178" formatCode="0.00_);[Red]\-0.00\ "/>
    <numFmt numFmtId="179" formatCode="#,##0.00_ "/>
  </numFmts>
  <fonts count="90">
    <font>
      <sz val="9"/>
      <name val="Microsoft YaHei UI"/>
      <charset val="1"/>
    </font>
    <font>
      <sz val="10"/>
      <name val="仿宋"/>
      <charset val="134"/>
    </font>
    <font>
      <sz val="11"/>
      <name val="仿宋"/>
      <charset val="134"/>
    </font>
    <font>
      <b/>
      <sz val="10"/>
      <name val="仿宋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rgb="FF000000"/>
      <name val="仿宋"/>
      <charset val="134"/>
    </font>
    <font>
      <sz val="20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rgb="FF000000"/>
      <name val="仿宋"/>
      <charset val="134"/>
    </font>
    <font>
      <b/>
      <sz val="10"/>
      <color rgb="FF000000"/>
      <name val="仿宋"/>
      <charset val="134"/>
    </font>
    <font>
      <sz val="10"/>
      <color rgb="FF000000"/>
      <name val="Times New Roman"/>
      <charset val="134"/>
    </font>
    <font>
      <sz val="9"/>
      <name val="Times New Roman"/>
      <charset val="134"/>
    </font>
    <font>
      <b/>
      <sz val="11"/>
      <color rgb="FF000000"/>
      <name val="仿宋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b/>
      <sz val="9"/>
      <name val="仿宋"/>
      <charset val="134"/>
    </font>
    <font>
      <b/>
      <sz val="12"/>
      <name val="Times New Roman"/>
      <charset val="134"/>
    </font>
    <font>
      <sz val="9"/>
      <name val="宋体"/>
      <charset val="134"/>
    </font>
    <font>
      <b/>
      <sz val="12"/>
      <name val="仿宋"/>
      <charset val="134"/>
    </font>
    <font>
      <sz val="11"/>
      <name val="Times New Roman"/>
      <charset val="134"/>
    </font>
    <font>
      <b/>
      <sz val="9"/>
      <name val="Times New Roman"/>
      <charset val="134"/>
    </font>
    <font>
      <sz val="20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name val="Times New Roman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9"/>
      <color rgb="FF000000"/>
      <name val="方正楷体简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sz val="12"/>
      <color rgb="FF000000"/>
      <name val="方正仿宋简体"/>
      <charset val="134"/>
    </font>
    <font>
      <sz val="12"/>
      <name val="方正仿宋简体"/>
      <charset val="134"/>
    </font>
    <font>
      <b/>
      <sz val="10"/>
      <color rgb="FF000000"/>
      <name val="Times New Roman"/>
      <charset val="134"/>
    </font>
    <font>
      <sz val="10"/>
      <name val="华文楷体"/>
      <charset val="134"/>
    </font>
    <font>
      <b/>
      <sz val="11"/>
      <name val="仿宋"/>
      <charset val="134"/>
    </font>
    <font>
      <sz val="10"/>
      <color rgb="FFFFFFFF"/>
      <name val="仿宋"/>
      <charset val="134"/>
    </font>
    <font>
      <b/>
      <sz val="12"/>
      <color rgb="FFFFFFFF"/>
      <name val="仿宋"/>
      <charset val="134"/>
    </font>
    <font>
      <sz val="9"/>
      <name val="方正小标宋简体"/>
      <charset val="134"/>
    </font>
    <font>
      <sz val="9"/>
      <color indexed="8"/>
      <name val="Times New Roman"/>
      <charset val="134"/>
    </font>
    <font>
      <sz val="22"/>
      <name val="方正小标宋简体"/>
      <charset val="134"/>
    </font>
    <font>
      <b/>
      <sz val="9"/>
      <color rgb="FF000000"/>
      <name val="仿宋"/>
      <charset val="134"/>
    </font>
    <font>
      <sz val="22"/>
      <name val="Times New Roman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b/>
      <sz val="9"/>
      <color rgb="FF000000"/>
      <name val="Times New Roman"/>
      <charset val="134"/>
    </font>
    <font>
      <b/>
      <sz val="8"/>
      <color rgb="FF000000"/>
      <name val="Times New Roman"/>
      <charset val="134"/>
    </font>
    <font>
      <sz val="12"/>
      <name val="Times New Roman"/>
      <charset val="134"/>
    </font>
    <font>
      <sz val="20"/>
      <name val="Times New Roman"/>
      <charset val="134"/>
    </font>
    <font>
      <sz val="9"/>
      <name val="方正楷体简体"/>
      <charset val="134"/>
    </font>
    <font>
      <b/>
      <sz val="9"/>
      <name val="方正楷体简体"/>
      <charset val="134"/>
    </font>
    <font>
      <sz val="10"/>
      <color rgb="FF000000"/>
      <name val="方正楷体简体"/>
      <charset val="134"/>
    </font>
    <font>
      <b/>
      <sz val="11"/>
      <color rgb="FF000000"/>
      <name val="方正楷体简体"/>
      <charset val="134"/>
    </font>
    <font>
      <b/>
      <sz val="9"/>
      <color rgb="FF000000"/>
      <name val="方正楷体简体"/>
      <charset val="134"/>
    </font>
    <font>
      <sz val="10"/>
      <name val="方正小标宋简体"/>
      <charset val="134"/>
    </font>
    <font>
      <sz val="10"/>
      <color indexed="8"/>
      <name val="Times New Roman"/>
      <charset val="134"/>
    </font>
    <font>
      <b/>
      <sz val="9"/>
      <color indexed="8"/>
      <name val="仿宋"/>
      <charset val="134"/>
    </font>
    <font>
      <b/>
      <sz val="9"/>
      <color indexed="8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9"/>
      <name val="Microsoft YaHei UI"/>
      <charset val="134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sz val="11"/>
      <color indexed="8"/>
      <name val="等线"/>
      <charset val="1"/>
      <scheme val="minor"/>
    </font>
    <font>
      <sz val="9"/>
      <color indexed="8"/>
      <name val="仿宋"/>
      <charset val="134"/>
    </font>
    <font>
      <b/>
      <sz val="8"/>
      <color rgb="FF000000"/>
      <name val="仿宋"/>
      <charset val="134"/>
    </font>
    <font>
      <sz val="20"/>
      <name val="方正小标宋简体"/>
      <charset val="134"/>
    </font>
    <font>
      <sz val="10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2">
    <xf numFmtId="0" fontId="0" fillId="0" borderId="0">
      <alignment vertical="top"/>
      <protection locked="0"/>
    </xf>
    <xf numFmtId="42" fontId="65" fillId="0" borderId="0" applyFont="0" applyFill="0" applyBorder="0" applyAlignment="0" applyProtection="0">
      <alignment vertical="center"/>
    </xf>
    <xf numFmtId="44" fontId="65" fillId="0" borderId="0" applyFont="0" applyFill="0" applyBorder="0" applyAlignment="0" applyProtection="0">
      <alignment vertical="center"/>
    </xf>
    <xf numFmtId="0" fontId="73" fillId="0" borderId="0"/>
    <xf numFmtId="0" fontId="62" fillId="2" borderId="23" applyNumberFormat="0" applyAlignment="0" applyProtection="0">
      <alignment vertical="center"/>
    </xf>
    <xf numFmtId="0" fontId="73" fillId="0" borderId="0"/>
    <xf numFmtId="0" fontId="19" fillId="0" borderId="0">
      <alignment vertical="top"/>
      <protection locked="0"/>
    </xf>
    <xf numFmtId="0" fontId="70" fillId="6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6" fillId="0" borderId="0"/>
    <xf numFmtId="0" fontId="73" fillId="0" borderId="0"/>
    <xf numFmtId="0" fontId="19" fillId="0" borderId="0">
      <alignment vertical="top"/>
      <protection locked="0"/>
    </xf>
    <xf numFmtId="0" fontId="72" fillId="0" borderId="0">
      <alignment vertical="top"/>
      <protection locked="0"/>
    </xf>
    <xf numFmtId="0" fontId="6" fillId="0" borderId="0"/>
    <xf numFmtId="41" fontId="65" fillId="0" borderId="0" applyFont="0" applyFill="0" applyBorder="0" applyAlignment="0" applyProtection="0">
      <alignment vertical="center"/>
    </xf>
    <xf numFmtId="0" fontId="72" fillId="0" borderId="0">
      <alignment vertical="top"/>
      <protection locked="0"/>
    </xf>
    <xf numFmtId="0" fontId="74" fillId="8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9" fillId="0" borderId="0">
      <alignment vertical="top"/>
      <protection locked="0"/>
    </xf>
    <xf numFmtId="0" fontId="6" fillId="0" borderId="0"/>
    <xf numFmtId="0" fontId="73" fillId="0" borderId="0">
      <alignment vertical="center"/>
    </xf>
    <xf numFmtId="0" fontId="6" fillId="0" borderId="0"/>
    <xf numFmtId="0" fontId="73" fillId="0" borderId="0"/>
    <xf numFmtId="0" fontId="72" fillId="0" borderId="0">
      <alignment vertical="top"/>
      <protection locked="0"/>
    </xf>
    <xf numFmtId="0" fontId="71" fillId="18" borderId="0" applyNumberFormat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3" borderId="26" applyNumberFormat="0" applyFont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73" fillId="0" borderId="0"/>
    <xf numFmtId="0" fontId="8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69" fillId="0" borderId="29" applyNumberFormat="0" applyFill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81" fillId="19" borderId="30" applyNumberFormat="0" applyAlignment="0" applyProtection="0">
      <alignment vertical="center"/>
    </xf>
    <xf numFmtId="0" fontId="82" fillId="19" borderId="23" applyNumberFormat="0" applyAlignment="0" applyProtection="0">
      <alignment vertical="center"/>
    </xf>
    <xf numFmtId="0" fontId="72" fillId="0" borderId="0">
      <alignment vertical="top"/>
      <protection locked="0"/>
    </xf>
    <xf numFmtId="0" fontId="80" fillId="0" borderId="0">
      <alignment vertical="center"/>
    </xf>
    <xf numFmtId="0" fontId="73" fillId="0" borderId="0"/>
    <xf numFmtId="0" fontId="66" fillId="4" borderId="27" applyNumberFormat="0" applyAlignment="0" applyProtection="0">
      <alignment vertical="center"/>
    </xf>
    <xf numFmtId="0" fontId="19" fillId="0" borderId="0">
      <alignment vertical="top"/>
      <protection locked="0"/>
    </xf>
    <xf numFmtId="0" fontId="70" fillId="23" borderId="0" applyNumberFormat="0" applyBorder="0" applyAlignment="0" applyProtection="0">
      <alignment vertical="center"/>
    </xf>
    <xf numFmtId="0" fontId="72" fillId="0" borderId="0">
      <alignment vertical="top"/>
      <protection locked="0"/>
    </xf>
    <xf numFmtId="0" fontId="71" fillId="7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76" fillId="0" borderId="28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19" fillId="0" borderId="0">
      <alignment vertical="top"/>
      <protection locked="0"/>
    </xf>
    <xf numFmtId="0" fontId="72" fillId="0" borderId="0">
      <alignment vertical="top"/>
      <protection locked="0"/>
    </xf>
    <xf numFmtId="0" fontId="19" fillId="0" borderId="0">
      <alignment vertical="top"/>
      <protection locked="0"/>
    </xf>
    <xf numFmtId="0" fontId="73" fillId="0" borderId="0"/>
    <xf numFmtId="0" fontId="78" fillId="16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75" fillId="11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70" fillId="21" borderId="0" applyNumberFormat="0" applyBorder="0" applyAlignment="0" applyProtection="0">
      <alignment vertical="center"/>
    </xf>
    <xf numFmtId="0" fontId="72" fillId="0" borderId="0">
      <alignment vertical="top"/>
      <protection locked="0"/>
    </xf>
    <xf numFmtId="0" fontId="71" fillId="12" borderId="0" applyNumberFormat="0" applyBorder="0" applyAlignment="0" applyProtection="0">
      <alignment vertical="center"/>
    </xf>
    <xf numFmtId="0" fontId="84" fillId="0" borderId="0"/>
    <xf numFmtId="0" fontId="70" fillId="5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2" fillId="0" borderId="0">
      <alignment vertical="top"/>
      <protection locked="0"/>
    </xf>
    <xf numFmtId="0" fontId="6" fillId="0" borderId="0"/>
    <xf numFmtId="0" fontId="73" fillId="0" borderId="0">
      <alignment vertical="center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6" fillId="0" borderId="0"/>
    <xf numFmtId="0" fontId="73" fillId="0" borderId="0">
      <alignment vertical="center"/>
    </xf>
    <xf numFmtId="0" fontId="72" fillId="0" borderId="0">
      <alignment vertical="top"/>
      <protection locked="0"/>
    </xf>
    <xf numFmtId="0" fontId="73" fillId="0" borderId="0"/>
    <xf numFmtId="0" fontId="6" fillId="0" borderId="0"/>
    <xf numFmtId="0" fontId="73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73" fillId="0" borderId="0"/>
    <xf numFmtId="0" fontId="72" fillId="0" borderId="0">
      <alignment vertical="top"/>
      <protection locked="0"/>
    </xf>
    <xf numFmtId="0" fontId="73" fillId="0" borderId="0"/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3" fillId="0" borderId="0"/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19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2" fillId="0" borderId="0">
      <alignment vertical="top"/>
      <protection locked="0"/>
    </xf>
    <xf numFmtId="0" fontId="19" fillId="0" borderId="0">
      <alignment vertical="top"/>
      <protection locked="0"/>
    </xf>
    <xf numFmtId="0" fontId="72" fillId="0" borderId="0">
      <alignment vertical="top"/>
      <protection locked="0"/>
    </xf>
    <xf numFmtId="0" fontId="73" fillId="0" borderId="0"/>
    <xf numFmtId="0" fontId="72" fillId="0" borderId="0">
      <alignment vertical="top"/>
      <protection locked="0"/>
    </xf>
    <xf numFmtId="0" fontId="73" fillId="0" borderId="0"/>
    <xf numFmtId="0" fontId="72" fillId="0" borderId="0">
      <alignment vertical="top"/>
      <protection locked="0"/>
    </xf>
    <xf numFmtId="0" fontId="73" fillId="0" borderId="0"/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3" fillId="0" borderId="0"/>
    <xf numFmtId="0" fontId="73" fillId="0" borderId="0"/>
    <xf numFmtId="0" fontId="19" fillId="0" borderId="0">
      <alignment vertical="top"/>
      <protection locked="0"/>
    </xf>
    <xf numFmtId="0" fontId="73" fillId="0" borderId="0"/>
    <xf numFmtId="0" fontId="73" fillId="0" borderId="0"/>
    <xf numFmtId="0" fontId="19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3" fillId="0" borderId="0"/>
    <xf numFmtId="0" fontId="72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3" fillId="0" borderId="0">
      <alignment vertical="center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/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/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/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6" fillId="0" borderId="0"/>
    <xf numFmtId="0" fontId="19" fillId="0" borderId="0">
      <alignment vertical="top"/>
      <protection locked="0"/>
    </xf>
    <xf numFmtId="0" fontId="6" fillId="0" borderId="0"/>
    <xf numFmtId="0" fontId="19" fillId="0" borderId="0">
      <alignment vertical="top"/>
      <protection locked="0"/>
    </xf>
    <xf numFmtId="0" fontId="6" fillId="0" borderId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73" fillId="0" borderId="0"/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2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2" fillId="0" borderId="0">
      <alignment vertical="top"/>
      <protection locked="0"/>
    </xf>
    <xf numFmtId="0" fontId="19" fillId="0" borderId="0">
      <alignment vertical="top"/>
      <protection locked="0"/>
    </xf>
    <xf numFmtId="0" fontId="72" fillId="0" borderId="0">
      <alignment vertical="top"/>
      <protection locked="0"/>
    </xf>
    <xf numFmtId="0" fontId="19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3" fillId="0" borderId="0">
      <alignment vertical="center"/>
    </xf>
    <xf numFmtId="0" fontId="72" fillId="0" borderId="0">
      <alignment vertical="top"/>
      <protection locked="0"/>
    </xf>
    <xf numFmtId="0" fontId="73" fillId="0" borderId="0"/>
    <xf numFmtId="0" fontId="72" fillId="0" borderId="0">
      <alignment vertical="top"/>
      <protection locked="0"/>
    </xf>
    <xf numFmtId="0" fontId="73" fillId="0" borderId="0">
      <alignment vertical="center"/>
    </xf>
    <xf numFmtId="0" fontId="72" fillId="0" borderId="0">
      <alignment vertical="top"/>
      <protection locked="0"/>
    </xf>
    <xf numFmtId="0" fontId="73" fillId="0" borderId="0">
      <alignment vertical="center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73" fillId="0" borderId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73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0" fontId="73" fillId="0" borderId="0"/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84" fillId="0" borderId="0"/>
    <xf numFmtId="0" fontId="85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6" fillId="0" borderId="0"/>
    <xf numFmtId="0" fontId="73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6" fillId="0" borderId="0"/>
    <xf numFmtId="0" fontId="73" fillId="0" borderId="0"/>
    <xf numFmtId="0" fontId="6" fillId="0" borderId="0"/>
    <xf numFmtId="0" fontId="73" fillId="0" borderId="0"/>
    <xf numFmtId="0" fontId="6" fillId="0" borderId="0"/>
    <xf numFmtId="0" fontId="73" fillId="0" borderId="0"/>
    <xf numFmtId="0" fontId="6" fillId="0" borderId="0"/>
    <xf numFmtId="0" fontId="73" fillId="0" borderId="0"/>
    <xf numFmtId="0" fontId="73" fillId="0" borderId="0"/>
    <xf numFmtId="0" fontId="6" fillId="0" borderId="0"/>
    <xf numFmtId="0" fontId="73" fillId="0" borderId="0"/>
    <xf numFmtId="0" fontId="6" fillId="0" borderId="0"/>
    <xf numFmtId="0" fontId="73" fillId="0" borderId="0"/>
    <xf numFmtId="0" fontId="6" fillId="0" borderId="0"/>
    <xf numFmtId="0" fontId="73" fillId="0" borderId="0"/>
    <xf numFmtId="0" fontId="73" fillId="0" borderId="0">
      <alignment vertical="center"/>
    </xf>
    <xf numFmtId="0" fontId="6" fillId="0" borderId="0"/>
    <xf numFmtId="0" fontId="73" fillId="0" borderId="0"/>
    <xf numFmtId="0" fontId="73" fillId="0" borderId="0">
      <alignment vertical="center"/>
    </xf>
    <xf numFmtId="0" fontId="6" fillId="0" borderId="0"/>
    <xf numFmtId="0" fontId="73" fillId="0" borderId="0"/>
    <xf numFmtId="0" fontId="73" fillId="0" borderId="0">
      <alignment vertical="center"/>
    </xf>
    <xf numFmtId="0" fontId="6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8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85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8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84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6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8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6" fillId="0" borderId="0"/>
    <xf numFmtId="0" fontId="6" fillId="0" borderId="0"/>
    <xf numFmtId="0" fontId="73" fillId="0" borderId="0">
      <alignment vertical="center"/>
    </xf>
    <xf numFmtId="0" fontId="6" fillId="0" borderId="0"/>
    <xf numFmtId="0" fontId="6" fillId="0" borderId="0"/>
    <xf numFmtId="0" fontId="73" fillId="0" borderId="0">
      <alignment vertical="center"/>
    </xf>
    <xf numFmtId="0" fontId="6" fillId="0" borderId="0"/>
    <xf numFmtId="0" fontId="6" fillId="0" borderId="0"/>
    <xf numFmtId="0" fontId="73" fillId="0" borderId="0">
      <alignment vertical="center"/>
    </xf>
    <xf numFmtId="0" fontId="6" fillId="0" borderId="0"/>
    <xf numFmtId="0" fontId="6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  <xf numFmtId="0" fontId="72" fillId="0" borderId="0">
      <alignment vertical="top"/>
      <protection locked="0"/>
    </xf>
  </cellStyleXfs>
  <cellXfs count="49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106" applyFont="1" applyFill="1" applyBorder="1" applyAlignment="1" applyProtection="1">
      <alignment vertical="center"/>
    </xf>
    <xf numFmtId="0" fontId="2" fillId="0" borderId="0" xfId="106" applyFont="1" applyFill="1" applyBorder="1" applyAlignment="1" applyProtection="1">
      <alignment vertical="center"/>
    </xf>
    <xf numFmtId="0" fontId="3" fillId="0" borderId="0" xfId="106" applyFont="1" applyFill="1" applyBorder="1" applyAlignment="1" applyProtection="1">
      <alignment vertical="center"/>
    </xf>
    <xf numFmtId="0" fontId="4" fillId="0" borderId="0" xfId="106" applyFont="1" applyFill="1" applyBorder="1" applyAlignment="1" applyProtection="1">
      <alignment vertical="center"/>
    </xf>
    <xf numFmtId="0" fontId="5" fillId="0" borderId="0" xfId="106" applyFont="1" applyFill="1" applyBorder="1" applyAlignment="1" applyProtection="1">
      <alignment vertical="center"/>
    </xf>
    <xf numFmtId="0" fontId="6" fillId="0" borderId="0" xfId="106" applyFont="1" applyFill="1" applyBorder="1" applyAlignment="1" applyProtection="1"/>
    <xf numFmtId="0" fontId="6" fillId="0" borderId="0" xfId="106" applyFont="1" applyFill="1" applyBorder="1" applyAlignment="1" applyProtection="1">
      <alignment horizontal="center"/>
    </xf>
    <xf numFmtId="49" fontId="7" fillId="0" borderId="0" xfId="106" applyNumberFormat="1" applyFont="1" applyFill="1" applyBorder="1" applyAlignment="1" applyProtection="1">
      <alignment horizontal="center" vertical="center"/>
    </xf>
    <xf numFmtId="0" fontId="7" fillId="0" borderId="0" xfId="106" applyFont="1" applyFill="1" applyBorder="1" applyAlignment="1" applyProtection="1">
      <alignment vertical="center"/>
    </xf>
    <xf numFmtId="0" fontId="7" fillId="0" borderId="0" xfId="106" applyFont="1" applyFill="1" applyBorder="1" applyAlignment="1" applyProtection="1">
      <alignment horizontal="right" vertical="center"/>
      <protection locked="0"/>
    </xf>
    <xf numFmtId="0" fontId="8" fillId="0" borderId="0" xfId="106" applyFont="1" applyFill="1" applyBorder="1" applyAlignment="1" applyProtection="1">
      <alignment horizontal="center" vertical="center"/>
    </xf>
    <xf numFmtId="0" fontId="9" fillId="0" borderId="0" xfId="106" applyFont="1" applyFill="1" applyBorder="1" applyAlignment="1" applyProtection="1">
      <alignment horizontal="left" vertical="center"/>
      <protection locked="0"/>
    </xf>
    <xf numFmtId="0" fontId="9" fillId="0" borderId="0" xfId="106" applyFont="1" applyFill="1" applyBorder="1" applyAlignment="1" applyProtection="1">
      <alignment horizontal="left" vertical="center"/>
    </xf>
    <xf numFmtId="0" fontId="10" fillId="0" borderId="0" xfId="106" applyFont="1" applyFill="1" applyBorder="1" applyAlignment="1" applyProtection="1">
      <alignment vertical="center"/>
    </xf>
    <xf numFmtId="0" fontId="10" fillId="0" borderId="0" xfId="106" applyFont="1" applyFill="1" applyBorder="1" applyAlignment="1" applyProtection="1">
      <alignment horizontal="right" vertical="center"/>
      <protection locked="0"/>
    </xf>
    <xf numFmtId="0" fontId="11" fillId="0" borderId="1" xfId="106" applyFont="1" applyFill="1" applyBorder="1" applyAlignment="1" applyProtection="1">
      <alignment horizontal="center" vertical="center" wrapText="1"/>
      <protection locked="0"/>
    </xf>
    <xf numFmtId="0" fontId="11" fillId="0" borderId="1" xfId="106" applyFont="1" applyFill="1" applyBorder="1" applyAlignment="1" applyProtection="1">
      <alignment horizontal="center" vertical="center" wrapText="1"/>
    </xf>
    <xf numFmtId="0" fontId="11" fillId="0" borderId="2" xfId="106" applyFont="1" applyFill="1" applyBorder="1" applyAlignment="1" applyProtection="1">
      <alignment horizontal="center" vertical="center"/>
    </xf>
    <xf numFmtId="0" fontId="11" fillId="0" borderId="3" xfId="106" applyFont="1" applyFill="1" applyBorder="1" applyAlignment="1" applyProtection="1">
      <alignment horizontal="center" vertical="center"/>
    </xf>
    <xf numFmtId="0" fontId="11" fillId="0" borderId="4" xfId="106" applyFont="1" applyFill="1" applyBorder="1" applyAlignment="1" applyProtection="1">
      <alignment horizontal="center" vertical="center"/>
    </xf>
    <xf numFmtId="0" fontId="11" fillId="0" borderId="5" xfId="106" applyFont="1" applyFill="1" applyBorder="1" applyAlignment="1" applyProtection="1">
      <alignment horizontal="center" vertical="center" wrapText="1"/>
      <protection locked="0"/>
    </xf>
    <xf numFmtId="0" fontId="11" fillId="0" borderId="5" xfId="106" applyFont="1" applyFill="1" applyBorder="1" applyAlignment="1" applyProtection="1">
      <alignment horizontal="center" vertical="center" wrapText="1"/>
    </xf>
    <xf numFmtId="0" fontId="11" fillId="0" borderId="1" xfId="106" applyFont="1" applyFill="1" applyBorder="1" applyAlignment="1" applyProtection="1">
      <alignment horizontal="center" vertical="center"/>
    </xf>
    <xf numFmtId="0" fontId="11" fillId="0" borderId="6" xfId="106" applyFont="1" applyFill="1" applyBorder="1" applyAlignment="1" applyProtection="1">
      <alignment horizontal="center" vertical="center" wrapText="1"/>
      <protection locked="0"/>
    </xf>
    <xf numFmtId="0" fontId="11" fillId="0" borderId="6" xfId="106" applyFont="1" applyFill="1" applyBorder="1" applyAlignment="1" applyProtection="1">
      <alignment horizontal="center" vertical="center" wrapText="1"/>
    </xf>
    <xf numFmtId="0" fontId="11" fillId="0" borderId="6" xfId="106" applyFont="1" applyFill="1" applyBorder="1" applyAlignment="1" applyProtection="1">
      <alignment horizontal="center" vertical="center"/>
    </xf>
    <xf numFmtId="0" fontId="12" fillId="0" borderId="7" xfId="106" applyFont="1" applyFill="1" applyBorder="1" applyAlignment="1" applyProtection="1">
      <alignment horizontal="center" vertical="center"/>
    </xf>
    <xf numFmtId="0" fontId="12" fillId="0" borderId="7" xfId="106" applyFont="1" applyFill="1" applyBorder="1" applyAlignment="1" applyProtection="1">
      <alignment horizontal="center" vertical="center"/>
      <protection locked="0"/>
    </xf>
    <xf numFmtId="0" fontId="13" fillId="0" borderId="7" xfId="856" applyFont="1" applyFill="1" applyBorder="1" applyAlignment="1">
      <alignment horizontal="left" vertical="center" wrapText="1"/>
    </xf>
    <xf numFmtId="0" fontId="13" fillId="0" borderId="6" xfId="856" applyFont="1" applyFill="1" applyBorder="1" applyAlignment="1">
      <alignment horizontal="center" vertical="center" wrapText="1"/>
    </xf>
    <xf numFmtId="4" fontId="13" fillId="0" borderId="8" xfId="856" applyNumberFormat="1" applyFont="1" applyFill="1" applyBorder="1" applyAlignment="1">
      <alignment horizontal="right" vertical="center" wrapText="1"/>
    </xf>
    <xf numFmtId="0" fontId="13" fillId="0" borderId="7" xfId="856" applyFont="1" applyFill="1" applyBorder="1" applyAlignment="1">
      <alignment horizontal="center" vertical="center" wrapText="1"/>
    </xf>
    <xf numFmtId="0" fontId="5" fillId="0" borderId="2" xfId="106" applyFont="1" applyFill="1" applyBorder="1" applyAlignment="1" applyProtection="1">
      <alignment horizontal="center" vertical="center" wrapText="1"/>
      <protection locked="0"/>
    </xf>
    <xf numFmtId="0" fontId="5" fillId="0" borderId="3" xfId="106" applyFont="1" applyFill="1" applyBorder="1" applyAlignment="1" applyProtection="1">
      <alignment horizontal="left" vertical="center" wrapText="1"/>
      <protection locked="0"/>
    </xf>
    <xf numFmtId="0" fontId="5" fillId="0" borderId="4" xfId="106" applyFont="1" applyFill="1" applyBorder="1" applyAlignment="1" applyProtection="1">
      <alignment horizontal="left" vertical="center" wrapText="1"/>
      <protection locked="0"/>
    </xf>
    <xf numFmtId="4" fontId="5" fillId="0" borderId="7" xfId="106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106" applyFont="1" applyFill="1" applyBorder="1" applyAlignment="1" applyProtection="1"/>
    <xf numFmtId="49" fontId="7" fillId="0" borderId="0" xfId="106" applyNumberFormat="1" applyFont="1" applyFill="1" applyBorder="1" applyAlignment="1" applyProtection="1">
      <alignment vertical="center"/>
    </xf>
    <xf numFmtId="0" fontId="14" fillId="0" borderId="1" xfId="106" applyFont="1" applyFill="1" applyBorder="1" applyAlignment="1" applyProtection="1">
      <alignment horizontal="center" vertical="center" wrapText="1"/>
      <protection locked="0"/>
    </xf>
    <xf numFmtId="0" fontId="14" fillId="0" borderId="1" xfId="106" applyFont="1" applyFill="1" applyBorder="1" applyAlignment="1" applyProtection="1">
      <alignment horizontal="center" vertical="center" wrapText="1"/>
    </xf>
    <xf numFmtId="0" fontId="14" fillId="0" borderId="1" xfId="106" applyFont="1" applyFill="1" applyBorder="1" applyAlignment="1" applyProtection="1">
      <alignment horizontal="center" vertical="center"/>
    </xf>
    <xf numFmtId="0" fontId="14" fillId="0" borderId="5" xfId="106" applyFont="1" applyFill="1" applyBorder="1" applyAlignment="1" applyProtection="1">
      <alignment horizontal="center" vertical="center" wrapText="1"/>
      <protection locked="0"/>
    </xf>
    <xf numFmtId="0" fontId="14" fillId="0" borderId="5" xfId="106" applyFont="1" applyFill="1" applyBorder="1" applyAlignment="1" applyProtection="1">
      <alignment horizontal="center" vertical="center" wrapText="1"/>
    </xf>
    <xf numFmtId="0" fontId="14" fillId="0" borderId="5" xfId="106" applyFont="1" applyFill="1" applyBorder="1" applyAlignment="1" applyProtection="1">
      <alignment horizontal="center" vertical="center"/>
    </xf>
    <xf numFmtId="0" fontId="14" fillId="0" borderId="6" xfId="106" applyFont="1" applyFill="1" applyBorder="1" applyAlignment="1" applyProtection="1">
      <alignment horizontal="center" vertical="center" wrapText="1"/>
      <protection locked="0"/>
    </xf>
    <xf numFmtId="0" fontId="14" fillId="0" borderId="6" xfId="106" applyFont="1" applyFill="1" applyBorder="1" applyAlignment="1" applyProtection="1">
      <alignment horizontal="center" vertical="center" wrapText="1"/>
    </xf>
    <xf numFmtId="0" fontId="14" fillId="0" borderId="6" xfId="106" applyFont="1" applyFill="1" applyBorder="1" applyAlignment="1" applyProtection="1">
      <alignment horizontal="center" vertical="center"/>
    </xf>
    <xf numFmtId="0" fontId="7" fillId="0" borderId="7" xfId="106" applyFont="1" applyFill="1" applyBorder="1" applyAlignment="1" applyProtection="1">
      <alignment horizontal="center" vertical="center"/>
    </xf>
    <xf numFmtId="0" fontId="15" fillId="0" borderId="7" xfId="106" applyFont="1" applyFill="1" applyBorder="1" applyAlignment="1" applyProtection="1">
      <alignment horizontal="left" vertical="center" wrapText="1"/>
    </xf>
    <xf numFmtId="0" fontId="16" fillId="0" borderId="7" xfId="106" applyFont="1" applyFill="1" applyBorder="1" applyAlignment="1" applyProtection="1">
      <alignment horizontal="left" vertical="center" wrapText="1"/>
      <protection locked="0"/>
    </xf>
    <xf numFmtId="0" fontId="16" fillId="0" borderId="7" xfId="106" applyFont="1" applyFill="1" applyBorder="1" applyAlignment="1" applyProtection="1">
      <alignment horizontal="right" vertical="center" wrapText="1"/>
    </xf>
    <xf numFmtId="0" fontId="16" fillId="0" borderId="7" xfId="106" applyFont="1" applyFill="1" applyBorder="1" applyAlignment="1" applyProtection="1">
      <alignment horizontal="right" vertical="center" wrapText="1"/>
      <protection locked="0"/>
    </xf>
    <xf numFmtId="0" fontId="3" fillId="0" borderId="2" xfId="106" applyFont="1" applyFill="1" applyBorder="1" applyAlignment="1" applyProtection="1">
      <alignment horizontal="center" vertical="center" wrapText="1"/>
      <protection locked="0"/>
    </xf>
    <xf numFmtId="0" fontId="17" fillId="0" borderId="3" xfId="106" applyFont="1" applyFill="1" applyBorder="1" applyAlignment="1" applyProtection="1">
      <alignment horizontal="left" vertical="center"/>
    </xf>
    <xf numFmtId="0" fontId="17" fillId="0" borderId="4" xfId="106" applyFont="1" applyFill="1" applyBorder="1" applyAlignment="1" applyProtection="1">
      <alignment horizontal="left" vertical="center"/>
    </xf>
    <xf numFmtId="176" fontId="17" fillId="0" borderId="7" xfId="106" applyNumberFormat="1" applyFont="1" applyFill="1" applyBorder="1" applyAlignment="1" applyProtection="1">
      <alignment horizontal="right" vertical="center" wrapText="1"/>
      <protection locked="0"/>
    </xf>
    <xf numFmtId="49" fontId="18" fillId="0" borderId="0" xfId="249" applyNumberFormat="1" applyFont="1" applyFill="1" applyBorder="1" applyAlignment="1" applyProtection="1">
      <alignment vertical="center"/>
    </xf>
    <xf numFmtId="0" fontId="14" fillId="0" borderId="2" xfId="106" applyFont="1" applyFill="1" applyBorder="1" applyAlignment="1" applyProtection="1">
      <alignment horizontal="center" vertical="center"/>
    </xf>
    <xf numFmtId="0" fontId="14" fillId="0" borderId="3" xfId="106" applyFont="1" applyFill="1" applyBorder="1" applyAlignment="1" applyProtection="1">
      <alignment horizontal="center" vertical="center"/>
    </xf>
    <xf numFmtId="0" fontId="14" fillId="0" borderId="4" xfId="106" applyFont="1" applyFill="1" applyBorder="1" applyAlignment="1" applyProtection="1">
      <alignment horizontal="center" vertical="center"/>
    </xf>
    <xf numFmtId="0" fontId="7" fillId="0" borderId="7" xfId="106" applyFont="1" applyFill="1" applyBorder="1" applyAlignment="1" applyProtection="1">
      <alignment horizontal="center" vertical="center"/>
      <protection locked="0"/>
    </xf>
    <xf numFmtId="0" fontId="16" fillId="0" borderId="0" xfId="106" applyFont="1" applyFill="1" applyBorder="1" applyAlignment="1" applyProtection="1">
      <alignment vertical="top"/>
      <protection locked="0"/>
    </xf>
    <xf numFmtId="0" fontId="1" fillId="0" borderId="0" xfId="106" applyFont="1" applyFill="1" applyBorder="1" applyAlignment="1" applyProtection="1">
      <alignment vertical="top"/>
      <protection locked="0"/>
    </xf>
    <xf numFmtId="0" fontId="3" fillId="0" borderId="0" xfId="106" applyFont="1" applyFill="1" applyBorder="1" applyAlignment="1" applyProtection="1">
      <alignment vertical="top"/>
      <protection locked="0"/>
    </xf>
    <xf numFmtId="0" fontId="6" fillId="0" borderId="0" xfId="106" applyFont="1" applyFill="1" applyBorder="1" applyAlignment="1" applyProtection="1">
      <alignment vertical="center"/>
    </xf>
    <xf numFmtId="0" fontId="19" fillId="0" borderId="0" xfId="106" applyFont="1" applyFill="1" applyBorder="1" applyAlignment="1" applyProtection="1">
      <alignment vertical="top"/>
      <protection locked="0"/>
    </xf>
    <xf numFmtId="0" fontId="15" fillId="0" borderId="0" xfId="106" applyFont="1" applyFill="1" applyBorder="1" applyAlignment="1" applyProtection="1">
      <alignment horizontal="right" vertical="center"/>
    </xf>
    <xf numFmtId="0" fontId="8" fillId="0" borderId="0" xfId="106" applyFont="1" applyFill="1" applyBorder="1" applyAlignment="1" applyProtection="1">
      <alignment horizontal="center" vertical="center" wrapText="1"/>
    </xf>
    <xf numFmtId="0" fontId="20" fillId="0" borderId="0" xfId="106" applyFont="1" applyFill="1" applyBorder="1" applyAlignment="1" applyProtection="1">
      <alignment vertical="center"/>
    </xf>
    <xf numFmtId="0" fontId="11" fillId="0" borderId="2" xfId="106" applyFont="1" applyFill="1" applyBorder="1" applyAlignment="1" applyProtection="1">
      <alignment horizontal="center" vertical="center" wrapText="1"/>
    </xf>
    <xf numFmtId="0" fontId="11" fillId="0" borderId="3" xfId="106" applyFont="1" applyFill="1" applyBorder="1" applyAlignment="1" applyProtection="1">
      <alignment horizontal="center" vertical="center" wrapText="1"/>
    </xf>
    <xf numFmtId="0" fontId="11" fillId="0" borderId="4" xfId="106" applyFont="1" applyFill="1" applyBorder="1" applyAlignment="1" applyProtection="1">
      <alignment horizontal="center" vertical="center" wrapText="1"/>
    </xf>
    <xf numFmtId="0" fontId="11" fillId="0" borderId="7" xfId="106" applyFont="1" applyFill="1" applyBorder="1" applyAlignment="1" applyProtection="1">
      <alignment horizontal="center" vertical="center" wrapText="1"/>
    </xf>
    <xf numFmtId="0" fontId="7" fillId="0" borderId="7" xfId="106" applyFont="1" applyFill="1" applyBorder="1" applyAlignment="1" applyProtection="1">
      <alignment horizontal="center" vertical="center" wrapText="1"/>
    </xf>
    <xf numFmtId="0" fontId="1" fillId="0" borderId="0" xfId="106" applyFont="1" applyFill="1" applyBorder="1" applyAlignment="1" applyProtection="1">
      <alignment vertical="center"/>
      <protection locked="0"/>
    </xf>
    <xf numFmtId="0" fontId="7" fillId="0" borderId="7" xfId="106" applyFont="1" applyFill="1" applyBorder="1" applyAlignment="1" applyProtection="1">
      <alignment vertical="center" wrapText="1"/>
    </xf>
    <xf numFmtId="0" fontId="7" fillId="0" borderId="7" xfId="106" applyFont="1" applyFill="1" applyBorder="1" applyAlignment="1" applyProtection="1">
      <alignment horizontal="right" vertical="center" wrapText="1"/>
    </xf>
    <xf numFmtId="0" fontId="7" fillId="0" borderId="7" xfId="106" applyFont="1" applyFill="1" applyBorder="1" applyAlignment="1" applyProtection="1">
      <alignment horizontal="right" vertical="center"/>
    </xf>
    <xf numFmtId="0" fontId="11" fillId="0" borderId="7" xfId="106" applyFont="1" applyFill="1" applyBorder="1" applyAlignment="1" applyProtection="1">
      <alignment horizontal="center" vertical="center" wrapText="1"/>
      <protection locked="0"/>
    </xf>
    <xf numFmtId="0" fontId="11" fillId="0" borderId="4" xfId="106" applyFont="1" applyFill="1" applyBorder="1" applyAlignment="1" applyProtection="1">
      <alignment vertical="center" wrapText="1"/>
      <protection locked="0"/>
    </xf>
    <xf numFmtId="176" fontId="11" fillId="0" borderId="7" xfId="106" applyNumberFormat="1" applyFont="1" applyFill="1" applyBorder="1" applyAlignment="1" applyProtection="1">
      <alignment horizontal="right" vertical="center" wrapText="1"/>
      <protection locked="0"/>
    </xf>
    <xf numFmtId="176" fontId="11" fillId="0" borderId="7" xfId="106" applyNumberFormat="1" applyFont="1" applyFill="1" applyBorder="1" applyAlignment="1" applyProtection="1">
      <alignment horizontal="right" vertical="center"/>
      <protection locked="0"/>
    </xf>
    <xf numFmtId="0" fontId="13" fillId="0" borderId="0" xfId="106" applyFont="1" applyFill="1" applyBorder="1" applyAlignment="1" applyProtection="1">
      <alignment vertical="center"/>
      <protection locked="0"/>
    </xf>
    <xf numFmtId="0" fontId="21" fillId="0" borderId="0" xfId="106" applyFont="1" applyFill="1" applyBorder="1" applyAlignment="1" applyProtection="1">
      <alignment vertical="center"/>
      <protection locked="0"/>
    </xf>
    <xf numFmtId="0" fontId="22" fillId="0" borderId="0" xfId="106" applyFont="1" applyFill="1" applyBorder="1" applyAlignment="1" applyProtection="1">
      <alignment vertical="center"/>
      <protection locked="0"/>
    </xf>
    <xf numFmtId="0" fontId="13" fillId="0" borderId="0" xfId="106" applyFont="1" applyFill="1" applyBorder="1" applyAlignment="1" applyProtection="1">
      <alignment vertical="top"/>
      <protection locked="0"/>
    </xf>
    <xf numFmtId="0" fontId="23" fillId="0" borderId="0" xfId="106" applyFont="1" applyFill="1" applyBorder="1" applyAlignment="1" applyProtection="1">
      <alignment horizontal="center" vertical="center"/>
      <protection locked="0"/>
    </xf>
    <xf numFmtId="0" fontId="23" fillId="0" borderId="0" xfId="106" applyFont="1" applyFill="1" applyBorder="1" applyAlignment="1" applyProtection="1">
      <alignment horizontal="center" vertical="center"/>
    </xf>
    <xf numFmtId="0" fontId="20" fillId="0" borderId="0" xfId="106" applyFont="1" applyFill="1" applyBorder="1" applyAlignment="1" applyProtection="1">
      <alignment horizontal="left" vertical="center"/>
      <protection locked="0"/>
    </xf>
    <xf numFmtId="0" fontId="20" fillId="0" borderId="0" xfId="106" applyFont="1" applyFill="1" applyBorder="1" applyAlignment="1" applyProtection="1">
      <alignment vertical="center"/>
      <protection locked="0"/>
    </xf>
    <xf numFmtId="0" fontId="24" fillId="0" borderId="7" xfId="106" applyFont="1" applyFill="1" applyBorder="1" applyAlignment="1" applyProtection="1">
      <alignment horizontal="center" vertical="center" wrapText="1"/>
    </xf>
    <xf numFmtId="0" fontId="24" fillId="0" borderId="7" xfId="106" applyFont="1" applyFill="1" applyBorder="1" applyAlignment="1" applyProtection="1">
      <alignment horizontal="center" vertical="center"/>
      <protection locked="0"/>
    </xf>
    <xf numFmtId="0" fontId="14" fillId="0" borderId="7" xfId="106" applyFont="1" applyFill="1" applyBorder="1" applyAlignment="1" applyProtection="1">
      <alignment horizontal="center" vertical="center" wrapText="1"/>
    </xf>
    <xf numFmtId="0" fontId="25" fillId="0" borderId="7" xfId="106" applyFont="1" applyFill="1" applyBorder="1" applyAlignment="1" applyProtection="1">
      <alignment horizontal="center" vertical="center" wrapText="1"/>
    </xf>
    <xf numFmtId="0" fontId="25" fillId="0" borderId="7" xfId="106" applyFont="1" applyFill="1" applyBorder="1" applyAlignment="1" applyProtection="1">
      <alignment horizontal="center" vertical="center"/>
      <protection locked="0"/>
    </xf>
    <xf numFmtId="49" fontId="26" fillId="0" borderId="0" xfId="249" applyNumberFormat="1" applyFont="1" applyFill="1" applyBorder="1" applyAlignment="1" applyProtection="1">
      <alignment vertical="center"/>
    </xf>
    <xf numFmtId="0" fontId="27" fillId="0" borderId="0" xfId="106" applyFont="1" applyFill="1" applyBorder="1" applyAlignment="1" applyProtection="1">
      <alignment horizontal="right" vertical="center"/>
      <protection locked="0"/>
    </xf>
    <xf numFmtId="0" fontId="21" fillId="0" borderId="0" xfId="106" applyFont="1" applyFill="1" applyBorder="1" applyAlignment="1" applyProtection="1">
      <alignment vertical="center"/>
    </xf>
    <xf numFmtId="0" fontId="2" fillId="0" borderId="0" xfId="106" applyFont="1" applyFill="1" applyBorder="1" applyAlignment="1" applyProtection="1">
      <alignment vertical="center"/>
      <protection locked="0"/>
    </xf>
    <xf numFmtId="0" fontId="3" fillId="0" borderId="0" xfId="106" applyFont="1" applyFill="1" applyBorder="1" applyAlignment="1" applyProtection="1">
      <alignment vertical="center" wrapText="1"/>
      <protection locked="0"/>
    </xf>
    <xf numFmtId="0" fontId="28" fillId="0" borderId="0" xfId="106" applyFont="1" applyFill="1" applyBorder="1" applyAlignment="1" applyProtection="1"/>
    <xf numFmtId="0" fontId="28" fillId="0" borderId="0" xfId="106" applyFont="1" applyFill="1" applyBorder="1" applyAlignment="1" applyProtection="1">
      <alignment horizontal="right" vertical="center"/>
    </xf>
    <xf numFmtId="0" fontId="29" fillId="0" borderId="0" xfId="106" applyFont="1" applyFill="1" applyBorder="1" applyAlignment="1" applyProtection="1">
      <alignment horizontal="right" vertical="center"/>
      <protection locked="0"/>
    </xf>
    <xf numFmtId="0" fontId="30" fillId="0" borderId="0" xfId="106" applyFont="1" applyFill="1" applyBorder="1" applyAlignment="1" applyProtection="1">
      <alignment horizontal="center" vertical="center" wrapText="1"/>
    </xf>
    <xf numFmtId="0" fontId="31" fillId="0" borderId="0" xfId="106" applyFont="1" applyFill="1" applyBorder="1" applyAlignment="1" applyProtection="1">
      <alignment horizontal="center" vertical="center"/>
    </xf>
    <xf numFmtId="0" fontId="32" fillId="0" borderId="0" xfId="106" applyFont="1" applyFill="1" applyBorder="1" applyAlignment="1" applyProtection="1">
      <alignment horizontal="left" vertical="center" wrapText="1"/>
    </xf>
    <xf numFmtId="0" fontId="32" fillId="0" borderId="0" xfId="106" applyFont="1" applyFill="1" applyBorder="1" applyAlignment="1" applyProtection="1">
      <alignment vertical="center" wrapText="1"/>
    </xf>
    <xf numFmtId="0" fontId="32" fillId="0" borderId="0" xfId="106" applyFont="1" applyFill="1" applyBorder="1" applyAlignment="1" applyProtection="1">
      <alignment horizontal="right" vertical="center" wrapText="1"/>
    </xf>
    <xf numFmtId="0" fontId="32" fillId="0" borderId="0" xfId="106" applyFont="1" applyFill="1" applyBorder="1" applyAlignment="1" applyProtection="1">
      <alignment horizontal="right" vertical="center"/>
      <protection locked="0"/>
    </xf>
    <xf numFmtId="0" fontId="32" fillId="0" borderId="1" xfId="106" applyFont="1" applyFill="1" applyBorder="1" applyAlignment="1" applyProtection="1">
      <alignment horizontal="center" vertical="center"/>
    </xf>
    <xf numFmtId="0" fontId="32" fillId="0" borderId="2" xfId="106" applyFont="1" applyFill="1" applyBorder="1" applyAlignment="1" applyProtection="1">
      <alignment horizontal="center" vertical="center"/>
    </xf>
    <xf numFmtId="0" fontId="32" fillId="0" borderId="3" xfId="106" applyFont="1" applyFill="1" applyBorder="1" applyAlignment="1" applyProtection="1">
      <alignment horizontal="center" vertical="center"/>
    </xf>
    <xf numFmtId="0" fontId="32" fillId="0" borderId="7" xfId="106" applyFont="1" applyFill="1" applyBorder="1" applyAlignment="1" applyProtection="1">
      <alignment horizontal="center" vertical="center"/>
    </xf>
    <xf numFmtId="0" fontId="32" fillId="0" borderId="6" xfId="106" applyFont="1" applyFill="1" applyBorder="1" applyAlignment="1" applyProtection="1">
      <alignment horizontal="center" vertical="center"/>
    </xf>
    <xf numFmtId="0" fontId="32" fillId="0" borderId="5" xfId="106" applyFont="1" applyFill="1" applyBorder="1" applyAlignment="1" applyProtection="1">
      <alignment horizontal="center" vertical="center"/>
    </xf>
    <xf numFmtId="0" fontId="32" fillId="0" borderId="1" xfId="106" applyFont="1" applyFill="1" applyBorder="1" applyAlignment="1" applyProtection="1">
      <alignment horizontal="center" vertical="center" wrapText="1"/>
    </xf>
    <xf numFmtId="0" fontId="32" fillId="0" borderId="9" xfId="106" applyFont="1" applyFill="1" applyBorder="1" applyAlignment="1" applyProtection="1">
      <alignment horizontal="center" vertical="center" wrapText="1"/>
    </xf>
    <xf numFmtId="0" fontId="33" fillId="0" borderId="6" xfId="106" applyFont="1" applyFill="1" applyBorder="1" applyAlignment="1" applyProtection="1">
      <alignment horizontal="center" vertical="center"/>
    </xf>
    <xf numFmtId="0" fontId="33" fillId="0" borderId="2" xfId="106" applyFont="1" applyFill="1" applyBorder="1" applyAlignment="1" applyProtection="1">
      <alignment horizontal="center" vertical="center"/>
    </xf>
    <xf numFmtId="0" fontId="33" fillId="0" borderId="7" xfId="106" applyFont="1" applyFill="1" applyBorder="1" applyAlignment="1" applyProtection="1">
      <alignment horizontal="center" vertical="center"/>
    </xf>
    <xf numFmtId="0" fontId="32" fillId="0" borderId="7" xfId="106" applyFont="1" applyFill="1" applyBorder="1" applyAlignment="1" applyProtection="1">
      <alignment horizontal="left" vertical="center" wrapText="1"/>
    </xf>
    <xf numFmtId="0" fontId="32" fillId="0" borderId="7" xfId="106" applyFont="1" applyFill="1" applyBorder="1" applyAlignment="1" applyProtection="1">
      <alignment horizontal="right" vertical="center"/>
      <protection locked="0"/>
    </xf>
    <xf numFmtId="0" fontId="33" fillId="0" borderId="2" xfId="106" applyFont="1" applyFill="1" applyBorder="1" applyAlignment="1" applyProtection="1">
      <alignment horizontal="right" vertical="center"/>
      <protection locked="0"/>
    </xf>
    <xf numFmtId="0" fontId="32" fillId="0" borderId="7" xfId="106" applyFont="1" applyFill="1" applyBorder="1" applyAlignment="1" applyProtection="1">
      <alignment vertical="center" wrapText="1"/>
    </xf>
    <xf numFmtId="0" fontId="33" fillId="0" borderId="7" xfId="106" applyFont="1" applyFill="1" applyBorder="1" applyAlignment="1" applyProtection="1">
      <alignment horizontal="center" vertical="center" wrapText="1"/>
      <protection locked="0"/>
    </xf>
    <xf numFmtId="0" fontId="33" fillId="0" borderId="0" xfId="106" applyFont="1" applyFill="1" applyBorder="1" applyAlignment="1" applyProtection="1"/>
    <xf numFmtId="0" fontId="5" fillId="0" borderId="0" xfId="106" applyFont="1" applyFill="1" applyBorder="1" applyAlignment="1" applyProtection="1">
      <alignment vertical="top"/>
      <protection locked="0"/>
    </xf>
    <xf numFmtId="0" fontId="4" fillId="0" borderId="0" xfId="106" applyFont="1" applyFill="1" applyBorder="1" applyAlignment="1" applyProtection="1">
      <alignment vertical="top"/>
      <protection locked="0"/>
    </xf>
    <xf numFmtId="0" fontId="4" fillId="0" borderId="0" xfId="106" applyFont="1" applyFill="1" applyBorder="1" applyAlignment="1" applyProtection="1"/>
    <xf numFmtId="0" fontId="12" fillId="0" borderId="0" xfId="106" applyFont="1" applyFill="1" applyBorder="1" applyAlignment="1" applyProtection="1">
      <alignment wrapText="1"/>
    </xf>
    <xf numFmtId="0" fontId="12" fillId="0" borderId="0" xfId="106" applyFont="1" applyFill="1" applyBorder="1" applyAlignment="1" applyProtection="1">
      <protection locked="0"/>
    </xf>
    <xf numFmtId="0" fontId="23" fillId="0" borderId="0" xfId="106" applyFont="1" applyFill="1" applyBorder="1" applyAlignment="1" applyProtection="1">
      <alignment horizontal="center" vertical="center" wrapText="1"/>
    </xf>
    <xf numFmtId="0" fontId="9" fillId="0" borderId="10" xfId="106" applyFont="1" applyFill="1" applyBorder="1" applyAlignment="1" applyProtection="1">
      <alignment horizontal="left" vertical="center" wrapText="1"/>
    </xf>
    <xf numFmtId="0" fontId="25" fillId="0" borderId="0" xfId="106" applyFont="1" applyFill="1" applyBorder="1" applyAlignment="1" applyProtection="1">
      <alignment vertical="center" wrapText="1"/>
    </xf>
    <xf numFmtId="0" fontId="34" fillId="0" borderId="1" xfId="106" applyFont="1" applyFill="1" applyBorder="1" applyAlignment="1" applyProtection="1">
      <alignment horizontal="center" vertical="center" wrapText="1"/>
    </xf>
    <xf numFmtId="0" fontId="34" fillId="0" borderId="11" xfId="106" applyFont="1" applyFill="1" applyBorder="1" applyAlignment="1" applyProtection="1">
      <alignment horizontal="center" vertical="center" wrapText="1"/>
    </xf>
    <xf numFmtId="0" fontId="34" fillId="0" borderId="11" xfId="106" applyFont="1" applyFill="1" applyBorder="1" applyAlignment="1" applyProtection="1">
      <alignment horizontal="center" vertical="center" wrapText="1"/>
      <protection locked="0"/>
    </xf>
    <xf numFmtId="0" fontId="34" fillId="0" borderId="3" xfId="106" applyFont="1" applyFill="1" applyBorder="1" applyAlignment="1" applyProtection="1">
      <alignment horizontal="center" vertical="center" wrapText="1"/>
    </xf>
    <xf numFmtId="0" fontId="34" fillId="0" borderId="5" xfId="106" applyFont="1" applyFill="1" applyBorder="1" applyAlignment="1" applyProtection="1">
      <alignment horizontal="center" vertical="center" wrapText="1"/>
    </xf>
    <xf numFmtId="0" fontId="34" fillId="0" borderId="12" xfId="106" applyFont="1" applyFill="1" applyBorder="1" applyAlignment="1" applyProtection="1">
      <alignment horizontal="center" vertical="center" wrapText="1"/>
    </xf>
    <xf numFmtId="0" fontId="5" fillId="0" borderId="12" xfId="106" applyFont="1" applyFill="1" applyBorder="1" applyAlignment="1" applyProtection="1">
      <alignment horizontal="center" vertical="center" wrapText="1"/>
      <protection locked="0"/>
    </xf>
    <xf numFmtId="0" fontId="34" fillId="0" borderId="6" xfId="106" applyFont="1" applyFill="1" applyBorder="1" applyAlignment="1" applyProtection="1">
      <alignment horizontal="center" vertical="center" wrapText="1"/>
    </xf>
    <xf numFmtId="0" fontId="34" fillId="0" borderId="13" xfId="106" applyFont="1" applyFill="1" applyBorder="1" applyAlignment="1" applyProtection="1">
      <alignment horizontal="center" vertical="center" wrapText="1"/>
    </xf>
    <xf numFmtId="0" fontId="34" fillId="0" borderId="13" xfId="106" applyFont="1" applyFill="1" applyBorder="1" applyAlignment="1" applyProtection="1">
      <alignment horizontal="center" vertical="center" wrapText="1"/>
      <protection locked="0"/>
    </xf>
    <xf numFmtId="0" fontId="12" fillId="0" borderId="6" xfId="106" applyFont="1" applyFill="1" applyBorder="1" applyAlignment="1" applyProtection="1">
      <alignment horizontal="center" vertical="center"/>
    </xf>
    <xf numFmtId="0" fontId="12" fillId="0" borderId="13" xfId="106" applyFont="1" applyFill="1" applyBorder="1" applyAlignment="1" applyProtection="1">
      <alignment horizontal="center" vertical="center"/>
    </xf>
    <xf numFmtId="0" fontId="12" fillId="0" borderId="6" xfId="106" applyFont="1" applyFill="1" applyBorder="1" applyAlignment="1" applyProtection="1">
      <alignment horizontal="left" vertical="center" wrapText="1"/>
    </xf>
    <xf numFmtId="0" fontId="12" fillId="0" borderId="13" xfId="106" applyFont="1" applyFill="1" applyBorder="1" applyAlignment="1" applyProtection="1">
      <alignment horizontal="left" vertical="center" wrapText="1"/>
    </xf>
    <xf numFmtId="0" fontId="12" fillId="0" borderId="13" xfId="106" applyFont="1" applyFill="1" applyBorder="1" applyAlignment="1" applyProtection="1">
      <alignment horizontal="right" vertical="center"/>
      <protection locked="0"/>
    </xf>
    <xf numFmtId="0" fontId="12" fillId="0" borderId="13" xfId="106" applyFont="1" applyFill="1" applyBorder="1" applyAlignment="1" applyProtection="1">
      <alignment horizontal="left" vertical="center" wrapText="1"/>
      <protection locked="0"/>
    </xf>
    <xf numFmtId="0" fontId="12" fillId="0" borderId="13" xfId="106" applyFont="1" applyFill="1" applyBorder="1" applyAlignment="1" applyProtection="1">
      <alignment horizontal="right" vertical="center"/>
    </xf>
    <xf numFmtId="0" fontId="34" fillId="0" borderId="14" xfId="106" applyFont="1" applyFill="1" applyBorder="1" applyAlignment="1" applyProtection="1">
      <alignment horizontal="center" vertical="center"/>
    </xf>
    <xf numFmtId="0" fontId="34" fillId="0" borderId="10" xfId="106" applyFont="1" applyFill="1" applyBorder="1" applyAlignment="1" applyProtection="1">
      <alignment horizontal="left" vertical="center"/>
    </xf>
    <xf numFmtId="0" fontId="34" fillId="0" borderId="13" xfId="106" applyFont="1" applyFill="1" applyBorder="1" applyAlignment="1" applyProtection="1">
      <alignment horizontal="left" vertical="center"/>
    </xf>
    <xf numFmtId="0" fontId="34" fillId="0" borderId="13" xfId="106" applyFont="1" applyFill="1" applyBorder="1" applyAlignment="1" applyProtection="1">
      <alignment horizontal="right" vertical="center"/>
      <protection locked="0"/>
    </xf>
    <xf numFmtId="176" fontId="34" fillId="0" borderId="13" xfId="106" applyNumberFormat="1" applyFont="1" applyFill="1" applyBorder="1" applyAlignment="1" applyProtection="1">
      <alignment horizontal="right" vertical="center"/>
      <protection locked="0"/>
    </xf>
    <xf numFmtId="0" fontId="13" fillId="0" borderId="0" xfId="106" applyFont="1" applyFill="1" applyBorder="1" applyAlignment="1" applyProtection="1">
      <alignment vertical="top" wrapText="1"/>
      <protection locked="0"/>
    </xf>
    <xf numFmtId="0" fontId="4" fillId="0" borderId="0" xfId="106" applyFont="1" applyFill="1" applyBorder="1" applyAlignment="1" applyProtection="1">
      <alignment wrapText="1"/>
    </xf>
    <xf numFmtId="0" fontId="27" fillId="0" borderId="0" xfId="106" applyFont="1" applyFill="1" applyBorder="1" applyAlignment="1" applyProtection="1">
      <alignment horizontal="right" vertical="center" wrapText="1"/>
      <protection locked="0"/>
    </xf>
    <xf numFmtId="0" fontId="23" fillId="0" borderId="0" xfId="106" applyFont="1" applyFill="1" applyBorder="1" applyAlignment="1" applyProtection="1">
      <alignment horizontal="center" vertical="center" wrapText="1"/>
      <protection locked="0"/>
    </xf>
    <xf numFmtId="0" fontId="21" fillId="0" borderId="0" xfId="106" applyFont="1" applyFill="1" applyBorder="1" applyAlignment="1" applyProtection="1">
      <alignment vertical="center" wrapText="1"/>
      <protection locked="0"/>
    </xf>
    <xf numFmtId="0" fontId="21" fillId="0" borderId="0" xfId="106" applyFont="1" applyFill="1" applyBorder="1" applyAlignment="1" applyProtection="1">
      <alignment vertical="center" wrapText="1"/>
    </xf>
    <xf numFmtId="0" fontId="25" fillId="0" borderId="0" xfId="106" applyFont="1" applyFill="1" applyBorder="1" applyAlignment="1" applyProtection="1">
      <alignment horizontal="right" vertical="center"/>
      <protection locked="0"/>
    </xf>
    <xf numFmtId="0" fontId="25" fillId="0" borderId="0" xfId="106" applyFont="1" applyFill="1" applyBorder="1" applyAlignment="1" applyProtection="1">
      <alignment horizontal="right" vertical="center" wrapText="1"/>
      <protection locked="0"/>
    </xf>
    <xf numFmtId="0" fontId="34" fillId="0" borderId="3" xfId="106" applyFont="1" applyFill="1" applyBorder="1" applyAlignment="1" applyProtection="1">
      <alignment horizontal="center" vertical="center" wrapText="1"/>
      <protection locked="0"/>
    </xf>
    <xf numFmtId="0" fontId="34" fillId="0" borderId="3" xfId="106" applyFont="1" applyFill="1" applyBorder="1" applyAlignment="1" applyProtection="1">
      <alignment horizontal="center" vertical="center"/>
      <protection locked="0"/>
    </xf>
    <xf numFmtId="0" fontId="34" fillId="0" borderId="10" xfId="106" applyFont="1" applyFill="1" applyBorder="1" applyAlignment="1" applyProtection="1">
      <alignment horizontal="center" vertical="center" wrapText="1"/>
    </xf>
    <xf numFmtId="0" fontId="5" fillId="0" borderId="10" xfId="106" applyFont="1" applyFill="1" applyBorder="1" applyAlignment="1" applyProtection="1">
      <alignment horizontal="center" vertical="center"/>
      <protection locked="0"/>
    </xf>
    <xf numFmtId="0" fontId="5" fillId="0" borderId="10" xfId="106" applyFont="1" applyFill="1" applyBorder="1" applyAlignment="1" applyProtection="1">
      <alignment horizontal="center" vertical="center" wrapText="1"/>
      <protection locked="0"/>
    </xf>
    <xf numFmtId="0" fontId="34" fillId="0" borderId="7" xfId="106" applyFont="1" applyFill="1" applyBorder="1" applyAlignment="1" applyProtection="1">
      <alignment horizontal="center" vertical="center" wrapText="1"/>
      <protection locked="0"/>
    </xf>
    <xf numFmtId="0" fontId="12" fillId="0" borderId="7" xfId="106" applyFont="1" applyFill="1" applyBorder="1" applyAlignment="1" applyProtection="1">
      <alignment horizontal="right" vertical="center"/>
      <protection locked="0"/>
    </xf>
    <xf numFmtId="0" fontId="34" fillId="0" borderId="7" xfId="106" applyFont="1" applyFill="1" applyBorder="1" applyAlignment="1" applyProtection="1">
      <alignment horizontal="right" vertical="center"/>
      <protection locked="0"/>
    </xf>
    <xf numFmtId="0" fontId="27" fillId="0" borderId="0" xfId="106" applyFont="1" applyFill="1" applyBorder="1" applyAlignment="1" applyProtection="1">
      <alignment horizontal="right" vertical="center" wrapText="1"/>
    </xf>
    <xf numFmtId="0" fontId="25" fillId="0" borderId="10" xfId="106" applyFont="1" applyFill="1" applyBorder="1" applyAlignment="1" applyProtection="1">
      <alignment horizontal="right" vertical="center" wrapText="1"/>
    </xf>
    <xf numFmtId="0" fontId="34" fillId="0" borderId="4" xfId="106" applyFont="1" applyFill="1" applyBorder="1" applyAlignment="1" applyProtection="1">
      <alignment horizontal="center" vertical="center" wrapText="1"/>
    </xf>
    <xf numFmtId="0" fontId="5" fillId="0" borderId="0" xfId="106" applyFont="1" applyFill="1" applyBorder="1" applyAlignment="1" applyProtection="1">
      <alignment vertical="center"/>
      <protection locked="0"/>
    </xf>
    <xf numFmtId="0" fontId="4" fillId="0" borderId="0" xfId="106" applyFont="1" applyFill="1" applyBorder="1" applyAlignment="1" applyProtection="1">
      <alignment vertical="center"/>
      <protection locked="0"/>
    </xf>
    <xf numFmtId="0" fontId="9" fillId="0" borderId="0" xfId="106" applyFont="1" applyFill="1" applyBorder="1" applyAlignment="1" applyProtection="1">
      <alignment vertical="center"/>
    </xf>
    <xf numFmtId="0" fontId="12" fillId="0" borderId="13" xfId="106" applyFont="1" applyFill="1" applyBorder="1" applyAlignment="1" applyProtection="1">
      <alignment horizontal="center" vertical="center"/>
      <protection locked="0"/>
    </xf>
    <xf numFmtId="0" fontId="34" fillId="0" borderId="13" xfId="106" applyFont="1" applyFill="1" applyBorder="1" applyAlignment="1" applyProtection="1">
      <alignment horizontal="right" vertical="center"/>
    </xf>
    <xf numFmtId="0" fontId="8" fillId="0" borderId="0" xfId="106" applyFont="1" applyFill="1" applyBorder="1" applyAlignment="1" applyProtection="1">
      <alignment horizontal="center" vertical="center"/>
      <protection locked="0"/>
    </xf>
    <xf numFmtId="0" fontId="7" fillId="0" borderId="0" xfId="106" applyFont="1" applyFill="1" applyBorder="1" applyAlignment="1" applyProtection="1">
      <alignment horizontal="right" vertical="center"/>
    </xf>
    <xf numFmtId="0" fontId="10" fillId="0" borderId="0" xfId="106" applyFont="1" applyFill="1" applyBorder="1" applyAlignment="1" applyProtection="1">
      <alignment horizontal="right" vertical="center"/>
    </xf>
    <xf numFmtId="0" fontId="35" fillId="0" borderId="0" xfId="106" applyFont="1" applyFill="1" applyBorder="1" applyAlignment="1" applyProtection="1"/>
    <xf numFmtId="0" fontId="36" fillId="0" borderId="0" xfId="106" applyFont="1" applyFill="1" applyBorder="1" applyAlignment="1" applyProtection="1">
      <alignment vertical="center"/>
    </xf>
    <xf numFmtId="0" fontId="36" fillId="0" borderId="0" xfId="106" applyFont="1" applyFill="1" applyBorder="1" applyAlignment="1" applyProtection="1"/>
    <xf numFmtId="0" fontId="21" fillId="0" borderId="0" xfId="106" applyFont="1" applyFill="1" applyBorder="1" applyAlignment="1" applyProtection="1"/>
    <xf numFmtId="0" fontId="2" fillId="0" borderId="0" xfId="106" applyFont="1" applyFill="1" applyBorder="1" applyAlignment="1" applyProtection="1"/>
    <xf numFmtId="49" fontId="6" fillId="0" borderId="0" xfId="106" applyNumberFormat="1" applyFont="1" applyFill="1" applyBorder="1" applyAlignment="1" applyProtection="1"/>
    <xf numFmtId="0" fontId="37" fillId="0" borderId="0" xfId="106" applyFont="1" applyFill="1" applyBorder="1" applyAlignment="1" applyProtection="1">
      <alignment horizontal="right" vertical="center"/>
      <protection locked="0"/>
    </xf>
    <xf numFmtId="49" fontId="37" fillId="0" borderId="0" xfId="106" applyNumberFormat="1" applyFont="1" applyFill="1" applyBorder="1" applyAlignment="1" applyProtection="1">
      <alignment vertical="center"/>
      <protection locked="0"/>
    </xf>
    <xf numFmtId="0" fontId="8" fillId="0" borderId="0" xfId="106" applyFont="1" applyFill="1" applyBorder="1" applyAlignment="1" applyProtection="1">
      <alignment horizontal="center" vertical="center" wrapText="1"/>
      <protection locked="0"/>
    </xf>
    <xf numFmtId="0" fontId="38" fillId="0" borderId="0" xfId="106" applyFont="1" applyFill="1" applyBorder="1" applyAlignment="1" applyProtection="1">
      <alignment horizontal="right" vertical="center"/>
      <protection locked="0"/>
    </xf>
    <xf numFmtId="0" fontId="14" fillId="0" borderId="0" xfId="106" applyFont="1" applyFill="1" applyBorder="1" applyAlignment="1" applyProtection="1">
      <alignment horizontal="right" vertical="center"/>
    </xf>
    <xf numFmtId="0" fontId="14" fillId="0" borderId="7" xfId="106" applyFont="1" applyFill="1" applyBorder="1" applyAlignment="1" applyProtection="1">
      <alignment horizontal="center" vertical="center"/>
      <protection locked="0"/>
    </xf>
    <xf numFmtId="49" fontId="14" fillId="0" borderId="7" xfId="106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106" applyFont="1" applyFill="1" applyBorder="1" applyAlignment="1" applyProtection="1">
      <alignment horizontal="center" vertical="center"/>
    </xf>
    <xf numFmtId="49" fontId="25" fillId="0" borderId="7" xfId="106" applyNumberFormat="1" applyFont="1" applyFill="1" applyBorder="1" applyAlignment="1" applyProtection="1">
      <alignment horizontal="center" vertical="center"/>
      <protection locked="0"/>
    </xf>
    <xf numFmtId="0" fontId="25" fillId="0" borderId="7" xfId="106" applyFont="1" applyFill="1" applyBorder="1" applyAlignment="1" applyProtection="1">
      <alignment horizontal="center" vertical="center"/>
    </xf>
    <xf numFmtId="0" fontId="2" fillId="0" borderId="7" xfId="106" applyFont="1" applyFill="1" applyBorder="1" applyAlignment="1" applyProtection="1">
      <alignment horizontal="left" vertical="center" wrapText="1"/>
      <protection locked="0"/>
    </xf>
    <xf numFmtId="0" fontId="2" fillId="0" borderId="7" xfId="106" applyFont="1" applyFill="1" applyBorder="1" applyAlignment="1" applyProtection="1">
      <alignment horizontal="center" vertical="center" wrapText="1"/>
      <protection locked="0"/>
    </xf>
    <xf numFmtId="178" fontId="10" fillId="0" borderId="7" xfId="106" applyNumberFormat="1" applyFont="1" applyFill="1" applyBorder="1" applyAlignment="1" applyProtection="1">
      <alignment horizontal="right" vertical="center" wrapText="1"/>
      <protection locked="0"/>
    </xf>
    <xf numFmtId="178" fontId="10" fillId="0" borderId="7" xfId="106" applyNumberFormat="1" applyFont="1" applyFill="1" applyBorder="1" applyAlignment="1" applyProtection="1">
      <alignment horizontal="right" vertical="center"/>
      <protection locked="0"/>
    </xf>
    <xf numFmtId="0" fontId="36" fillId="0" borderId="7" xfId="106" applyFont="1" applyFill="1" applyBorder="1" applyAlignment="1" applyProtection="1">
      <alignment horizontal="center" vertical="center"/>
      <protection locked="0"/>
    </xf>
    <xf numFmtId="178" fontId="24" fillId="0" borderId="7" xfId="106" applyNumberFormat="1" applyFont="1" applyFill="1" applyBorder="1" applyAlignment="1" applyProtection="1">
      <alignment horizontal="right" vertical="center"/>
    </xf>
    <xf numFmtId="178" fontId="24" fillId="0" borderId="7" xfId="106" applyNumberFormat="1" applyFont="1" applyFill="1" applyBorder="1" applyAlignment="1" applyProtection="1">
      <alignment horizontal="right" vertical="center" wrapText="1"/>
    </xf>
    <xf numFmtId="49" fontId="36" fillId="0" borderId="0" xfId="249" applyNumberFormat="1" applyFont="1" applyFill="1" applyBorder="1" applyAlignment="1" applyProtection="1">
      <alignment vertical="center"/>
    </xf>
    <xf numFmtId="49" fontId="36" fillId="0" borderId="0" xfId="106" applyNumberFormat="1" applyFont="1" applyFill="1" applyBorder="1" applyAlignment="1" applyProtection="1"/>
    <xf numFmtId="0" fontId="39" fillId="0" borderId="0" xfId="106" applyFont="1" applyFill="1" applyBorder="1" applyAlignment="1" applyProtection="1">
      <alignment vertical="top"/>
      <protection locked="0"/>
    </xf>
    <xf numFmtId="0" fontId="20" fillId="0" borderId="0" xfId="106" applyFont="1" applyFill="1" applyBorder="1" applyAlignment="1" applyProtection="1">
      <alignment vertical="top"/>
      <protection locked="0"/>
    </xf>
    <xf numFmtId="0" fontId="11" fillId="0" borderId="7" xfId="106" applyFont="1" applyFill="1" applyBorder="1" applyAlignment="1" applyProtection="1">
      <alignment horizontal="center" vertical="center"/>
      <protection locked="0"/>
    </xf>
    <xf numFmtId="0" fontId="10" fillId="0" borderId="7" xfId="106" applyFont="1" applyFill="1" applyBorder="1" applyAlignment="1" applyProtection="1">
      <alignment horizontal="center" vertical="center" wrapText="1"/>
    </xf>
    <xf numFmtId="0" fontId="10" fillId="0" borderId="7" xfId="106" applyFont="1" applyFill="1" applyBorder="1" applyAlignment="1" applyProtection="1">
      <alignment horizontal="center" vertical="center"/>
      <protection locked="0"/>
    </xf>
    <xf numFmtId="0" fontId="22" fillId="0" borderId="15" xfId="229" applyFont="1" applyFill="1" applyBorder="1" applyAlignment="1" applyProtection="1">
      <alignment horizontal="center" vertical="center" wrapText="1" shrinkToFit="1"/>
      <protection locked="0"/>
    </xf>
    <xf numFmtId="49" fontId="22" fillId="0" borderId="15" xfId="229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5" xfId="231" applyFont="1" applyFill="1" applyBorder="1" applyAlignment="1" applyProtection="1">
      <alignment horizontal="center" vertical="center" wrapText="1"/>
    </xf>
    <xf numFmtId="0" fontId="13" fillId="0" borderId="15" xfId="231" applyFont="1" applyFill="1" applyBorder="1" applyAlignment="1" applyProtection="1">
      <alignment horizontal="center" vertical="center" wrapText="1"/>
      <protection locked="0"/>
    </xf>
    <xf numFmtId="0" fontId="13" fillId="0" borderId="8" xfId="231" applyFont="1" applyFill="1" applyBorder="1" applyAlignment="1" applyProtection="1">
      <alignment horizontal="center" vertical="center" wrapText="1"/>
      <protection locked="0"/>
    </xf>
    <xf numFmtId="0" fontId="40" fillId="0" borderId="8" xfId="231" applyFont="1" applyFill="1" applyBorder="1" applyAlignment="1" applyProtection="1">
      <alignment vertical="center" wrapText="1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8" xfId="231" applyFont="1" applyFill="1" applyBorder="1" applyAlignment="1" applyProtection="1">
      <alignment horizontal="center" vertical="center" wrapText="1"/>
    </xf>
    <xf numFmtId="0" fontId="22" fillId="0" borderId="16" xfId="229" applyFont="1" applyFill="1" applyBorder="1" applyAlignment="1" applyProtection="1">
      <alignment horizontal="center" vertical="center" wrapText="1" shrinkToFit="1"/>
      <protection locked="0"/>
    </xf>
    <xf numFmtId="49" fontId="22" fillId="0" borderId="16" xfId="229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6" xfId="231" applyFont="1" applyFill="1" applyBorder="1" applyAlignment="1" applyProtection="1">
      <alignment horizontal="center" vertical="center" wrapText="1"/>
    </xf>
    <xf numFmtId="0" fontId="13" fillId="0" borderId="16" xfId="231" applyFont="1" applyFill="1" applyBorder="1" applyAlignment="1" applyProtection="1">
      <alignment horizontal="center" vertical="center" wrapText="1"/>
      <protection locked="0"/>
    </xf>
    <xf numFmtId="49" fontId="13" fillId="0" borderId="8" xfId="482" applyNumberFormat="1" applyFont="1" applyFill="1" applyBorder="1" applyAlignment="1">
      <alignment vertical="center" wrapText="1"/>
    </xf>
    <xf numFmtId="0" fontId="13" fillId="0" borderId="17" xfId="231" applyFont="1" applyFill="1" applyBorder="1" applyAlignment="1" applyProtection="1">
      <alignment horizontal="center" vertical="center" wrapText="1"/>
      <protection locked="0"/>
    </xf>
    <xf numFmtId="49" fontId="40" fillId="0" borderId="8" xfId="482" applyNumberFormat="1" applyFont="1" applyFill="1" applyBorder="1" applyAlignment="1">
      <alignment horizontal="center" vertical="center" wrapText="1"/>
    </xf>
    <xf numFmtId="0" fontId="40" fillId="0" borderId="8" xfId="482" applyNumberFormat="1" applyFont="1" applyFill="1" applyBorder="1" applyAlignment="1">
      <alignment horizontal="center" vertical="center" wrapText="1"/>
    </xf>
    <xf numFmtId="0" fontId="13" fillId="0" borderId="17" xfId="231" applyFont="1" applyFill="1" applyBorder="1" applyAlignment="1" applyProtection="1">
      <alignment vertical="center" wrapText="1"/>
      <protection locked="0"/>
    </xf>
    <xf numFmtId="0" fontId="22" fillId="0" borderId="17" xfId="229" applyFont="1" applyFill="1" applyBorder="1" applyAlignment="1" applyProtection="1">
      <alignment horizontal="center" vertical="center" wrapText="1" shrinkToFit="1"/>
      <protection locked="0"/>
    </xf>
    <xf numFmtId="49" fontId="22" fillId="0" borderId="17" xfId="229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7" xfId="231" applyFont="1" applyFill="1" applyBorder="1" applyAlignment="1" applyProtection="1">
      <alignment horizontal="center" vertical="center" wrapText="1"/>
    </xf>
    <xf numFmtId="0" fontId="15" fillId="0" borderId="0" xfId="106" applyFont="1" applyFill="1" applyBorder="1" applyAlignment="1" applyProtection="1">
      <alignment horizontal="right" vertical="center" wrapText="1"/>
      <protection locked="0"/>
    </xf>
    <xf numFmtId="0" fontId="40" fillId="0" borderId="8" xfId="231" applyFont="1" applyFill="1" applyBorder="1" applyAlignment="1" applyProtection="1">
      <alignment horizontal="left" vertical="center" wrapText="1"/>
    </xf>
    <xf numFmtId="0" fontId="41" fillId="0" borderId="0" xfId="106" applyFont="1" applyFill="1" applyBorder="1" applyAlignment="1" applyProtection="1"/>
    <xf numFmtId="0" fontId="3" fillId="0" borderId="0" xfId="106" applyFont="1" applyFill="1" applyBorder="1" applyAlignment="1" applyProtection="1"/>
    <xf numFmtId="0" fontId="17" fillId="0" borderId="0" xfId="106" applyFont="1" applyFill="1" applyBorder="1" applyAlignment="1" applyProtection="1"/>
    <xf numFmtId="0" fontId="16" fillId="0" borderId="0" xfId="106" applyFont="1" applyFill="1" applyBorder="1" applyAlignment="1" applyProtection="1"/>
    <xf numFmtId="0" fontId="13" fillId="0" borderId="0" xfId="135" applyFont="1" applyFill="1" applyBorder="1" applyAlignment="1" applyProtection="1">
      <alignment vertical="center" shrinkToFit="1"/>
    </xf>
    <xf numFmtId="0" fontId="13" fillId="0" borderId="0" xfId="106" applyFont="1" applyFill="1" applyBorder="1" applyAlignment="1" applyProtection="1"/>
    <xf numFmtId="43" fontId="22" fillId="0" borderId="0" xfId="106" applyNumberFormat="1" applyFont="1" applyFill="1" applyBorder="1" applyAlignment="1" applyProtection="1"/>
    <xf numFmtId="0" fontId="1" fillId="0" borderId="0" xfId="106" applyFont="1" applyFill="1" applyBorder="1" applyAlignment="1" applyProtection="1">
      <alignment vertical="top"/>
    </xf>
    <xf numFmtId="49" fontId="7" fillId="0" borderId="0" xfId="106" applyNumberFormat="1" applyFont="1" applyFill="1" applyBorder="1" applyAlignment="1" applyProtection="1"/>
    <xf numFmtId="0" fontId="42" fillId="0" borderId="1" xfId="106" applyFont="1" applyFill="1" applyBorder="1" applyAlignment="1" applyProtection="1">
      <alignment horizontal="center" vertical="center" wrapText="1"/>
      <protection locked="0"/>
    </xf>
    <xf numFmtId="0" fontId="42" fillId="0" borderId="1" xfId="106" applyFont="1" applyFill="1" applyBorder="1" applyAlignment="1" applyProtection="1">
      <alignment horizontal="center" vertical="center" wrapText="1"/>
    </xf>
    <xf numFmtId="0" fontId="42" fillId="0" borderId="5" xfId="106" applyFont="1" applyFill="1" applyBorder="1" applyAlignment="1" applyProtection="1">
      <alignment horizontal="center" vertical="center" wrapText="1"/>
      <protection locked="0"/>
    </xf>
    <xf numFmtId="0" fontId="42" fillId="0" borderId="5" xfId="106" applyFont="1" applyFill="1" applyBorder="1" applyAlignment="1" applyProtection="1">
      <alignment horizontal="center" vertical="center"/>
    </xf>
    <xf numFmtId="0" fontId="42" fillId="0" borderId="5" xfId="106" applyFont="1" applyFill="1" applyBorder="1" applyAlignment="1" applyProtection="1">
      <alignment horizontal="center" vertical="center" wrapText="1"/>
    </xf>
    <xf numFmtId="0" fontId="42" fillId="0" borderId="6" xfId="106" applyFont="1" applyFill="1" applyBorder="1" applyAlignment="1" applyProtection="1">
      <alignment horizontal="center" vertical="center" wrapText="1"/>
      <protection locked="0"/>
    </xf>
    <xf numFmtId="0" fontId="42" fillId="0" borderId="6" xfId="106" applyFont="1" applyFill="1" applyBorder="1" applyAlignment="1" applyProtection="1">
      <alignment horizontal="center" vertical="center"/>
    </xf>
    <xf numFmtId="0" fontId="42" fillId="0" borderId="6" xfId="106" applyFont="1" applyFill="1" applyBorder="1" applyAlignment="1" applyProtection="1">
      <alignment horizontal="center" vertical="center" wrapText="1"/>
    </xf>
    <xf numFmtId="0" fontId="15" fillId="0" borderId="7" xfId="106" applyFont="1" applyFill="1" applyBorder="1" applyAlignment="1" applyProtection="1">
      <alignment horizontal="center" vertical="center"/>
    </xf>
    <xf numFmtId="0" fontId="13" fillId="0" borderId="8" xfId="229" applyFont="1" applyFill="1" applyBorder="1" applyAlignment="1" applyProtection="1">
      <alignment horizontal="left" vertical="center" shrinkToFit="1"/>
    </xf>
    <xf numFmtId="49" fontId="13" fillId="0" borderId="7" xfId="854" applyNumberFormat="1" applyFont="1" applyFill="1" applyBorder="1" applyAlignment="1">
      <alignment horizontal="center" vertical="center" shrinkToFit="1"/>
    </xf>
    <xf numFmtId="0" fontId="13" fillId="0" borderId="8" xfId="229" applyFont="1" applyFill="1" applyBorder="1" applyAlignment="1" applyProtection="1">
      <alignment horizontal="left" vertical="center" shrinkToFit="1"/>
      <protection locked="0"/>
    </xf>
    <xf numFmtId="0" fontId="13" fillId="0" borderId="8" xfId="229" applyFont="1" applyFill="1" applyBorder="1" applyAlignment="1" applyProtection="1">
      <alignment horizontal="center" vertical="center" shrinkToFit="1"/>
      <protection locked="0"/>
    </xf>
    <xf numFmtId="0" fontId="13" fillId="0" borderId="8" xfId="229" applyFont="1" applyFill="1" applyBorder="1" applyAlignment="1" applyProtection="1">
      <alignment horizontal="center" vertical="center" shrinkToFit="1"/>
    </xf>
    <xf numFmtId="0" fontId="16" fillId="0" borderId="8" xfId="229" applyFont="1" applyFill="1" applyBorder="1" applyAlignment="1" applyProtection="1">
      <alignment horizontal="left" vertical="center" shrinkToFit="1"/>
      <protection locked="0"/>
    </xf>
    <xf numFmtId="0" fontId="13" fillId="0" borderId="7" xfId="854" applyFont="1" applyFill="1" applyBorder="1" applyAlignment="1">
      <alignment horizontal="center" vertical="center" shrinkToFit="1"/>
    </xf>
    <xf numFmtId="0" fontId="13" fillId="0" borderId="8" xfId="229" applyFont="1" applyFill="1" applyBorder="1" applyAlignment="1" applyProtection="1">
      <alignment horizontal="center" vertical="center" wrapText="1" shrinkToFit="1"/>
    </xf>
    <xf numFmtId="0" fontId="13" fillId="0" borderId="8" xfId="229" applyFont="1" applyFill="1" applyBorder="1" applyAlignment="1" applyProtection="1">
      <alignment horizontal="left" vertical="center" wrapText="1" shrinkToFit="1"/>
      <protection locked="0"/>
    </xf>
    <xf numFmtId="0" fontId="13" fillId="0" borderId="8" xfId="229" applyFont="1" applyFill="1" applyBorder="1" applyAlignment="1" applyProtection="1">
      <alignment horizontal="left" vertical="center" wrapText="1" shrinkToFit="1"/>
    </xf>
    <xf numFmtId="0" fontId="27" fillId="0" borderId="7" xfId="106" applyFont="1" applyFill="1" applyBorder="1" applyAlignment="1" applyProtection="1">
      <alignment horizontal="center" vertical="center"/>
    </xf>
    <xf numFmtId="43" fontId="17" fillId="0" borderId="2" xfId="106" applyNumberFormat="1" applyFont="1" applyFill="1" applyBorder="1" applyAlignment="1" applyProtection="1">
      <alignment horizontal="center" vertical="center" wrapText="1"/>
      <protection locked="0"/>
    </xf>
    <xf numFmtId="43" fontId="17" fillId="0" borderId="3" xfId="106" applyNumberFormat="1" applyFont="1" applyFill="1" applyBorder="1" applyAlignment="1" applyProtection="1">
      <alignment horizontal="left" vertical="center"/>
    </xf>
    <xf numFmtId="43" fontId="17" fillId="0" borderId="4" xfId="106" applyNumberFormat="1" applyFont="1" applyFill="1" applyBorder="1" applyAlignment="1" applyProtection="1">
      <alignment horizontal="left" vertical="center"/>
    </xf>
    <xf numFmtId="0" fontId="7" fillId="0" borderId="0" xfId="106" applyFont="1" applyFill="1" applyBorder="1" applyAlignment="1" applyProtection="1"/>
    <xf numFmtId="0" fontId="11" fillId="0" borderId="0" xfId="106" applyFont="1" applyFill="1" applyBorder="1" applyAlignment="1" applyProtection="1"/>
    <xf numFmtId="0" fontId="42" fillId="0" borderId="1" xfId="106" applyFont="1" applyFill="1" applyBorder="1" applyAlignment="1" applyProtection="1">
      <alignment horizontal="center" vertical="center"/>
    </xf>
    <xf numFmtId="0" fontId="42" fillId="0" borderId="2" xfId="106" applyFont="1" applyFill="1" applyBorder="1" applyAlignment="1" applyProtection="1">
      <alignment horizontal="center" vertical="center"/>
    </xf>
    <xf numFmtId="0" fontId="42" fillId="0" borderId="3" xfId="106" applyFont="1" applyFill="1" applyBorder="1" applyAlignment="1" applyProtection="1">
      <alignment horizontal="center" vertical="center"/>
    </xf>
    <xf numFmtId="0" fontId="42" fillId="0" borderId="4" xfId="106" applyFont="1" applyFill="1" applyBorder="1" applyAlignment="1" applyProtection="1">
      <alignment horizontal="center" vertical="center"/>
    </xf>
    <xf numFmtId="0" fontId="42" fillId="0" borderId="2" xfId="106" applyFont="1" applyFill="1" applyBorder="1" applyAlignment="1" applyProtection="1">
      <alignment horizontal="center" vertical="center" wrapText="1"/>
    </xf>
    <xf numFmtId="0" fontId="42" fillId="0" borderId="9" xfId="106" applyFont="1" applyFill="1" applyBorder="1" applyAlignment="1" applyProtection="1">
      <alignment horizontal="center" vertical="center"/>
    </xf>
    <xf numFmtId="0" fontId="42" fillId="0" borderId="11" xfId="106" applyFont="1" applyFill="1" applyBorder="1" applyAlignment="1" applyProtection="1">
      <alignment horizontal="center" vertical="center"/>
    </xf>
    <xf numFmtId="0" fontId="42" fillId="0" borderId="14" xfId="106" applyFont="1" applyFill="1" applyBorder="1" applyAlignment="1" applyProtection="1">
      <alignment horizontal="center" vertical="center" wrapText="1"/>
      <protection locked="0"/>
    </xf>
    <xf numFmtId="0" fontId="42" fillId="0" borderId="13" xfId="106" applyFont="1" applyFill="1" applyBorder="1" applyAlignment="1" applyProtection="1">
      <alignment horizontal="center" vertical="center"/>
    </xf>
    <xf numFmtId="0" fontId="42" fillId="0" borderId="7" xfId="106" applyFont="1" applyFill="1" applyBorder="1" applyAlignment="1" applyProtection="1">
      <alignment horizontal="center" vertical="center" wrapText="1"/>
    </xf>
    <xf numFmtId="0" fontId="15" fillId="0" borderId="7" xfId="106" applyFont="1" applyFill="1" applyBorder="1" applyAlignment="1" applyProtection="1">
      <alignment horizontal="center" vertical="center"/>
      <protection locked="0"/>
    </xf>
    <xf numFmtId="4" fontId="13" fillId="0" borderId="8" xfId="229" applyNumberFormat="1" applyFont="1" applyFill="1" applyBorder="1" applyAlignment="1" applyProtection="1">
      <alignment horizontal="right" vertical="center" shrinkToFit="1"/>
      <protection locked="0"/>
    </xf>
    <xf numFmtId="0" fontId="40" fillId="0" borderId="8" xfId="135" applyFont="1" applyFill="1" applyBorder="1" applyAlignment="1" applyProtection="1">
      <alignment horizontal="center" vertical="center" shrinkToFit="1"/>
    </xf>
    <xf numFmtId="0" fontId="27" fillId="0" borderId="7" xfId="106" applyFont="1" applyFill="1" applyBorder="1" applyAlignment="1" applyProtection="1">
      <alignment horizontal="center" vertical="center"/>
      <protection locked="0"/>
    </xf>
    <xf numFmtId="43" fontId="22" fillId="0" borderId="7" xfId="106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106" applyFont="1" applyFill="1" applyBorder="1" applyAlignment="1" applyProtection="1">
      <alignment vertical="top"/>
    </xf>
    <xf numFmtId="0" fontId="11" fillId="0" borderId="0" xfId="106" applyFont="1" applyFill="1" applyBorder="1" applyAlignment="1" applyProtection="1">
      <alignment horizontal="right" vertical="center"/>
    </xf>
    <xf numFmtId="0" fontId="15" fillId="0" borderId="1" xfId="106" applyFont="1" applyFill="1" applyBorder="1" applyAlignment="1" applyProtection="1">
      <alignment horizontal="center" vertical="center"/>
    </xf>
    <xf numFmtId="0" fontId="40" fillId="0" borderId="18" xfId="135" applyFont="1" applyFill="1" applyBorder="1" applyAlignment="1" applyProtection="1">
      <alignment horizontal="center" vertical="center" shrinkToFit="1"/>
    </xf>
    <xf numFmtId="0" fontId="13" fillId="0" borderId="8" xfId="135" applyFont="1" applyFill="1" applyBorder="1" applyAlignment="1" applyProtection="1">
      <alignment vertical="center" shrinkToFit="1"/>
    </xf>
    <xf numFmtId="0" fontId="27" fillId="0" borderId="2" xfId="106" applyFont="1" applyFill="1" applyBorder="1" applyAlignment="1" applyProtection="1">
      <alignment horizontal="center" vertical="center"/>
      <protection locked="0"/>
    </xf>
    <xf numFmtId="0" fontId="27" fillId="0" borderId="8" xfId="106" applyFont="1" applyFill="1" applyBorder="1" applyAlignment="1" applyProtection="1">
      <alignment horizontal="center" vertical="center"/>
    </xf>
    <xf numFmtId="0" fontId="43" fillId="0" borderId="0" xfId="106" applyFont="1" applyFill="1" applyBorder="1" applyAlignment="1" applyProtection="1"/>
    <xf numFmtId="0" fontId="44" fillId="0" borderId="0" xfId="106" applyFont="1" applyFill="1" applyBorder="1" applyAlignment="1" applyProtection="1">
      <alignment vertical="center"/>
    </xf>
    <xf numFmtId="0" fontId="22" fillId="0" borderId="0" xfId="106" applyFont="1" applyFill="1" applyBorder="1" applyAlignment="1" applyProtection="1"/>
    <xf numFmtId="0" fontId="13" fillId="0" borderId="0" xfId="0" applyFont="1" applyFill="1" applyAlignment="1" applyProtection="1">
      <alignment shrinkToFit="1"/>
    </xf>
    <xf numFmtId="0" fontId="22" fillId="0" borderId="0" xfId="106" applyFont="1" applyFill="1" applyBorder="1" applyAlignment="1" applyProtection="1">
      <alignment shrinkToFit="1"/>
    </xf>
    <xf numFmtId="49" fontId="12" fillId="0" borderId="0" xfId="106" applyNumberFormat="1" applyFont="1" applyFill="1" applyBorder="1" applyAlignment="1" applyProtection="1">
      <protection locked="0"/>
    </xf>
    <xf numFmtId="0" fontId="45" fillId="0" borderId="0" xfId="106" applyFont="1" applyFill="1" applyBorder="1" applyAlignment="1" applyProtection="1">
      <alignment vertical="center"/>
      <protection locked="0"/>
    </xf>
    <xf numFmtId="0" fontId="46" fillId="0" borderId="1" xfId="106" applyFont="1" applyFill="1" applyBorder="1" applyAlignment="1" applyProtection="1">
      <alignment horizontal="center" vertical="center" wrapText="1"/>
      <protection locked="0"/>
    </xf>
    <xf numFmtId="0" fontId="46" fillId="0" borderId="2" xfId="106" applyFont="1" applyFill="1" applyBorder="1" applyAlignment="1" applyProtection="1">
      <alignment horizontal="center" vertical="center"/>
      <protection locked="0"/>
    </xf>
    <xf numFmtId="0" fontId="46" fillId="0" borderId="5" xfId="106" applyFont="1" applyFill="1" applyBorder="1" applyAlignment="1" applyProtection="1">
      <alignment horizontal="center" vertical="center" wrapText="1"/>
      <protection locked="0"/>
    </xf>
    <xf numFmtId="0" fontId="46" fillId="0" borderId="5" xfId="106" applyFont="1" applyFill="1" applyBorder="1" applyAlignment="1" applyProtection="1">
      <alignment horizontal="center" vertical="center"/>
      <protection locked="0"/>
    </xf>
    <xf numFmtId="0" fontId="46" fillId="0" borderId="1" xfId="106" applyFont="1" applyFill="1" applyBorder="1" applyAlignment="1" applyProtection="1">
      <alignment horizontal="center" vertical="center"/>
      <protection locked="0"/>
    </xf>
    <xf numFmtId="0" fontId="46" fillId="0" borderId="5" xfId="106" applyFont="1" applyFill="1" applyBorder="1" applyAlignment="1" applyProtection="1">
      <alignment horizontal="center" vertical="center"/>
    </xf>
    <xf numFmtId="0" fontId="46" fillId="0" borderId="6" xfId="106" applyFont="1" applyFill="1" applyBorder="1" applyAlignment="1" applyProtection="1">
      <alignment horizontal="center" vertical="center"/>
      <protection locked="0"/>
    </xf>
    <xf numFmtId="0" fontId="13" fillId="0" borderId="19" xfId="232" applyFont="1" applyFill="1" applyBorder="1" applyAlignment="1" applyProtection="1">
      <alignment horizontal="left" vertical="center" shrinkToFit="1"/>
    </xf>
    <xf numFmtId="0" fontId="13" fillId="0" borderId="7" xfId="287" applyFont="1" applyFill="1" applyBorder="1" applyAlignment="1">
      <alignment horizontal="center" vertical="center" shrinkToFit="1"/>
    </xf>
    <xf numFmtId="0" fontId="13" fillId="0" borderId="19" xfId="232" applyFont="1" applyFill="1" applyBorder="1" applyAlignment="1" applyProtection="1">
      <alignment horizontal="left" vertical="center" shrinkToFit="1"/>
      <protection locked="0"/>
    </xf>
    <xf numFmtId="4" fontId="13" fillId="0" borderId="20" xfId="232" applyNumberFormat="1" applyFont="1" applyFill="1" applyBorder="1" applyAlignment="1" applyProtection="1">
      <alignment horizontal="right" vertical="center" shrinkToFit="1"/>
      <protection locked="0"/>
    </xf>
    <xf numFmtId="0" fontId="22" fillId="0" borderId="2" xfId="106" applyFont="1" applyFill="1" applyBorder="1" applyAlignment="1" applyProtection="1">
      <alignment horizontal="center" vertical="center" shrinkToFit="1"/>
      <protection locked="0"/>
    </xf>
    <xf numFmtId="0" fontId="22" fillId="0" borderId="3" xfId="106" applyFont="1" applyFill="1" applyBorder="1" applyAlignment="1" applyProtection="1">
      <alignment horizontal="left" vertical="center" shrinkToFit="1"/>
      <protection locked="0"/>
    </xf>
    <xf numFmtId="0" fontId="22" fillId="0" borderId="4" xfId="106" applyFont="1" applyFill="1" applyBorder="1" applyAlignment="1" applyProtection="1">
      <alignment horizontal="left" vertical="center" shrinkToFit="1"/>
      <protection locked="0"/>
    </xf>
    <xf numFmtId="43" fontId="46" fillId="0" borderId="7" xfId="106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106" applyFont="1" applyFill="1" applyBorder="1" applyAlignment="1" applyProtection="1"/>
    <xf numFmtId="0" fontId="45" fillId="0" borderId="0" xfId="106" applyFont="1" applyFill="1" applyBorder="1" applyAlignment="1" applyProtection="1">
      <alignment vertical="center"/>
    </xf>
    <xf numFmtId="0" fontId="46" fillId="0" borderId="3" xfId="106" applyFont="1" applyFill="1" applyBorder="1" applyAlignment="1" applyProtection="1">
      <alignment horizontal="center" vertical="center"/>
      <protection locked="0"/>
    </xf>
    <xf numFmtId="0" fontId="46" fillId="0" borderId="3" xfId="106" applyFont="1" applyFill="1" applyBorder="1" applyAlignment="1" applyProtection="1">
      <alignment horizontal="center" vertical="center"/>
    </xf>
    <xf numFmtId="0" fontId="46" fillId="0" borderId="4" xfId="106" applyFont="1" applyFill="1" applyBorder="1" applyAlignment="1" applyProtection="1">
      <alignment horizontal="center" vertical="center"/>
      <protection locked="0"/>
    </xf>
    <xf numFmtId="0" fontId="46" fillId="0" borderId="2" xfId="106" applyFont="1" applyFill="1" applyBorder="1" applyAlignment="1" applyProtection="1">
      <alignment horizontal="center" vertical="center" wrapText="1"/>
      <protection locked="0"/>
    </xf>
    <xf numFmtId="0" fontId="46" fillId="0" borderId="4" xfId="106" applyFont="1" applyFill="1" applyBorder="1" applyAlignment="1" applyProtection="1">
      <alignment horizontal="center" vertical="center"/>
    </xf>
    <xf numFmtId="0" fontId="46" fillId="0" borderId="6" xfId="106" applyFont="1" applyFill="1" applyBorder="1" applyAlignment="1" applyProtection="1">
      <alignment horizontal="center" vertical="center" wrapText="1"/>
      <protection locked="0"/>
    </xf>
    <xf numFmtId="0" fontId="47" fillId="0" borderId="6" xfId="106" applyFont="1" applyFill="1" applyBorder="1" applyAlignment="1" applyProtection="1">
      <alignment horizontal="center" vertical="center" wrapText="1"/>
    </xf>
    <xf numFmtId="49" fontId="40" fillId="0" borderId="8" xfId="135" applyNumberFormat="1" applyFont="1" applyFill="1" applyBorder="1" applyAlignment="1" applyProtection="1">
      <alignment horizontal="center" vertical="center" shrinkToFit="1"/>
    </xf>
    <xf numFmtId="0" fontId="27" fillId="0" borderId="0" xfId="106" applyFont="1" applyFill="1" applyBorder="1" applyAlignment="1" applyProtection="1">
      <alignment horizontal="right" vertical="center"/>
    </xf>
    <xf numFmtId="0" fontId="44" fillId="0" borderId="0" xfId="106" applyFont="1" applyFill="1" applyBorder="1" applyAlignment="1" applyProtection="1">
      <alignment vertical="center"/>
      <protection locked="0"/>
    </xf>
    <xf numFmtId="0" fontId="45" fillId="0" borderId="0" xfId="106" applyFont="1" applyFill="1" applyBorder="1" applyAlignment="1" applyProtection="1">
      <alignment horizontal="right" vertical="center"/>
    </xf>
    <xf numFmtId="0" fontId="46" fillId="0" borderId="3" xfId="106" applyFont="1" applyFill="1" applyBorder="1" applyAlignment="1" applyProtection="1">
      <alignment horizontal="center" vertical="center" wrapText="1"/>
      <protection locked="0"/>
    </xf>
    <xf numFmtId="0" fontId="46" fillId="0" borderId="1" xfId="106" applyFont="1" applyFill="1" applyBorder="1" applyAlignment="1" applyProtection="1">
      <alignment horizontal="center" vertical="center" wrapText="1"/>
    </xf>
    <xf numFmtId="0" fontId="46" fillId="0" borderId="6" xfId="106" applyFont="1" applyFill="1" applyBorder="1" applyAlignment="1" applyProtection="1">
      <alignment horizontal="center" vertical="center" wrapText="1"/>
    </xf>
    <xf numFmtId="49" fontId="40" fillId="0" borderId="18" xfId="135" applyNumberFormat="1" applyFont="1" applyFill="1" applyBorder="1" applyAlignment="1" applyProtection="1">
      <alignment horizontal="center" vertical="center" shrinkToFit="1"/>
    </xf>
    <xf numFmtId="0" fontId="45" fillId="0" borderId="0" xfId="106" applyFont="1" applyFill="1" applyBorder="1" applyAlignment="1" applyProtection="1">
      <alignment horizontal="right" vertical="center"/>
      <protection locked="0"/>
    </xf>
    <xf numFmtId="0" fontId="46" fillId="0" borderId="4" xfId="106" applyFont="1" applyFill="1" applyBorder="1" applyAlignment="1" applyProtection="1">
      <alignment horizontal="center" vertical="center" wrapText="1"/>
      <protection locked="0"/>
    </xf>
    <xf numFmtId="0" fontId="27" fillId="0" borderId="1" xfId="106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shrinkToFit="1"/>
    </xf>
    <xf numFmtId="0" fontId="26" fillId="0" borderId="0" xfId="106" applyFont="1" applyFill="1" applyBorder="1" applyAlignment="1" applyProtection="1">
      <alignment horizontal="center"/>
    </xf>
    <xf numFmtId="0" fontId="21" fillId="0" borderId="0" xfId="106" applyFont="1" applyFill="1" applyBorder="1" applyAlignment="1" applyProtection="1">
      <alignment horizontal="center"/>
    </xf>
    <xf numFmtId="0" fontId="48" fillId="0" borderId="0" xfId="106" applyFont="1" applyFill="1" applyBorder="1" applyAlignment="1" applyProtection="1">
      <alignment horizontal="center" wrapText="1"/>
    </xf>
    <xf numFmtId="0" fontId="48" fillId="0" borderId="0" xfId="106" applyFont="1" applyFill="1" applyBorder="1" applyAlignment="1" applyProtection="1">
      <alignment wrapText="1"/>
    </xf>
    <xf numFmtId="0" fontId="48" fillId="0" borderId="0" xfId="106" applyFont="1" applyFill="1" applyBorder="1" applyAlignment="1" applyProtection="1"/>
    <xf numFmtId="0" fontId="4" fillId="0" borderId="0" xfId="106" applyFont="1" applyFill="1" applyBorder="1" applyAlignment="1" applyProtection="1">
      <alignment horizontal="center" wrapText="1"/>
    </xf>
    <xf numFmtId="0" fontId="4" fillId="0" borderId="0" xfId="106" applyFont="1" applyFill="1" applyBorder="1" applyAlignment="1" applyProtection="1">
      <alignment horizontal="right" wrapText="1"/>
    </xf>
    <xf numFmtId="0" fontId="49" fillId="0" borderId="0" xfId="106" applyFont="1" applyFill="1" applyBorder="1" applyAlignment="1" applyProtection="1">
      <alignment horizontal="center" vertical="center" wrapText="1"/>
    </xf>
    <xf numFmtId="0" fontId="20" fillId="0" borderId="0" xfId="106" applyFont="1" applyFill="1" applyBorder="1" applyAlignment="1" applyProtection="1">
      <alignment horizontal="center" vertical="center" wrapText="1"/>
    </xf>
    <xf numFmtId="0" fontId="20" fillId="0" borderId="0" xfId="106" applyFont="1" applyFill="1" applyBorder="1" applyAlignment="1" applyProtection="1">
      <alignment vertical="center" wrapText="1"/>
    </xf>
    <xf numFmtId="0" fontId="44" fillId="0" borderId="0" xfId="106" applyFont="1" applyFill="1" applyBorder="1" applyAlignment="1" applyProtection="1">
      <alignment horizontal="right" vertical="center" wrapText="1"/>
    </xf>
    <xf numFmtId="0" fontId="24" fillId="0" borderId="1" xfId="106" applyFont="1" applyFill="1" applyBorder="1" applyAlignment="1" applyProtection="1">
      <alignment horizontal="center" vertical="center" wrapText="1"/>
    </xf>
    <xf numFmtId="0" fontId="24" fillId="0" borderId="1" xfId="106" applyFont="1" applyFill="1" applyBorder="1" applyAlignment="1" applyProtection="1">
      <alignment horizontal="center" vertical="center"/>
    </xf>
    <xf numFmtId="0" fontId="24" fillId="0" borderId="2" xfId="106" applyFont="1" applyFill="1" applyBorder="1" applyAlignment="1" applyProtection="1">
      <alignment horizontal="center" vertical="center"/>
    </xf>
    <xf numFmtId="0" fontId="24" fillId="0" borderId="3" xfId="106" applyFont="1" applyFill="1" applyBorder="1" applyAlignment="1" applyProtection="1">
      <alignment horizontal="center" vertical="center"/>
    </xf>
    <xf numFmtId="0" fontId="24" fillId="0" borderId="4" xfId="106" applyFont="1" applyFill="1" applyBorder="1" applyAlignment="1" applyProtection="1">
      <alignment horizontal="center" vertical="center"/>
    </xf>
    <xf numFmtId="0" fontId="24" fillId="0" borderId="6" xfId="106" applyFont="1" applyFill="1" applyBorder="1" applyAlignment="1" applyProtection="1">
      <alignment horizontal="center" vertical="center" wrapText="1"/>
    </xf>
    <xf numFmtId="0" fontId="24" fillId="0" borderId="6" xfId="106" applyFont="1" applyFill="1" applyBorder="1" applyAlignment="1" applyProtection="1">
      <alignment horizontal="center" vertical="center"/>
    </xf>
    <xf numFmtId="0" fontId="24" fillId="0" borderId="7" xfId="106" applyFont="1" applyFill="1" applyBorder="1" applyAlignment="1" applyProtection="1">
      <alignment horizontal="center" vertical="center"/>
    </xf>
    <xf numFmtId="0" fontId="21" fillId="0" borderId="7" xfId="106" applyFont="1" applyFill="1" applyBorder="1" applyAlignment="1" applyProtection="1">
      <alignment horizontal="center" vertical="center" wrapText="1"/>
    </xf>
    <xf numFmtId="0" fontId="21" fillId="0" borderId="2" xfId="106" applyFont="1" applyFill="1" applyBorder="1" applyAlignment="1" applyProtection="1">
      <alignment horizontal="center" vertical="center" wrapText="1"/>
    </xf>
    <xf numFmtId="4" fontId="25" fillId="0" borderId="7" xfId="106" applyNumberFormat="1" applyFont="1" applyFill="1" applyBorder="1" applyAlignment="1" applyProtection="1">
      <alignment horizontal="right" vertical="center"/>
    </xf>
    <xf numFmtId="4" fontId="21" fillId="0" borderId="2" xfId="106" applyNumberFormat="1" applyFont="1" applyFill="1" applyBorder="1" applyAlignment="1" applyProtection="1">
      <alignment horizontal="right" vertical="center"/>
    </xf>
    <xf numFmtId="0" fontId="33" fillId="0" borderId="21" xfId="106" applyFont="1" applyFill="1" applyBorder="1" applyAlignment="1" applyProtection="1">
      <alignment horizontal="left" vertical="center" wrapText="1"/>
    </xf>
    <xf numFmtId="0" fontId="48" fillId="0" borderId="21" xfId="106" applyFont="1" applyFill="1" applyBorder="1" applyAlignment="1" applyProtection="1">
      <alignment horizontal="left" vertical="center" wrapText="1"/>
    </xf>
    <xf numFmtId="0" fontId="44" fillId="0" borderId="0" xfId="106" applyFont="1" applyFill="1" applyBorder="1" applyAlignment="1" applyProtection="1">
      <alignment vertical="center" shrinkToFit="1"/>
    </xf>
    <xf numFmtId="0" fontId="5" fillId="0" borderId="0" xfId="106" applyFont="1" applyFill="1" applyBorder="1" applyAlignment="1" applyProtection="1">
      <alignment shrinkToFit="1"/>
    </xf>
    <xf numFmtId="0" fontId="13" fillId="0" borderId="0" xfId="106" applyFont="1" applyFill="1" applyBorder="1" applyAlignment="1" applyProtection="1">
      <alignment shrinkToFit="1"/>
    </xf>
    <xf numFmtId="0" fontId="13" fillId="0" borderId="0" xfId="249" applyFont="1" applyFill="1" applyBorder="1" applyAlignment="1" applyProtection="1">
      <alignment shrinkToFit="1"/>
    </xf>
    <xf numFmtId="49" fontId="4" fillId="0" borderId="0" xfId="106" applyNumberFormat="1" applyFont="1" applyFill="1" applyBorder="1" applyAlignment="1" applyProtection="1"/>
    <xf numFmtId="0" fontId="4" fillId="0" borderId="0" xfId="106" applyFont="1" applyFill="1" applyBorder="1" applyAlignment="1" applyProtection="1">
      <alignment vertical="top"/>
    </xf>
    <xf numFmtId="0" fontId="12" fillId="0" borderId="0" xfId="106" applyFont="1" applyFill="1" applyBorder="1" applyAlignment="1" applyProtection="1">
      <alignment horizontal="right" vertical="center"/>
    </xf>
    <xf numFmtId="0" fontId="9" fillId="0" borderId="0" xfId="106" applyFont="1" applyFill="1" applyBorder="1" applyAlignment="1" applyProtection="1">
      <alignment horizontal="left" vertical="center" shrinkToFit="1"/>
      <protection locked="0"/>
    </xf>
    <xf numFmtId="49" fontId="20" fillId="0" borderId="0" xfId="106" applyNumberFormat="1" applyFont="1" applyFill="1" applyBorder="1" applyAlignment="1" applyProtection="1">
      <alignment vertical="center" shrinkToFit="1"/>
    </xf>
    <xf numFmtId="0" fontId="20" fillId="0" borderId="0" xfId="106" applyFont="1" applyFill="1" applyBorder="1" applyAlignment="1" applyProtection="1">
      <alignment vertical="center" shrinkToFit="1"/>
    </xf>
    <xf numFmtId="0" fontId="45" fillId="0" borderId="0" xfId="106" applyFont="1" applyFill="1" applyBorder="1" applyAlignment="1" applyProtection="1">
      <alignment horizontal="right" vertical="center" shrinkToFit="1"/>
    </xf>
    <xf numFmtId="49" fontId="46" fillId="0" borderId="8" xfId="106" applyNumberFormat="1" applyFont="1" applyFill="1" applyBorder="1" applyAlignment="1" applyProtection="1">
      <alignment horizontal="center" vertical="center" shrinkToFit="1"/>
    </xf>
    <xf numFmtId="0" fontId="46" fillId="0" borderId="8" xfId="106" applyFont="1" applyFill="1" applyBorder="1" applyAlignment="1" applyProtection="1">
      <alignment horizontal="center" vertical="center" shrinkToFit="1"/>
      <protection locked="0"/>
    </xf>
    <xf numFmtId="0" fontId="46" fillId="0" borderId="8" xfId="106" applyFont="1" applyFill="1" applyBorder="1" applyAlignment="1" applyProtection="1">
      <alignment horizontal="center" vertical="center" shrinkToFit="1"/>
    </xf>
    <xf numFmtId="49" fontId="27" fillId="0" borderId="8" xfId="106" applyNumberFormat="1" applyFont="1" applyFill="1" applyBorder="1" applyAlignment="1" applyProtection="1">
      <alignment horizontal="center" vertical="center" shrinkToFit="1"/>
    </xf>
    <xf numFmtId="0" fontId="13" fillId="0" borderId="8" xfId="48" applyFont="1" applyFill="1" applyBorder="1" applyAlignment="1">
      <alignment horizontal="left" vertical="center" shrinkToFit="1"/>
    </xf>
    <xf numFmtId="43" fontId="13" fillId="0" borderId="8" xfId="48" applyNumberFormat="1" applyFont="1" applyFill="1" applyBorder="1" applyAlignment="1">
      <alignment horizontal="right" vertical="center" shrinkToFit="1"/>
    </xf>
    <xf numFmtId="0" fontId="22" fillId="0" borderId="18" xfId="48" applyFont="1" applyFill="1" applyBorder="1" applyAlignment="1">
      <alignment horizontal="center" vertical="center" shrinkToFit="1"/>
    </xf>
    <xf numFmtId="0" fontId="22" fillId="0" borderId="22" xfId="48" applyFont="1" applyFill="1" applyBorder="1" applyAlignment="1">
      <alignment horizontal="center" vertical="center" shrinkToFit="1"/>
    </xf>
    <xf numFmtId="43" fontId="27" fillId="0" borderId="8" xfId="106" applyNumberFormat="1" applyFont="1" applyFill="1" applyBorder="1" applyAlignment="1" applyProtection="1">
      <alignment horizontal="center" vertical="center" shrinkToFit="1"/>
    </xf>
    <xf numFmtId="0" fontId="50" fillId="0" borderId="0" xfId="106" applyFont="1" applyFill="1" applyBorder="1" applyAlignment="1" applyProtection="1">
      <alignment vertical="top"/>
      <protection locked="0"/>
    </xf>
    <xf numFmtId="0" fontId="17" fillId="0" borderId="0" xfId="106" applyFont="1" applyFill="1" applyBorder="1" applyAlignment="1" applyProtection="1">
      <alignment vertical="center"/>
      <protection locked="0"/>
    </xf>
    <xf numFmtId="0" fontId="51" fillId="0" borderId="0" xfId="106" applyFont="1" applyFill="1" applyBorder="1" applyAlignment="1" applyProtection="1">
      <alignment vertical="top"/>
      <protection locked="0"/>
    </xf>
    <xf numFmtId="0" fontId="52" fillId="0" borderId="0" xfId="106" applyFont="1" applyFill="1" applyBorder="1" applyAlignment="1" applyProtection="1">
      <alignment vertical="center"/>
    </xf>
    <xf numFmtId="0" fontId="29" fillId="0" borderId="0" xfId="106" applyFont="1" applyFill="1" applyBorder="1" applyAlignment="1" applyProtection="1">
      <alignment horizontal="right" vertical="center"/>
    </xf>
    <xf numFmtId="0" fontId="9" fillId="0" borderId="0" xfId="106" applyFont="1" applyFill="1" applyBorder="1" applyAlignment="1" applyProtection="1">
      <alignment horizontal="center" vertical="center"/>
    </xf>
    <xf numFmtId="0" fontId="14" fillId="0" borderId="0" xfId="106" applyFont="1" applyFill="1" applyBorder="1" applyAlignment="1" applyProtection="1">
      <alignment horizontal="center" vertical="center"/>
    </xf>
    <xf numFmtId="0" fontId="53" fillId="0" borderId="2" xfId="106" applyFont="1" applyFill="1" applyBorder="1" applyAlignment="1" applyProtection="1">
      <alignment horizontal="center" vertical="center"/>
    </xf>
    <xf numFmtId="0" fontId="53" fillId="0" borderId="4" xfId="106" applyFont="1" applyFill="1" applyBorder="1" applyAlignment="1" applyProtection="1">
      <alignment horizontal="center" vertical="center"/>
    </xf>
    <xf numFmtId="0" fontId="53" fillId="0" borderId="1" xfId="106" applyFont="1" applyFill="1" applyBorder="1" applyAlignment="1" applyProtection="1">
      <alignment horizontal="center" vertical="center"/>
    </xf>
    <xf numFmtId="0" fontId="53" fillId="0" borderId="1" xfId="106" applyFont="1" applyFill="1" applyBorder="1" applyAlignment="1" applyProtection="1">
      <alignment horizontal="center" vertical="center"/>
      <protection locked="0"/>
    </xf>
    <xf numFmtId="0" fontId="53" fillId="0" borderId="6" xfId="106" applyFont="1" applyFill="1" applyBorder="1" applyAlignment="1" applyProtection="1">
      <alignment horizontal="center" vertical="center"/>
    </xf>
    <xf numFmtId="0" fontId="53" fillId="0" borderId="6" xfId="106" applyFont="1" applyFill="1" applyBorder="1" applyAlignment="1" applyProtection="1">
      <alignment horizontal="center" vertical="center" wrapText="1"/>
    </xf>
    <xf numFmtId="0" fontId="29" fillId="0" borderId="7" xfId="106" applyFont="1" applyFill="1" applyBorder="1" applyAlignment="1" applyProtection="1">
      <alignment vertical="center"/>
    </xf>
    <xf numFmtId="4" fontId="54" fillId="0" borderId="7" xfId="106" applyNumberFormat="1" applyFont="1" applyFill="1" applyBorder="1" applyAlignment="1" applyProtection="1">
      <alignment horizontal="right" vertical="center"/>
    </xf>
    <xf numFmtId="0" fontId="29" fillId="0" borderId="7" xfId="106" applyFont="1" applyFill="1" applyBorder="1" applyAlignment="1" applyProtection="1">
      <alignment horizontal="left" vertical="center"/>
      <protection locked="0"/>
    </xf>
    <xf numFmtId="4" fontId="54" fillId="0" borderId="7" xfId="106" applyNumberFormat="1" applyFont="1" applyFill="1" applyBorder="1" applyAlignment="1" applyProtection="1">
      <alignment horizontal="right" vertical="center"/>
      <protection locked="0"/>
    </xf>
    <xf numFmtId="0" fontId="29" fillId="0" borderId="7" xfId="106" applyFont="1" applyFill="1" applyBorder="1" applyAlignment="1" applyProtection="1">
      <alignment vertical="center"/>
      <protection locked="0"/>
    </xf>
    <xf numFmtId="179" fontId="27" fillId="0" borderId="8" xfId="106" applyNumberFormat="1" applyFont="1" applyFill="1" applyBorder="1" applyAlignment="1" applyProtection="1">
      <alignment horizontal="right" vertical="center" shrinkToFit="1"/>
    </xf>
    <xf numFmtId="4" fontId="29" fillId="0" borderId="7" xfId="106" applyNumberFormat="1" applyFont="1" applyFill="1" applyBorder="1" applyAlignment="1" applyProtection="1">
      <alignment horizontal="right" vertical="center"/>
      <protection locked="0"/>
    </xf>
    <xf numFmtId="4" fontId="29" fillId="0" borderId="7" xfId="106" applyNumberFormat="1" applyFont="1" applyFill="1" applyBorder="1" applyAlignment="1" applyProtection="1">
      <alignment horizontal="right" vertical="center"/>
    </xf>
    <xf numFmtId="0" fontId="29" fillId="0" borderId="7" xfId="106" applyFont="1" applyFill="1" applyBorder="1" applyAlignment="1" applyProtection="1">
      <alignment horizontal="left" vertical="center"/>
    </xf>
    <xf numFmtId="43" fontId="27" fillId="0" borderId="7" xfId="106" applyNumberFormat="1" applyFont="1" applyFill="1" applyBorder="1" applyAlignment="1" applyProtection="1">
      <alignment horizontal="right" vertical="center"/>
    </xf>
    <xf numFmtId="4" fontId="13" fillId="0" borderId="8" xfId="285" applyNumberFormat="1" applyFont="1" applyFill="1" applyBorder="1" applyAlignment="1" applyProtection="1">
      <alignment horizontal="right" vertical="center" shrinkToFit="1"/>
      <protection locked="0"/>
    </xf>
    <xf numFmtId="0" fontId="54" fillId="0" borderId="7" xfId="106" applyFont="1" applyFill="1" applyBorder="1" applyAlignment="1" applyProtection="1">
      <alignment horizontal="center" vertical="center"/>
    </xf>
    <xf numFmtId="0" fontId="54" fillId="0" borderId="7" xfId="106" applyFont="1" applyFill="1" applyBorder="1" applyAlignment="1" applyProtection="1">
      <alignment horizontal="right" vertical="center"/>
    </xf>
    <xf numFmtId="0" fontId="54" fillId="0" borderId="7" xfId="106" applyFont="1" applyFill="1" applyBorder="1" applyAlignment="1" applyProtection="1">
      <alignment horizontal="center" vertical="center"/>
      <protection locked="0"/>
    </xf>
    <xf numFmtId="177" fontId="54" fillId="0" borderId="7" xfId="106" applyNumberFormat="1" applyFont="1" applyFill="1" applyBorder="1" applyAlignment="1" applyProtection="1">
      <alignment horizontal="right" vertical="center"/>
    </xf>
    <xf numFmtId="0" fontId="55" fillId="0" borderId="0" xfId="106" applyFont="1" applyFill="1" applyBorder="1" applyAlignment="1" applyProtection="1"/>
    <xf numFmtId="0" fontId="44" fillId="0" borderId="0" xfId="106" applyFont="1" applyFill="1" applyBorder="1" applyAlignment="1" applyProtection="1"/>
    <xf numFmtId="0" fontId="5" fillId="0" borderId="0" xfId="106" applyFont="1" applyFill="1" applyBorder="1" applyAlignment="1" applyProtection="1"/>
    <xf numFmtId="0" fontId="4" fillId="0" borderId="0" xfId="106" applyFont="1" applyFill="1" applyBorder="1" applyAlignment="1" applyProtection="1">
      <alignment vertical="center" shrinkToFit="1"/>
    </xf>
    <xf numFmtId="0" fontId="13" fillId="0" borderId="0" xfId="106" applyFont="1" applyFill="1" applyBorder="1" applyAlignment="1" applyProtection="1">
      <alignment vertical="center" shrinkToFit="1"/>
    </xf>
    <xf numFmtId="0" fontId="13" fillId="0" borderId="0" xfId="249" applyFont="1" applyFill="1" applyBorder="1" applyAlignment="1" applyProtection="1">
      <alignment vertical="center" shrinkToFit="1"/>
    </xf>
    <xf numFmtId="0" fontId="4" fillId="0" borderId="0" xfId="249" applyFont="1" applyFill="1" applyBorder="1" applyAlignment="1" applyProtection="1">
      <alignment vertical="center" shrinkToFit="1"/>
    </xf>
    <xf numFmtId="0" fontId="5" fillId="0" borderId="0" xfId="249" applyFont="1" applyFill="1" applyBorder="1" applyAlignment="1" applyProtection="1">
      <alignment vertical="center" shrinkToFit="1"/>
    </xf>
    <xf numFmtId="0" fontId="9" fillId="0" borderId="0" xfId="106" applyFont="1" applyFill="1" applyBorder="1" applyAlignment="1" applyProtection="1">
      <alignment horizontal="left" vertical="center" wrapText="1"/>
      <protection locked="0"/>
    </xf>
    <xf numFmtId="0" fontId="9" fillId="0" borderId="0" xfId="106" applyFont="1" applyFill="1" applyBorder="1" applyAlignment="1" applyProtection="1">
      <alignment horizontal="left" vertical="center" wrapText="1"/>
    </xf>
    <xf numFmtId="0" fontId="9" fillId="0" borderId="0" xfId="106" applyFont="1" applyFill="1" applyBorder="1" applyAlignment="1" applyProtection="1">
      <alignment wrapText="1"/>
    </xf>
    <xf numFmtId="0" fontId="9" fillId="0" borderId="0" xfId="106" applyFont="1" applyFill="1" applyBorder="1" applyAlignment="1" applyProtection="1"/>
    <xf numFmtId="0" fontId="34" fillId="0" borderId="1" xfId="106" applyFont="1" applyFill="1" applyBorder="1" applyAlignment="1" applyProtection="1">
      <alignment horizontal="center" vertical="center"/>
    </xf>
    <xf numFmtId="0" fontId="34" fillId="0" borderId="2" xfId="106" applyFont="1" applyFill="1" applyBorder="1" applyAlignment="1" applyProtection="1">
      <alignment horizontal="center" vertical="center"/>
    </xf>
    <xf numFmtId="0" fontId="34" fillId="0" borderId="3" xfId="106" applyFont="1" applyFill="1" applyBorder="1" applyAlignment="1" applyProtection="1">
      <alignment horizontal="center" vertical="center"/>
    </xf>
    <xf numFmtId="0" fontId="34" fillId="0" borderId="4" xfId="106" applyFont="1" applyFill="1" applyBorder="1" applyAlignment="1" applyProtection="1">
      <alignment horizontal="center" vertical="center"/>
    </xf>
    <xf numFmtId="0" fontId="5" fillId="0" borderId="1" xfId="106" applyFont="1" applyFill="1" applyBorder="1" applyAlignment="1" applyProtection="1">
      <alignment horizontal="center" vertical="center" wrapText="1"/>
    </xf>
    <xf numFmtId="0" fontId="34" fillId="0" borderId="6" xfId="106" applyFont="1" applyFill="1" applyBorder="1" applyAlignment="1" applyProtection="1">
      <alignment horizontal="center" vertical="center"/>
    </xf>
    <xf numFmtId="0" fontId="34" fillId="0" borderId="7" xfId="106" applyFont="1" applyFill="1" applyBorder="1" applyAlignment="1" applyProtection="1">
      <alignment horizontal="center" vertical="center"/>
      <protection locked="0"/>
    </xf>
    <xf numFmtId="0" fontId="12" fillId="0" borderId="1" xfId="106" applyFont="1" applyFill="1" applyBorder="1" applyAlignment="1" applyProtection="1">
      <alignment horizontal="center" vertical="center" shrinkToFit="1"/>
    </xf>
    <xf numFmtId="0" fontId="27" fillId="0" borderId="8" xfId="106" applyFont="1" applyFill="1" applyBorder="1" applyAlignment="1" applyProtection="1">
      <alignment horizontal="left" vertical="center" shrinkToFit="1"/>
    </xf>
    <xf numFmtId="0" fontId="27" fillId="0" borderId="8" xfId="106" applyFont="1" applyFill="1" applyBorder="1" applyAlignment="1" applyProtection="1">
      <alignment horizontal="center" vertical="center" shrinkToFit="1"/>
    </xf>
    <xf numFmtId="0" fontId="40" fillId="0" borderId="8" xfId="285" applyFont="1" applyFill="1" applyBorder="1" applyAlignment="1" applyProtection="1">
      <alignment horizontal="left" vertical="center" shrinkToFit="1"/>
    </xf>
    <xf numFmtId="0" fontId="40" fillId="0" borderId="8" xfId="249" applyFont="1" applyFill="1" applyBorder="1" applyAlignment="1" applyProtection="1">
      <alignment horizontal="center" vertical="center" shrinkToFit="1"/>
    </xf>
    <xf numFmtId="0" fontId="56" fillId="0" borderId="8" xfId="249" applyFont="1" applyFill="1" applyBorder="1" applyAlignment="1" applyProtection="1">
      <alignment horizontal="center" vertical="center" shrinkToFit="1"/>
    </xf>
    <xf numFmtId="0" fontId="57" fillId="0" borderId="18" xfId="285" applyFont="1" applyFill="1" applyBorder="1" applyAlignment="1" applyProtection="1">
      <alignment horizontal="center" vertical="center" shrinkToFit="1"/>
    </xf>
    <xf numFmtId="0" fontId="58" fillId="0" borderId="22" xfId="285" applyFont="1" applyFill="1" applyBorder="1" applyAlignment="1" applyProtection="1">
      <alignment horizontal="center" vertical="center" shrinkToFit="1"/>
    </xf>
    <xf numFmtId="4" fontId="22" fillId="0" borderId="8" xfId="285" applyNumberFormat="1" applyFont="1" applyFill="1" applyBorder="1" applyAlignment="1" applyProtection="1">
      <alignment horizontal="right" vertical="center" shrinkToFit="1"/>
      <protection locked="0"/>
    </xf>
    <xf numFmtId="0" fontId="45" fillId="0" borderId="0" xfId="106" applyFont="1" applyFill="1" applyBorder="1" applyAlignment="1" applyProtection="1"/>
    <xf numFmtId="0" fontId="34" fillId="0" borderId="7" xfId="106" applyFont="1" applyFill="1" applyBorder="1" applyAlignment="1" applyProtection="1">
      <alignment horizontal="center" vertical="center"/>
    </xf>
    <xf numFmtId="0" fontId="34" fillId="0" borderId="7" xfId="106" applyFont="1" applyFill="1" applyBorder="1" applyAlignment="1" applyProtection="1">
      <alignment horizontal="center" vertical="center" wrapText="1"/>
    </xf>
    <xf numFmtId="0" fontId="40" fillId="0" borderId="18" xfId="249" applyFont="1" applyFill="1" applyBorder="1" applyAlignment="1" applyProtection="1">
      <alignment horizontal="center" vertical="center" shrinkToFit="1"/>
    </xf>
    <xf numFmtId="0" fontId="13" fillId="0" borderId="8" xfId="249" applyFont="1" applyFill="1" applyBorder="1" applyAlignment="1" applyProtection="1">
      <alignment vertical="center" shrinkToFit="1"/>
    </xf>
    <xf numFmtId="0" fontId="56" fillId="0" borderId="18" xfId="249" applyFont="1" applyFill="1" applyBorder="1" applyAlignment="1" applyProtection="1">
      <alignment horizontal="center" vertical="center" shrinkToFit="1"/>
    </xf>
    <xf numFmtId="0" fontId="4" fillId="0" borderId="8" xfId="249" applyFont="1" applyFill="1" applyBorder="1" applyAlignment="1" applyProtection="1">
      <alignment vertical="center" shrinkToFit="1"/>
    </xf>
    <xf numFmtId="0" fontId="27" fillId="0" borderId="18" xfId="106" applyFont="1" applyFill="1" applyBorder="1" applyAlignment="1" applyProtection="1">
      <alignment horizontal="center" vertical="center" shrinkToFit="1"/>
    </xf>
    <xf numFmtId="0" fontId="13" fillId="0" borderId="0" xfId="249" applyFont="1" applyFill="1" applyBorder="1" applyAlignment="1" applyProtection="1">
      <alignment vertical="top" shrinkToFit="1"/>
      <protection locked="0"/>
    </xf>
    <xf numFmtId="0" fontId="22" fillId="0" borderId="0" xfId="106" applyFont="1" applyFill="1" applyBorder="1" applyAlignment="1" applyProtection="1">
      <alignment vertical="top" shrinkToFit="1"/>
      <protection locked="0"/>
    </xf>
    <xf numFmtId="0" fontId="12" fillId="0" borderId="0" xfId="106" applyFont="1" applyFill="1" applyBorder="1" applyAlignment="1" applyProtection="1">
      <alignment vertical="top"/>
    </xf>
    <xf numFmtId="0" fontId="5" fillId="0" borderId="1" xfId="106" applyFont="1" applyFill="1" applyBorder="1" applyAlignment="1" applyProtection="1">
      <alignment horizontal="center" vertical="center" wrapText="1"/>
      <protection locked="0"/>
    </xf>
    <xf numFmtId="0" fontId="5" fillId="0" borderId="11" xfId="106" applyFont="1" applyFill="1" applyBorder="1" applyAlignment="1" applyProtection="1">
      <alignment horizontal="center" vertical="center" wrapText="1"/>
      <protection locked="0"/>
    </xf>
    <xf numFmtId="0" fontId="5" fillId="0" borderId="3" xfId="106" applyFont="1" applyFill="1" applyBorder="1" applyAlignment="1" applyProtection="1">
      <alignment horizontal="center" vertical="center" wrapText="1"/>
      <protection locked="0"/>
    </xf>
    <xf numFmtId="0" fontId="5" fillId="0" borderId="3" xfId="106" applyFont="1" applyFill="1" applyBorder="1" applyAlignment="1" applyProtection="1">
      <alignment horizontal="center" vertical="center" wrapText="1"/>
    </xf>
    <xf numFmtId="0" fontId="5" fillId="0" borderId="5" xfId="106" applyFont="1" applyFill="1" applyBorder="1" applyAlignment="1" applyProtection="1">
      <alignment horizontal="center" vertical="center" wrapText="1"/>
    </xf>
    <xf numFmtId="0" fontId="5" fillId="0" borderId="12" xfId="106" applyFont="1" applyFill="1" applyBorder="1" applyAlignment="1" applyProtection="1">
      <alignment horizontal="center" vertical="center" wrapText="1"/>
    </xf>
    <xf numFmtId="0" fontId="34" fillId="0" borderId="13" xfId="106" applyFont="1" applyFill="1" applyBorder="1" applyAlignment="1" applyProtection="1">
      <alignment horizontal="center" vertical="center"/>
    </xf>
    <xf numFmtId="0" fontId="27" fillId="0" borderId="2" xfId="106" applyFont="1" applyFill="1" applyBorder="1" applyAlignment="1" applyProtection="1">
      <alignment horizontal="center" vertical="center"/>
    </xf>
    <xf numFmtId="3" fontId="27" fillId="0" borderId="2" xfId="106" applyNumberFormat="1" applyFont="1" applyFill="1" applyBorder="1" applyAlignment="1" applyProtection="1">
      <alignment horizontal="center" vertical="center"/>
    </xf>
    <xf numFmtId="3" fontId="27" fillId="0" borderId="7" xfId="106" applyNumberFormat="1" applyFont="1" applyFill="1" applyBorder="1" applyAlignment="1" applyProtection="1">
      <alignment horizontal="center" vertical="center"/>
    </xf>
    <xf numFmtId="0" fontId="56" fillId="0" borderId="8" xfId="249" applyFont="1" applyFill="1" applyBorder="1" applyAlignment="1" applyProtection="1">
      <alignment horizontal="left" vertical="center" shrinkToFit="1"/>
    </xf>
    <xf numFmtId="0" fontId="46" fillId="0" borderId="2" xfId="106" applyFont="1" applyFill="1" applyBorder="1" applyAlignment="1" applyProtection="1">
      <alignment horizontal="center" vertical="center" shrinkToFit="1"/>
      <protection locked="0"/>
    </xf>
    <xf numFmtId="0" fontId="46" fillId="0" borderId="4" xfId="106" applyFont="1" applyFill="1" applyBorder="1" applyAlignment="1" applyProtection="1">
      <alignment horizontal="center" vertical="center" shrinkToFit="1"/>
      <protection locked="0"/>
    </xf>
    <xf numFmtId="0" fontId="12" fillId="0" borderId="0" xfId="106" applyFont="1" applyFill="1" applyBorder="1" applyAlignment="1" applyProtection="1">
      <alignment vertical="top"/>
      <protection locked="0"/>
    </xf>
    <xf numFmtId="0" fontId="9" fillId="0" borderId="0" xfId="106" applyFont="1" applyFill="1" applyBorder="1" applyAlignment="1" applyProtection="1">
      <alignment vertical="center"/>
      <protection locked="0"/>
    </xf>
    <xf numFmtId="0" fontId="5" fillId="0" borderId="3" xfId="106" applyFont="1" applyFill="1" applyBorder="1" applyAlignment="1" applyProtection="1">
      <alignment horizontal="center" vertical="center"/>
      <protection locked="0"/>
    </xf>
    <xf numFmtId="0" fontId="5" fillId="0" borderId="4" xfId="106" applyFont="1" applyFill="1" applyBorder="1" applyAlignment="1" applyProtection="1">
      <alignment horizontal="center" vertical="center" wrapText="1"/>
    </xf>
    <xf numFmtId="0" fontId="5" fillId="0" borderId="10" xfId="106" applyFont="1" applyFill="1" applyBorder="1" applyAlignment="1" applyProtection="1">
      <alignment horizontal="center" vertical="center" wrapText="1"/>
    </xf>
    <xf numFmtId="0" fontId="5" fillId="0" borderId="13" xfId="106" applyFont="1" applyFill="1" applyBorder="1" applyAlignment="1" applyProtection="1">
      <alignment horizontal="center" vertical="center" wrapText="1"/>
    </xf>
    <xf numFmtId="0" fontId="5" fillId="0" borderId="13" xfId="106" applyFont="1" applyFill="1" applyBorder="1" applyAlignment="1" applyProtection="1">
      <alignment horizontal="center" vertical="center" wrapText="1"/>
      <protection locked="0"/>
    </xf>
    <xf numFmtId="0" fontId="34" fillId="0" borderId="13" xfId="106" applyFont="1" applyFill="1" applyBorder="1" applyAlignment="1" applyProtection="1">
      <alignment horizontal="center" vertical="center"/>
      <protection locked="0"/>
    </xf>
    <xf numFmtId="3" fontId="27" fillId="0" borderId="2" xfId="106" applyNumberFormat="1" applyFont="1" applyFill="1" applyBorder="1" applyAlignment="1" applyProtection="1">
      <alignment horizontal="center" vertical="center"/>
      <protection locked="0"/>
    </xf>
    <xf numFmtId="0" fontId="15" fillId="0" borderId="0" xfId="106" applyFont="1" applyFill="1" applyBorder="1" applyAlignment="1" applyProtection="1">
      <alignment horizontal="right" vertical="top" wrapText="1"/>
      <protection locked="0"/>
    </xf>
    <xf numFmtId="0" fontId="7" fillId="0" borderId="0" xfId="106" applyFont="1" applyFill="1" applyBorder="1" applyAlignment="1" applyProtection="1">
      <alignment horizontal="right" vertical="top"/>
      <protection locked="0"/>
    </xf>
    <xf numFmtId="0" fontId="45" fillId="0" borderId="0" xfId="106" applyFont="1" applyFill="1" applyBorder="1" applyAlignment="1" applyProtection="1">
      <alignment horizontal="right" vertical="center" wrapText="1"/>
      <protection locked="0"/>
    </xf>
    <xf numFmtId="0" fontId="5" fillId="0" borderId="4" xfId="106" applyFont="1" applyFill="1" applyBorder="1" applyAlignment="1" applyProtection="1">
      <alignment horizontal="center" vertical="center" wrapText="1"/>
      <protection locked="0"/>
    </xf>
    <xf numFmtId="0" fontId="5" fillId="0" borderId="11" xfId="106" applyFont="1" applyFill="1" applyBorder="1" applyAlignment="1" applyProtection="1">
      <alignment horizontal="center" vertical="center" wrapText="1"/>
    </xf>
    <xf numFmtId="0" fontId="34" fillId="0" borderId="6" xfId="106" applyFont="1" applyFill="1" applyBorder="1" applyAlignment="1" applyProtection="1">
      <alignment horizontal="center" vertical="center"/>
      <protection locked="0"/>
    </xf>
    <xf numFmtId="3" fontId="27" fillId="0" borderId="6" xfId="106" applyNumberFormat="1" applyFont="1" applyFill="1" applyBorder="1" applyAlignment="1" applyProtection="1">
      <alignment horizontal="center" vertical="center"/>
      <protection locked="0"/>
    </xf>
    <xf numFmtId="3" fontId="27" fillId="0" borderId="13" xfId="106" applyNumberFormat="1" applyFont="1" applyFill="1" applyBorder="1" applyAlignment="1" applyProtection="1">
      <alignment horizontal="center" vertical="center"/>
      <protection locked="0"/>
    </xf>
    <xf numFmtId="0" fontId="13" fillId="0" borderId="8" xfId="249" applyFont="1" applyFill="1" applyBorder="1" applyAlignment="1" applyProtection="1">
      <alignment vertical="top" shrinkToFit="1"/>
      <protection locked="0"/>
    </xf>
    <xf numFmtId="0" fontId="48" fillId="0" borderId="0" xfId="106" applyFont="1" applyFill="1" applyBorder="1" applyAlignment="1" applyProtection="1">
      <alignment vertical="center"/>
      <protection locked="0"/>
    </xf>
    <xf numFmtId="0" fontId="22" fillId="0" borderId="0" xfId="106" applyFont="1" applyFill="1" applyBorder="1" applyAlignment="1" applyProtection="1">
      <alignment vertical="top"/>
      <protection locked="0"/>
    </xf>
    <xf numFmtId="0" fontId="27" fillId="0" borderId="0" xfId="106" applyFont="1" applyFill="1" applyBorder="1" applyAlignment="1" applyProtection="1">
      <alignment horizontal="right"/>
    </xf>
    <xf numFmtId="0" fontId="8" fillId="0" borderId="0" xfId="106" applyFont="1" applyFill="1" applyBorder="1" applyAlignment="1" applyProtection="1">
      <alignment horizontal="center" vertical="top"/>
    </xf>
    <xf numFmtId="0" fontId="59" fillId="0" borderId="0" xfId="106" applyFont="1" applyFill="1" applyBorder="1" applyAlignment="1" applyProtection="1">
      <alignment horizontal="left" vertical="center"/>
    </xf>
    <xf numFmtId="0" fontId="59" fillId="0" borderId="0" xfId="106" applyFont="1" applyFill="1" applyBorder="1" applyAlignment="1" applyProtection="1">
      <alignment horizontal="center" vertical="center"/>
    </xf>
    <xf numFmtId="0" fontId="60" fillId="0" borderId="0" xfId="106" applyFont="1" applyFill="1" applyBorder="1" applyAlignment="1" applyProtection="1">
      <alignment horizontal="right" vertical="center"/>
    </xf>
    <xf numFmtId="0" fontId="27" fillId="0" borderId="7" xfId="106" applyFont="1" applyFill="1" applyBorder="1" applyAlignment="1" applyProtection="1">
      <alignment horizontal="left" vertical="center"/>
    </xf>
    <xf numFmtId="43" fontId="27" fillId="0" borderId="7" xfId="106" applyNumberFormat="1" applyFont="1" applyFill="1" applyBorder="1" applyAlignment="1" applyProtection="1">
      <alignment horizontal="right" vertical="center"/>
      <protection locked="0"/>
    </xf>
    <xf numFmtId="0" fontId="27" fillId="0" borderId="7" xfId="106" applyFont="1" applyFill="1" applyBorder="1" applyAlignment="1" applyProtection="1">
      <alignment horizontal="left" vertical="center"/>
      <protection locked="0"/>
    </xf>
    <xf numFmtId="0" fontId="27" fillId="0" borderId="6" xfId="106" applyFont="1" applyFill="1" applyBorder="1" applyAlignment="1" applyProtection="1">
      <alignment horizontal="left" vertical="center"/>
      <protection locked="0"/>
    </xf>
    <xf numFmtId="43" fontId="27" fillId="0" borderId="14" xfId="106" applyNumberFormat="1" applyFont="1" applyFill="1" applyBorder="1" applyAlignment="1" applyProtection="1">
      <alignment horizontal="right" vertical="center"/>
      <protection locked="0"/>
    </xf>
    <xf numFmtId="43" fontId="46" fillId="0" borderId="7" xfId="106" applyNumberFormat="1" applyFont="1" applyFill="1" applyBorder="1" applyAlignment="1" applyProtection="1">
      <alignment horizontal="right" vertical="center"/>
    </xf>
    <xf numFmtId="0" fontId="46" fillId="0" borderId="6" xfId="106" applyFont="1" applyFill="1" applyBorder="1" applyAlignment="1" applyProtection="1">
      <alignment horizontal="center" vertical="center"/>
    </xf>
    <xf numFmtId="43" fontId="46" fillId="0" borderId="14" xfId="106" applyNumberFormat="1" applyFont="1" applyFill="1" applyBorder="1" applyAlignment="1" applyProtection="1">
      <alignment horizontal="right" vertical="center"/>
    </xf>
    <xf numFmtId="0" fontId="46" fillId="0" borderId="7" xfId="106" applyFont="1" applyFill="1" applyBorder="1" applyAlignment="1" applyProtection="1">
      <alignment horizontal="center" vertical="center"/>
    </xf>
    <xf numFmtId="0" fontId="27" fillId="0" borderId="6" xfId="106" applyFont="1" applyFill="1" applyBorder="1" applyAlignment="1" applyProtection="1">
      <alignment horizontal="left" vertical="center"/>
    </xf>
    <xf numFmtId="43" fontId="27" fillId="0" borderId="14" xfId="106" applyNumberFormat="1" applyFont="1" applyFill="1" applyBorder="1" applyAlignment="1" applyProtection="1">
      <alignment horizontal="right" vertical="center"/>
    </xf>
    <xf numFmtId="43" fontId="46" fillId="0" borderId="7" xfId="106" applyNumberFormat="1" applyFont="1" applyFill="1" applyBorder="1" applyAlignment="1" applyProtection="1">
      <alignment horizontal="right" vertical="center"/>
      <protection locked="0"/>
    </xf>
  </cellXfs>
  <cellStyles count="872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常规 2 11 2 2 4" xfId="5"/>
    <cellStyle name="Normal 3 2 15" xfId="6"/>
    <cellStyle name="20% - 强调文字颜色 3" xfId="7" builtinId="38"/>
    <cellStyle name="Normal 3 2 2" xfId="8"/>
    <cellStyle name="常规 3 14" xfId="9"/>
    <cellStyle name="常规 2 2 2 3 2 14" xfId="10"/>
    <cellStyle name="Normal 21" xfId="11"/>
    <cellStyle name="Normal 16" xfId="12"/>
    <cellStyle name="常规 3 4 3" xfId="13"/>
    <cellStyle name="千位分隔[0]" xfId="14" builtinId="6"/>
    <cellStyle name="Normal 2 7" xfId="15"/>
    <cellStyle name="差" xfId="16" builtinId="27"/>
    <cellStyle name="40% - 强调文字颜色 3" xfId="17" builtinId="39"/>
    <cellStyle name="千位分隔" xfId="18" builtinId="3"/>
    <cellStyle name="超链接" xfId="19" builtinId="8"/>
    <cellStyle name="Normal 2 2 7" xfId="20"/>
    <cellStyle name="常规 3 6 3" xfId="21"/>
    <cellStyle name="常规 3 2 3 2 15" xfId="22"/>
    <cellStyle name="常规 3 4 2 12" xfId="23"/>
    <cellStyle name="常规 2 2 2 3 2 10" xfId="24"/>
    <cellStyle name="Normal 12" xfId="25"/>
    <cellStyle name="60% - 强调文字颜色 3" xfId="26" builtinId="40"/>
    <cellStyle name="百分比" xfId="27" builtinId="5"/>
    <cellStyle name="已访问的超链接" xfId="28" builtinId="9"/>
    <cellStyle name="注释" xfId="29" builtinId="10"/>
    <cellStyle name="60% - 强调文字颜色 2" xfId="30" builtinId="36"/>
    <cellStyle name="标题 4" xfId="31" builtinId="19"/>
    <cellStyle name="警告文本" xfId="32" builtinId="11"/>
    <cellStyle name="常规 4 4 3" xfId="33"/>
    <cellStyle name="常规 4 2 2 3" xfId="34"/>
    <cellStyle name="常规 2 11 4 12" xfId="35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常规 2 2 2 2 2 3" xfId="43"/>
    <cellStyle name="常规 3 2 2 2 4" xfId="44"/>
    <cellStyle name="输出" xfId="45" builtinId="21"/>
    <cellStyle name="计算" xfId="46" builtinId="22"/>
    <cellStyle name="Normal 2 14" xfId="47"/>
    <cellStyle name="常规 26" xfId="48"/>
    <cellStyle name="常规 2 2 2 2 2 16" xfId="49"/>
    <cellStyle name="检查单元格" xfId="50" builtinId="23"/>
    <cellStyle name="Normal 3 2 5" xfId="51"/>
    <cellStyle name="20% - 强调文字颜色 6" xfId="52" builtinId="50"/>
    <cellStyle name="Normal 2 4 4" xfId="53"/>
    <cellStyle name="强调文字颜色 2" xfId="54" builtinId="33"/>
    <cellStyle name="Normal 2 3 10" xfId="55"/>
    <cellStyle name="链接单元格" xfId="56" builtinId="24"/>
    <cellStyle name="汇总" xfId="57" builtinId="25"/>
    <cellStyle name="Normal 2 3 2 2" xfId="58"/>
    <cellStyle name="Normal 18" xfId="59"/>
    <cellStyle name="Normal 23" xfId="60"/>
    <cellStyle name="常规 2 2 2 3 2 16" xfId="61"/>
    <cellStyle name="好" xfId="62" builtinId="26"/>
    <cellStyle name="Normal 3 12" xfId="63"/>
    <cellStyle name="常规 3 2 6" xfId="64"/>
    <cellStyle name="适中" xfId="65" builtinId="28"/>
    <cellStyle name="Normal 3 2 4" xfId="66"/>
    <cellStyle name="20% - 强调文字颜色 5" xfId="67" builtinId="46"/>
    <cellStyle name="Normal 2 4 3" xfId="68"/>
    <cellStyle name="强调文字颜色 1" xfId="69" builtinId="29"/>
    <cellStyle name="常规 2 2 2 4" xfId="70"/>
    <cellStyle name="20% - 强调文字颜色 1" xfId="71" builtinId="30"/>
    <cellStyle name="40% - 强调文字颜色 1" xfId="72" builtinId="31"/>
    <cellStyle name="常规 3 2 4 16" xfId="73"/>
    <cellStyle name="20% - 强调文字颜色 2" xfId="74" builtinId="34"/>
    <cellStyle name="40% - 强调文字颜色 2" xfId="75" builtinId="35"/>
    <cellStyle name="强调文字颜色 3" xfId="76" builtinId="37"/>
    <cellStyle name="强调文字颜色 4" xfId="77" builtinId="41"/>
    <cellStyle name="Normal 3 2 3" xfId="78"/>
    <cellStyle name="20% - 强调文字颜色 4" xfId="79" builtinId="42"/>
    <cellStyle name="40% - 强调文字颜色 4" xfId="80" builtinId="43"/>
    <cellStyle name="强调文字颜色 5" xfId="81" builtinId="45"/>
    <cellStyle name="40% - 强调文字颜色 5" xfId="82" builtinId="47"/>
    <cellStyle name="60% - 强调文字颜色 5" xfId="83" builtinId="48"/>
    <cellStyle name="强调文字颜色 6" xfId="84" builtinId="49"/>
    <cellStyle name="40% - 强调文字颜色 6" xfId="85" builtinId="51"/>
    <cellStyle name="60% - 强调文字颜色 6" xfId="86" builtinId="52"/>
    <cellStyle name="Normal 11" xfId="87"/>
    <cellStyle name="常规 3 4 2 11" xfId="88"/>
    <cellStyle name="常规 3 2 3 2 14" xfId="89"/>
    <cellStyle name="Normal 2 13" xfId="90"/>
    <cellStyle name="Normal 10" xfId="91"/>
    <cellStyle name="常规 3 4 2 10" xfId="92"/>
    <cellStyle name="常规 3 2 3 2 13" xfId="93"/>
    <cellStyle name="Normal 13" xfId="94"/>
    <cellStyle name="常规 2 2 2 3 2 11" xfId="95"/>
    <cellStyle name="常规 3 4 2 13" xfId="96"/>
    <cellStyle name="常规 3 2 3 2 16" xfId="97"/>
    <cellStyle name="Normal 2" xfId="98"/>
    <cellStyle name="Normal 2 3 5" xfId="99"/>
    <cellStyle name="常规 2 11 3 2 15" xfId="100"/>
    <cellStyle name="Normal 14" xfId="101"/>
    <cellStyle name="常规 2 2 2 3 2 12" xfId="102"/>
    <cellStyle name="Normal 15" xfId="103"/>
    <cellStyle name="Normal 20" xfId="104"/>
    <cellStyle name="常规 2 2 2 3 2 13" xfId="105"/>
    <cellStyle name="Normal" xfId="106"/>
    <cellStyle name="Normal 17" xfId="107"/>
    <cellStyle name="Normal 22" xfId="108"/>
    <cellStyle name="常规 2 2 2 3 2 15" xfId="109"/>
    <cellStyle name="Normal 2 3 2 3" xfId="110"/>
    <cellStyle name="Normal 19" xfId="111"/>
    <cellStyle name="Normal 24" xfId="112"/>
    <cellStyle name="Normal 2 10" xfId="113"/>
    <cellStyle name="常规 2 11 3 2 7" xfId="114"/>
    <cellStyle name="Normal 2 11" xfId="115"/>
    <cellStyle name="常规 2 11 3 2 8" xfId="116"/>
    <cellStyle name="Normal 2 12" xfId="117"/>
    <cellStyle name="常规 2 11 3 2 9" xfId="118"/>
    <cellStyle name="Normal 2 15" xfId="119"/>
    <cellStyle name="Normal 2 20" xfId="120"/>
    <cellStyle name="Normal 2 16" xfId="121"/>
    <cellStyle name="Normal 2 21" xfId="122"/>
    <cellStyle name="Normal 2 17" xfId="123"/>
    <cellStyle name="Normal 2 18" xfId="124"/>
    <cellStyle name="Normal 2 19" xfId="125"/>
    <cellStyle name="Normal 2 2" xfId="126"/>
    <cellStyle name="常规 3 2 3 5" xfId="127"/>
    <cellStyle name="Normal 2 2 10" xfId="128"/>
    <cellStyle name="Normal 3 2 8" xfId="129"/>
    <cellStyle name="Normal 2 2 11" xfId="130"/>
    <cellStyle name="Normal 3 2 9" xfId="131"/>
    <cellStyle name="Normal 2 2 12" xfId="132"/>
    <cellStyle name="Normal 2 2 13" xfId="133"/>
    <cellStyle name="Normal 2 2 14" xfId="134"/>
    <cellStyle name="Normal 2 2 15" xfId="135"/>
    <cellStyle name="Normal 2 2 16" xfId="136"/>
    <cellStyle name="Normal 2 2 17" xfId="137"/>
    <cellStyle name="Normal 2 2 18" xfId="138"/>
    <cellStyle name="Normal 2 2 2" xfId="139"/>
    <cellStyle name="Normal 2 2 2 10" xfId="140"/>
    <cellStyle name="常规 2 11 3 5" xfId="141"/>
    <cellStyle name="Normal 2 2 2 11" xfId="142"/>
    <cellStyle name="常规 2 11 3 6" xfId="143"/>
    <cellStyle name="Normal 2 2 2 12" xfId="144"/>
    <cellStyle name="常规 2 11 3 7" xfId="145"/>
    <cellStyle name="常规 2 11 3 8" xfId="146"/>
    <cellStyle name="Normal 2 2 2 13" xfId="147"/>
    <cellStyle name="常规 2 2 2 3 2" xfId="148"/>
    <cellStyle name="常规 2 11 3 9" xfId="149"/>
    <cellStyle name="Normal 2 2 2 14" xfId="150"/>
    <cellStyle name="常规 2 2 2 3 3" xfId="151"/>
    <cellStyle name="Normal 2 2 2 15" xfId="152"/>
    <cellStyle name="常规 2 2 2 3 4" xfId="153"/>
    <cellStyle name="Normal 2 2 2 16" xfId="154"/>
    <cellStyle name="常规 2 2 2 3 5" xfId="155"/>
    <cellStyle name="Normal 2 2 2 17" xfId="156"/>
    <cellStyle name="常规 2 2 2 3 6" xfId="157"/>
    <cellStyle name="Normal 2 2 2 2" xfId="158"/>
    <cellStyle name="常规 3 2 13" xfId="159"/>
    <cellStyle name="常规 3 2 2 11" xfId="160"/>
    <cellStyle name="Normal 2 2 2 3" xfId="161"/>
    <cellStyle name="常规 3 2 14" xfId="162"/>
    <cellStyle name="常规 3 2 2 12" xfId="163"/>
    <cellStyle name="Normal 2 2 2 4" xfId="164"/>
    <cellStyle name="常规 3 2 15" xfId="165"/>
    <cellStyle name="常规 3 2 2 13" xfId="166"/>
    <cellStyle name="Normal 2 2 2 5" xfId="167"/>
    <cellStyle name="常规 3 2 16" xfId="168"/>
    <cellStyle name="常规 3 2 2 14" xfId="169"/>
    <cellStyle name="Normal 2 2 2 6" xfId="170"/>
    <cellStyle name="常规 2 11 10" xfId="171"/>
    <cellStyle name="常规 3 2 2 15" xfId="172"/>
    <cellStyle name="Normal 2 2 2 7" xfId="173"/>
    <cellStyle name="常规 2 11 11" xfId="174"/>
    <cellStyle name="常规 3 2 2 16" xfId="175"/>
    <cellStyle name="Normal 2 2 2 8" xfId="176"/>
    <cellStyle name="常规 2 11 12" xfId="177"/>
    <cellStyle name="常规 3 2 2 17" xfId="178"/>
    <cellStyle name="Normal 2 2 2 9" xfId="179"/>
    <cellStyle name="常规 2 11 13" xfId="180"/>
    <cellStyle name="Normal 2 2 3" xfId="181"/>
    <cellStyle name="Normal 2 2 4" xfId="182"/>
    <cellStyle name="Normal 2 2 5" xfId="183"/>
    <cellStyle name="常规 3 6 2" xfId="184"/>
    <cellStyle name="Normal 2 2 6" xfId="185"/>
    <cellStyle name="常规 3 6 4" xfId="186"/>
    <cellStyle name="Normal 2 2 8" xfId="187"/>
    <cellStyle name="常规 3 6 5" xfId="188"/>
    <cellStyle name="Normal 2 2 9" xfId="189"/>
    <cellStyle name="Normal 2 3" xfId="190"/>
    <cellStyle name="常规 3 2 3 6" xfId="191"/>
    <cellStyle name="Normal 2 3 11" xfId="192"/>
    <cellStyle name="Normal 2 3 12" xfId="193"/>
    <cellStyle name="Normal 2 3 13" xfId="194"/>
    <cellStyle name="Normal 2 3 14" xfId="195"/>
    <cellStyle name="Normal 2 3 15" xfId="196"/>
    <cellStyle name="Normal 2 3 16" xfId="197"/>
    <cellStyle name="Normal 2 3 17" xfId="198"/>
    <cellStyle name="Normal 2 3 2" xfId="199"/>
    <cellStyle name="常规 2 11 3 2 12" xfId="200"/>
    <cellStyle name="常规 3 3 2 5" xfId="201"/>
    <cellStyle name="Normal 2 3 2 10" xfId="202"/>
    <cellStyle name="常规 3 3 2 6" xfId="203"/>
    <cellStyle name="Normal 2 3 2 11" xfId="204"/>
    <cellStyle name="常规 3 3 2 7" xfId="205"/>
    <cellStyle name="Normal 2 3 2 12" xfId="206"/>
    <cellStyle name="常规 3 3 2 8" xfId="207"/>
    <cellStyle name="Normal 2 3 2 13" xfId="208"/>
    <cellStyle name="常规 3 3 2 9" xfId="209"/>
    <cellStyle name="Normal 2 3 2 14" xfId="210"/>
    <cellStyle name="Normal 2 3 2 15" xfId="211"/>
    <cellStyle name="Normal 2 3 2 16" xfId="212"/>
    <cellStyle name="Normal 2 3 2 4" xfId="213"/>
    <cellStyle name="Normal 2 3 2 5" xfId="214"/>
    <cellStyle name="Normal 2 3 2 6" xfId="215"/>
    <cellStyle name="Normal 2 3 2 7" xfId="216"/>
    <cellStyle name="Normal 2 3 2 8" xfId="217"/>
    <cellStyle name="Normal 2 3 2 9" xfId="218"/>
    <cellStyle name="Normal 2 3 3" xfId="219"/>
    <cellStyle name="常规 2 11 3 2 13" xfId="220"/>
    <cellStyle name="Normal 2 3 4" xfId="221"/>
    <cellStyle name="常规 2 11 3 2 14" xfId="222"/>
    <cellStyle name="Normal 2 3 6" xfId="223"/>
    <cellStyle name="Normal 3" xfId="224"/>
    <cellStyle name="常规 2 11 3 2 16" xfId="225"/>
    <cellStyle name="Normal 2 3 7" xfId="226"/>
    <cellStyle name="Normal 4" xfId="227"/>
    <cellStyle name="Normal 2 3 8" xfId="228"/>
    <cellStyle name="Normal 5" xfId="229"/>
    <cellStyle name="Normal 2 3 9" xfId="230"/>
    <cellStyle name="Normal 6" xfId="231"/>
    <cellStyle name="Normal 2 4" xfId="232"/>
    <cellStyle name="常规 3 2 3 7" xfId="233"/>
    <cellStyle name="Normal 2 4 2" xfId="234"/>
    <cellStyle name="常规 2 2 2 3" xfId="235"/>
    <cellStyle name="Normal 2 5" xfId="236"/>
    <cellStyle name="常规 3 2 3 8" xfId="237"/>
    <cellStyle name="Normal 2 6" xfId="238"/>
    <cellStyle name="常规 3 2 3 9" xfId="239"/>
    <cellStyle name="Normal 2 8" xfId="240"/>
    <cellStyle name="Normal 2 9" xfId="241"/>
    <cellStyle name="常规 2 11 2 2" xfId="242"/>
    <cellStyle name="Normal 3 10" xfId="243"/>
    <cellStyle name="常规 3 2 4" xfId="244"/>
    <cellStyle name="Normal 3 11" xfId="245"/>
    <cellStyle name="常规 3 2 5" xfId="246"/>
    <cellStyle name="Normal 3 13" xfId="247"/>
    <cellStyle name="常规 3 2 7" xfId="248"/>
    <cellStyle name="Normal 3 14" xfId="249"/>
    <cellStyle name="常规 3 2 8" xfId="250"/>
    <cellStyle name="Normal 3 15" xfId="251"/>
    <cellStyle name="常规 3 2 9" xfId="252"/>
    <cellStyle name="Normal 3 16" xfId="253"/>
    <cellStyle name="Normal 3 17" xfId="254"/>
    <cellStyle name="Normal 3 2" xfId="255"/>
    <cellStyle name="常规 3 2 4 5" xfId="256"/>
    <cellStyle name="Normal 3 2 10" xfId="257"/>
    <cellStyle name="Normal 3 2 11" xfId="258"/>
    <cellStyle name="Normal 3 2 12" xfId="259"/>
    <cellStyle name="Normal 3 2 13" xfId="260"/>
    <cellStyle name="常规 2 11 2 2 2" xfId="261"/>
    <cellStyle name="Normal 3 2 14" xfId="262"/>
    <cellStyle name="常规 2 11 2 2 3" xfId="263"/>
    <cellStyle name="Normal 3 2 16" xfId="264"/>
    <cellStyle name="常规 2 11 2 2 5" xfId="265"/>
    <cellStyle name="Normal 3 2 6" xfId="266"/>
    <cellStyle name="Normal 3 2 7" xfId="267"/>
    <cellStyle name="Normal 3 3" xfId="268"/>
    <cellStyle name="常规 3 2 4 6" xfId="269"/>
    <cellStyle name="Normal 3 4" xfId="270"/>
    <cellStyle name="常规 3 2 4 7" xfId="271"/>
    <cellStyle name="Normal 3 5" xfId="272"/>
    <cellStyle name="常规 3 2 4 8" xfId="273"/>
    <cellStyle name="Normal 3 6" xfId="274"/>
    <cellStyle name="常规 3 2 4 9" xfId="275"/>
    <cellStyle name="Normal 3 7" xfId="276"/>
    <cellStyle name="Normal 3 8" xfId="277"/>
    <cellStyle name="Normal 3 9" xfId="278"/>
    <cellStyle name="常规 2 11 3 2" xfId="279"/>
    <cellStyle name="Normal 4 2" xfId="280"/>
    <cellStyle name="Normal 4 3" xfId="281"/>
    <cellStyle name="Normal 4 4" xfId="282"/>
    <cellStyle name="Normal 7" xfId="283"/>
    <cellStyle name="Normal 8" xfId="284"/>
    <cellStyle name="Normal 9" xfId="285"/>
    <cellStyle name="常规 11" xfId="286"/>
    <cellStyle name="常规 2" xfId="287"/>
    <cellStyle name="常规 2 2 2 3 2 7" xfId="288"/>
    <cellStyle name="常规 3 2 3 2 8" xfId="289"/>
    <cellStyle name="常规 2 11" xfId="290"/>
    <cellStyle name="常规 3 3 4 11" xfId="291"/>
    <cellStyle name="常规 2 11 3 14" xfId="292"/>
    <cellStyle name="常规 2 11 14" xfId="293"/>
    <cellStyle name="常规 2 11 15" xfId="294"/>
    <cellStyle name="常规 2 11 16" xfId="295"/>
    <cellStyle name="常规 2 11 2" xfId="296"/>
    <cellStyle name="常规 3 2 2 3" xfId="297"/>
    <cellStyle name="常规 2 11 2 10" xfId="298"/>
    <cellStyle name="常规 2 2 2 2 2 5" xfId="299"/>
    <cellStyle name="常规 3 2 2 2 6" xfId="300"/>
    <cellStyle name="常规 2 11 2 11" xfId="301"/>
    <cellStyle name="常规 2 2 2 2 2 6" xfId="302"/>
    <cellStyle name="常规 3 2 2 2 7" xfId="303"/>
    <cellStyle name="常规 2 11 2 12" xfId="304"/>
    <cellStyle name="常规 2 2 2 2 2 7" xfId="305"/>
    <cellStyle name="常规 3 2 2 2 8" xfId="306"/>
    <cellStyle name="常规 3 3 3 10" xfId="307"/>
    <cellStyle name="常规 2 11 2 13" xfId="308"/>
    <cellStyle name="常规 2 2 2 2 2 8" xfId="309"/>
    <cellStyle name="常规 3 2 2 2 9" xfId="310"/>
    <cellStyle name="常规 3 3 3 11" xfId="311"/>
    <cellStyle name="常规 2 11 2 14" xfId="312"/>
    <cellStyle name="常规 2 2 2 2 2 9" xfId="313"/>
    <cellStyle name="常规 3 3 3 12" xfId="314"/>
    <cellStyle name="常规 2 11 2 15" xfId="315"/>
    <cellStyle name="常规 3 3 3 13" xfId="316"/>
    <cellStyle name="常规 2 11 2 16" xfId="317"/>
    <cellStyle name="常规 3 3 3 14" xfId="318"/>
    <cellStyle name="常规 2 11 2 17" xfId="319"/>
    <cellStyle name="常规 2 11 2 2 10" xfId="320"/>
    <cellStyle name="常规 2 11 2 2 11" xfId="321"/>
    <cellStyle name="常规 2 2 2 3 10" xfId="322"/>
    <cellStyle name="常规 2 11 2 2 12" xfId="323"/>
    <cellStyle name="常规 2 2 2 3 11" xfId="324"/>
    <cellStyle name="常规 2 11 2 2 13" xfId="325"/>
    <cellStyle name="常规 2 2 2 3 12" xfId="326"/>
    <cellStyle name="常规 2 11 2 2 14" xfId="327"/>
    <cellStyle name="常规 2 2 2 3 13" xfId="328"/>
    <cellStyle name="常规 2 11 2 2 15" xfId="329"/>
    <cellStyle name="常规 2 2 2 3 14" xfId="330"/>
    <cellStyle name="常规 2 11 2 2 16" xfId="331"/>
    <cellStyle name="常规 2 2 2 3 15" xfId="332"/>
    <cellStyle name="常规 2 11 2 2 6" xfId="333"/>
    <cellStyle name="常规 2 11 2 2 7" xfId="334"/>
    <cellStyle name="常规 2 11 2 2 8" xfId="335"/>
    <cellStyle name="常规 2 11 2 2 9" xfId="336"/>
    <cellStyle name="常规 2 11 2 3" xfId="337"/>
    <cellStyle name="常规 2 11 2 4" xfId="338"/>
    <cellStyle name="常规 2 11 2 5" xfId="339"/>
    <cellStyle name="常规 2 11 2 6" xfId="340"/>
    <cellStyle name="常规 2 11 2 7" xfId="341"/>
    <cellStyle name="常规 2 11 2 8" xfId="342"/>
    <cellStyle name="常规 2 2 2 2 2" xfId="343"/>
    <cellStyle name="常规 2 11 2 9" xfId="344"/>
    <cellStyle name="常规 2 2 2 2 3" xfId="345"/>
    <cellStyle name="常规 2 11 3" xfId="346"/>
    <cellStyle name="常规 3 2 2 4" xfId="347"/>
    <cellStyle name="常规 2 11 3 10" xfId="348"/>
    <cellStyle name="常规 2 11 3 11" xfId="349"/>
    <cellStyle name="常规 2 11 3 12" xfId="350"/>
    <cellStyle name="常规 3 3 4 10" xfId="351"/>
    <cellStyle name="常规 2 11 3 13" xfId="352"/>
    <cellStyle name="常规 3 3 4 12" xfId="353"/>
    <cellStyle name="常规 2 11 3 15" xfId="354"/>
    <cellStyle name="常规 3 3 4 13" xfId="355"/>
    <cellStyle name="常规 2 11 3 16" xfId="356"/>
    <cellStyle name="常规 3 3 4 14" xfId="357"/>
    <cellStyle name="常规 2 11 3 17" xfId="358"/>
    <cellStyle name="常规 4 2 8" xfId="359"/>
    <cellStyle name="常规 2 11 3 2 10" xfId="360"/>
    <cellStyle name="常规 4 2 9" xfId="361"/>
    <cellStyle name="常规 2 11 3 2 11" xfId="362"/>
    <cellStyle name="常规 2 11 3 2 2" xfId="363"/>
    <cellStyle name="常规 2 11 3 2 3" xfId="364"/>
    <cellStyle name="常规 2 11 3 2 4" xfId="365"/>
    <cellStyle name="常规 2 11 3 2 5" xfId="366"/>
    <cellStyle name="常规 2 11 3 2 6" xfId="367"/>
    <cellStyle name="常规 2 11 3 3" xfId="368"/>
    <cellStyle name="常规 2 11 3 4" xfId="369"/>
    <cellStyle name="常规 2 11 4" xfId="370"/>
    <cellStyle name="常规 3 2 2 5" xfId="371"/>
    <cellStyle name="常规 2 11 4 10" xfId="372"/>
    <cellStyle name="常规 2 11 4 11" xfId="373"/>
    <cellStyle name="常规 2 11 4 13" xfId="374"/>
    <cellStyle name="常规 3 10" xfId="375"/>
    <cellStyle name="常规 2 11 4 14" xfId="376"/>
    <cellStyle name="常规 3 11" xfId="377"/>
    <cellStyle name="常规 2 11 4 15" xfId="378"/>
    <cellStyle name="常规 3 12" xfId="379"/>
    <cellStyle name="常规 2 11 4 16" xfId="380"/>
    <cellStyle name="常规 3 13" xfId="381"/>
    <cellStyle name="常规 2 11 4 2" xfId="382"/>
    <cellStyle name="常规 2 11 4 3" xfId="383"/>
    <cellStyle name="常规 3 4 10" xfId="384"/>
    <cellStyle name="常规 2 11 4 4" xfId="385"/>
    <cellStyle name="常规 3 4 11" xfId="386"/>
    <cellStyle name="常规 2 11 4 5" xfId="387"/>
    <cellStyle name="常规 3 4 12" xfId="388"/>
    <cellStyle name="常规 2 11 4 6" xfId="389"/>
    <cellStyle name="常规 3 2 4 10" xfId="390"/>
    <cellStyle name="常规 3 4 13" xfId="391"/>
    <cellStyle name="常规 2 11 4 7" xfId="392"/>
    <cellStyle name="常规 3 2 4 11" xfId="393"/>
    <cellStyle name="常规 3 4 14" xfId="394"/>
    <cellStyle name="常规 2 11 4 8" xfId="395"/>
    <cellStyle name="常规 3 2 4 12" xfId="396"/>
    <cellStyle name="常规 3 4 15" xfId="397"/>
    <cellStyle name="常规 2 11 4 9" xfId="398"/>
    <cellStyle name="常规 3 2 4 13" xfId="399"/>
    <cellStyle name="常规 2 11 5" xfId="400"/>
    <cellStyle name="常规 3 2 2 6" xfId="401"/>
    <cellStyle name="常规 2 11 6" xfId="402"/>
    <cellStyle name="常规 3 2 2 7" xfId="403"/>
    <cellStyle name="常规 2 11 7" xfId="404"/>
    <cellStyle name="常规 3 2 2 8" xfId="405"/>
    <cellStyle name="常规 2 11 8" xfId="406"/>
    <cellStyle name="常规 3 2 2 9" xfId="407"/>
    <cellStyle name="常规 2 11 9" xfId="408"/>
    <cellStyle name="常规 2 2" xfId="409"/>
    <cellStyle name="常规 2 2 10" xfId="410"/>
    <cellStyle name="常规 2 2 11" xfId="411"/>
    <cellStyle name="常规 2 2 4 2" xfId="412"/>
    <cellStyle name="常规 2 2 12" xfId="413"/>
    <cellStyle name="常规 2 2 4 3" xfId="414"/>
    <cellStyle name="常规 2 2 13" xfId="415"/>
    <cellStyle name="常规 2 2 4 4" xfId="416"/>
    <cellStyle name="常规 2 2 14" xfId="417"/>
    <cellStyle name="常规 2 2 4 10" xfId="418"/>
    <cellStyle name="常规 2 2 4 5" xfId="419"/>
    <cellStyle name="常规 2 2 15" xfId="420"/>
    <cellStyle name="常规 2 2 4 11" xfId="421"/>
    <cellStyle name="常规 2 2 4 6" xfId="422"/>
    <cellStyle name="常规 2 2 16" xfId="423"/>
    <cellStyle name="常规 2 2 4 12" xfId="424"/>
    <cellStyle name="常规 2 2 4 7" xfId="425"/>
    <cellStyle name="常规 2 2 17" xfId="426"/>
    <cellStyle name="常规 2 2 4 13" xfId="427"/>
    <cellStyle name="常规 2 2 4 8" xfId="428"/>
    <cellStyle name="常规 2 2 2" xfId="429"/>
    <cellStyle name="常规 2 2 2 2" xfId="430"/>
    <cellStyle name="常规 2 2 2 2 10" xfId="431"/>
    <cellStyle name="常规 2 2 2 2 5" xfId="432"/>
    <cellStyle name="常规 2 2 2 2 11" xfId="433"/>
    <cellStyle name="常规 2 2 2 2 6" xfId="434"/>
    <cellStyle name="常规 2 2 2 2 12" xfId="435"/>
    <cellStyle name="常规 2 2 2 2 7" xfId="436"/>
    <cellStyle name="常规 2 2 2 2 13" xfId="437"/>
    <cellStyle name="常规 2 2 2 2 8" xfId="438"/>
    <cellStyle name="常规 2 2 2 2 14" xfId="439"/>
    <cellStyle name="常规 2 2 2 2 9" xfId="440"/>
    <cellStyle name="常规 2 2 2 2 15" xfId="441"/>
    <cellStyle name="常规 2 2 2 2 16" xfId="442"/>
    <cellStyle name="常规 3 2 4 2" xfId="443"/>
    <cellStyle name="常规 2 2 2 2 17" xfId="444"/>
    <cellStyle name="常规 3 2 4 3" xfId="445"/>
    <cellStyle name="常规 2 2 2 2 18" xfId="446"/>
    <cellStyle name="常规 3 2 4 4" xfId="447"/>
    <cellStyle name="常规 2 2 2 2 2 10" xfId="448"/>
    <cellStyle name="常规 3 2 2 2 15" xfId="449"/>
    <cellStyle name="常规 3 3 2 12" xfId="450"/>
    <cellStyle name="常规 2 2 2 2 2 11" xfId="451"/>
    <cellStyle name="常规 3 2 2 2 16" xfId="452"/>
    <cellStyle name="常规 3 3 2 13" xfId="453"/>
    <cellStyle name="常规 2 2 2 2 2 12" xfId="454"/>
    <cellStyle name="常规 3 3 2 14" xfId="455"/>
    <cellStyle name="常规 2 2 2 2 2 13" xfId="456"/>
    <cellStyle name="常规 3 3 2 15" xfId="457"/>
    <cellStyle name="常规 2 2 2 2 2 14" xfId="458"/>
    <cellStyle name="常规 3 3 2 16" xfId="459"/>
    <cellStyle name="常规 2 2 2 2 2 15" xfId="460"/>
    <cellStyle name="常规 3 3 2 17" xfId="461"/>
    <cellStyle name="常规 2 2 2 2 2 17" xfId="462"/>
    <cellStyle name="常规 2 2 2 2 2 2" xfId="463"/>
    <cellStyle name="常规 3 2 2 2 3" xfId="464"/>
    <cellStyle name="常规 2 2 2 2 2 4" xfId="465"/>
    <cellStyle name="常规 3 2 2 2 5" xfId="466"/>
    <cellStyle name="常规 2 2 2 2 4" xfId="467"/>
    <cellStyle name="常规 2 2 2 3 16" xfId="468"/>
    <cellStyle name="常规 2 2 2 3 17" xfId="469"/>
    <cellStyle name="常规 2 2 2 3 2 2" xfId="470"/>
    <cellStyle name="常规 3 2 3 2 3" xfId="471"/>
    <cellStyle name="常规 2 2 2 3 2 3" xfId="472"/>
    <cellStyle name="常规 3 2 3 2 4" xfId="473"/>
    <cellStyle name="常规 2 2 2 3 2 4" xfId="474"/>
    <cellStyle name="常规 3 2 3 2 5" xfId="475"/>
    <cellStyle name="常规 2 2 2 3 2 5" xfId="476"/>
    <cellStyle name="常规 3 2 3 2 6" xfId="477"/>
    <cellStyle name="常规 3 3 2" xfId="478"/>
    <cellStyle name="常规 2 2 2 3 2 6" xfId="479"/>
    <cellStyle name="常规 3 2 3 2 7" xfId="480"/>
    <cellStyle name="常规 2 2 2 3 2 8" xfId="481"/>
    <cellStyle name="常规 3" xfId="482"/>
    <cellStyle name="常规 3 2 3 2 9" xfId="483"/>
    <cellStyle name="常规 2 2 2 3 2 9" xfId="484"/>
    <cellStyle name="常规 2 2 2 3 7" xfId="485"/>
    <cellStyle name="常规 2 2 2 3 8" xfId="486"/>
    <cellStyle name="常规 2 2 2 3 9" xfId="487"/>
    <cellStyle name="常规 2 2 3" xfId="488"/>
    <cellStyle name="常规 2 2 4 14" xfId="489"/>
    <cellStyle name="常规 2 2 4 9" xfId="490"/>
    <cellStyle name="常规 2 2 4 15" xfId="491"/>
    <cellStyle name="常规 2 2 4 16" xfId="492"/>
    <cellStyle name="常规 2 2 5" xfId="493"/>
    <cellStyle name="常规 2 2 6" xfId="494"/>
    <cellStyle name="常规 2 2 7" xfId="495"/>
    <cellStyle name="常规 2 2 8" xfId="496"/>
    <cellStyle name="常规 2 2 9" xfId="497"/>
    <cellStyle name="常规 3 15" xfId="498"/>
    <cellStyle name="常规 3 16" xfId="499"/>
    <cellStyle name="常规 3 17" xfId="500"/>
    <cellStyle name="常规 3 18" xfId="501"/>
    <cellStyle name="常规 3 2" xfId="502"/>
    <cellStyle name="常规 3 2 10" xfId="503"/>
    <cellStyle name="常规 3 2 11" xfId="504"/>
    <cellStyle name="常规 3 2 12" xfId="505"/>
    <cellStyle name="常规 3 2 2 10" xfId="506"/>
    <cellStyle name="常规 3 2 2" xfId="507"/>
    <cellStyle name="常规 3 2 2 2" xfId="508"/>
    <cellStyle name="常规 3 2 2 2 10" xfId="509"/>
    <cellStyle name="常规 3 2 2 2 11" xfId="510"/>
    <cellStyle name="常规 3 2 2 2 12" xfId="511"/>
    <cellStyle name="常规 3 3 2 10" xfId="512"/>
    <cellStyle name="常规 3 2 2 2 13" xfId="513"/>
    <cellStyle name="常规 3 3 2 11" xfId="514"/>
    <cellStyle name="常规 3 2 2 2 14" xfId="515"/>
    <cellStyle name="常规 3 2 2 2 2" xfId="516"/>
    <cellStyle name="常规 3 2 3" xfId="517"/>
    <cellStyle name="常规 3 3 12" xfId="518"/>
    <cellStyle name="常规 3 2 3 10" xfId="519"/>
    <cellStyle name="常规 3 3 13" xfId="520"/>
    <cellStyle name="常规 3 2 3 11" xfId="521"/>
    <cellStyle name="常规 3 3 14" xfId="522"/>
    <cellStyle name="常规 3 2 3 12" xfId="523"/>
    <cellStyle name="常规 3 3 15" xfId="524"/>
    <cellStyle name="常规 3 2 3 13" xfId="525"/>
    <cellStyle name="常规 3 3 16" xfId="526"/>
    <cellStyle name="常规 3 2 3 14" xfId="527"/>
    <cellStyle name="常规 3 2 3 15" xfId="528"/>
    <cellStyle name="常规 3 2 3 16" xfId="529"/>
    <cellStyle name="常规 3 2 3 17" xfId="530"/>
    <cellStyle name="常规 3 2 3 2" xfId="531"/>
    <cellStyle name="常规 3 2 3 2 10" xfId="532"/>
    <cellStyle name="常规 3 2 3 2 11" xfId="533"/>
    <cellStyle name="常规 3 2 3 2 12" xfId="534"/>
    <cellStyle name="常规 3 2 3 2 2" xfId="535"/>
    <cellStyle name="常规 3 2 3 3" xfId="536"/>
    <cellStyle name="常规 3 2 3 4" xfId="537"/>
    <cellStyle name="常规 3 2 4 14" xfId="538"/>
    <cellStyle name="常规 3 2 4 15" xfId="539"/>
    <cellStyle name="常规 3 3" xfId="540"/>
    <cellStyle name="常规 3 3 10" xfId="541"/>
    <cellStyle name="常规 3 3 11" xfId="542"/>
    <cellStyle name="常规 3 3 2 2" xfId="543"/>
    <cellStyle name="常规 3 3 2 2 10" xfId="544"/>
    <cellStyle name="常规 3 3 2 2 11" xfId="545"/>
    <cellStyle name="常规 3 3 2 2 12" xfId="546"/>
    <cellStyle name="常规 3 3 2 2 13" xfId="547"/>
    <cellStyle name="常规 4 3 2 10" xfId="548"/>
    <cellStyle name="常规 5 4 10" xfId="549"/>
    <cellStyle name="常规 3 3 2 2 14" xfId="550"/>
    <cellStyle name="常规 4 3 2 11" xfId="551"/>
    <cellStyle name="常规 5 4 11" xfId="552"/>
    <cellStyle name="常规 3 3 2 2 15" xfId="553"/>
    <cellStyle name="常规 4 3 2 12" xfId="554"/>
    <cellStyle name="常规 5 4 12" xfId="555"/>
    <cellStyle name="常规 3 3 2 2 16" xfId="556"/>
    <cellStyle name="常规 4 3 2 13" xfId="557"/>
    <cellStyle name="常规 5 4 13" xfId="558"/>
    <cellStyle name="常规 3 3 2 2 2" xfId="559"/>
    <cellStyle name="常规 3 3 2 2 3" xfId="560"/>
    <cellStyle name="常规 3 3 2 2 4" xfId="561"/>
    <cellStyle name="常规 3 3 2 2 5" xfId="562"/>
    <cellStyle name="常规 3 3 2 2 6" xfId="563"/>
    <cellStyle name="常规 3 3 2 2 7" xfId="564"/>
    <cellStyle name="常规 3 3 2 2 8" xfId="565"/>
    <cellStyle name="常规 3 3 2 2 9" xfId="566"/>
    <cellStyle name="常规 3 3 2 3" xfId="567"/>
    <cellStyle name="常规 3 3 2 4" xfId="568"/>
    <cellStyle name="常规 3 3 3" xfId="569"/>
    <cellStyle name="常规 3 3 3 15" xfId="570"/>
    <cellStyle name="常规 3 3 3 16" xfId="571"/>
    <cellStyle name="常规 3 3 3 17" xfId="572"/>
    <cellStyle name="常规 3 3 3 2" xfId="573"/>
    <cellStyle name="常规 3 3 3 2 10" xfId="574"/>
    <cellStyle name="常规 3 3 3 2 11" xfId="575"/>
    <cellStyle name="常规 3 3 3 2 12" xfId="576"/>
    <cellStyle name="常规 3 3 3 2 13" xfId="577"/>
    <cellStyle name="常规 3 3 3 2 14" xfId="578"/>
    <cellStyle name="常规 3 3 3 2 15" xfId="579"/>
    <cellStyle name="常规 3 3 3 2 16" xfId="580"/>
    <cellStyle name="常规 3 3 3 2 2" xfId="581"/>
    <cellStyle name="常规 3 3 3 2 3" xfId="582"/>
    <cellStyle name="常规 3 3 3 2 4" xfId="583"/>
    <cellStyle name="常规 3 3 3 2 5" xfId="584"/>
    <cellStyle name="常规 3 3 3 2 6" xfId="585"/>
    <cellStyle name="常规 3 3 3 2 7" xfId="586"/>
    <cellStyle name="常规 3 3 3 2 8" xfId="587"/>
    <cellStyle name="常规 3 3 3 2 9" xfId="588"/>
    <cellStyle name="常规 3 3 3 3" xfId="589"/>
    <cellStyle name="常规 3 3 3 4" xfId="590"/>
    <cellStyle name="常规 3 3 3 5" xfId="591"/>
    <cellStyle name="常规 3 3 3 6" xfId="592"/>
    <cellStyle name="常规 3 3 3 7" xfId="593"/>
    <cellStyle name="常规 3 3 3 8" xfId="594"/>
    <cellStyle name="常规 3 3 3 9" xfId="595"/>
    <cellStyle name="常规 3 3 4" xfId="596"/>
    <cellStyle name="常规 3 3 4 15" xfId="597"/>
    <cellStyle name="常规 3 3 4 16" xfId="598"/>
    <cellStyle name="常规 3 3 4 2" xfId="599"/>
    <cellStyle name="常规 3 3 4 3" xfId="600"/>
    <cellStyle name="常规 3 3 4 4" xfId="601"/>
    <cellStyle name="常规 3 3 4 5" xfId="602"/>
    <cellStyle name="常规 3 3 4 6" xfId="603"/>
    <cellStyle name="常规 3 3 4 7" xfId="604"/>
    <cellStyle name="常规 3 3 4 8" xfId="605"/>
    <cellStyle name="常规 3 3 4 9" xfId="606"/>
    <cellStyle name="常规 3 3 5" xfId="607"/>
    <cellStyle name="常规 3 3 6" xfId="608"/>
    <cellStyle name="常规 3 3 7" xfId="609"/>
    <cellStyle name="常规 3 3 8" xfId="610"/>
    <cellStyle name="常规 3 3 9" xfId="611"/>
    <cellStyle name="常规 3 4" xfId="612"/>
    <cellStyle name="常规 3 4 16" xfId="613"/>
    <cellStyle name="常规 3 4 17" xfId="614"/>
    <cellStyle name="常规 3 4 2" xfId="615"/>
    <cellStyle name="常规 3 4 2 14" xfId="616"/>
    <cellStyle name="常规 3 4 2 15" xfId="617"/>
    <cellStyle name="常规 3 4 2 16" xfId="618"/>
    <cellStyle name="常规 3 4 2 2" xfId="619"/>
    <cellStyle name="常规 3 4 2 3" xfId="620"/>
    <cellStyle name="常规 3 4 2 4" xfId="621"/>
    <cellStyle name="常规 3 4 2 5" xfId="622"/>
    <cellStyle name="常规 3 4 2 6" xfId="623"/>
    <cellStyle name="常规 3 4 2 7" xfId="624"/>
    <cellStyle name="常规 3 4 2 8" xfId="625"/>
    <cellStyle name="常规 3 4 2 9" xfId="626"/>
    <cellStyle name="常规 3 4 4" xfId="627"/>
    <cellStyle name="常规 3 4 5" xfId="628"/>
    <cellStyle name="常规 3 4 6" xfId="629"/>
    <cellStyle name="常规 3 4 7" xfId="630"/>
    <cellStyle name="常规 3 4 8" xfId="631"/>
    <cellStyle name="常规 3 4 9" xfId="632"/>
    <cellStyle name="常规 3 5" xfId="633"/>
    <cellStyle name="常规 3 5 10" xfId="634"/>
    <cellStyle name="常规 3 5 11" xfId="635"/>
    <cellStyle name="常规 4 2" xfId="636"/>
    <cellStyle name="常规 3 5 12" xfId="637"/>
    <cellStyle name="常规 4 3" xfId="638"/>
    <cellStyle name="常规 3 5 13" xfId="639"/>
    <cellStyle name="常规 4 2 2" xfId="640"/>
    <cellStyle name="常规 4 4" xfId="641"/>
    <cellStyle name="常规 3 5 14" xfId="642"/>
    <cellStyle name="常规 4 2 3" xfId="643"/>
    <cellStyle name="常规 4 5" xfId="644"/>
    <cellStyle name="常规 3 5 15" xfId="645"/>
    <cellStyle name="常规 4 2 4" xfId="646"/>
    <cellStyle name="常规 4 6" xfId="647"/>
    <cellStyle name="常规 3 5 16" xfId="648"/>
    <cellStyle name="常规 4 2 5" xfId="649"/>
    <cellStyle name="常规 4 7" xfId="650"/>
    <cellStyle name="常规 3 5 17" xfId="651"/>
    <cellStyle name="常规 4 2 6" xfId="652"/>
    <cellStyle name="常规 4 8" xfId="653"/>
    <cellStyle name="常规 3 5 2" xfId="654"/>
    <cellStyle name="常规 3 5 2 10" xfId="655"/>
    <cellStyle name="常规 3 5 2 11" xfId="656"/>
    <cellStyle name="常规 3 5 2 12" xfId="657"/>
    <cellStyle name="常规 3 5 2 13" xfId="658"/>
    <cellStyle name="常规 3 5 2 14" xfId="659"/>
    <cellStyle name="常规 3 5 2 15" xfId="660"/>
    <cellStyle name="常规 3 5 2 16" xfId="661"/>
    <cellStyle name="常规 3 5 2 2" xfId="662"/>
    <cellStyle name="常规 3 5 2 3" xfId="663"/>
    <cellStyle name="常规 3 5 2 4" xfId="664"/>
    <cellStyle name="常规 3 5 2 5" xfId="665"/>
    <cellStyle name="常规 3 5 2 6" xfId="666"/>
    <cellStyle name="常规 3 5 2 7" xfId="667"/>
    <cellStyle name="常规 3 5 2 8" xfId="668"/>
    <cellStyle name="常规 3 5 2 9" xfId="669"/>
    <cellStyle name="常规 3 5 3" xfId="670"/>
    <cellStyle name="常规 3 5 4" xfId="671"/>
    <cellStyle name="常规 3 5 5" xfId="672"/>
    <cellStyle name="常规 3 5 6" xfId="673"/>
    <cellStyle name="常规 3 5 7" xfId="674"/>
    <cellStyle name="常规 3 5 8" xfId="675"/>
    <cellStyle name="常规 3 5 9" xfId="676"/>
    <cellStyle name="常规 3 6" xfId="677"/>
    <cellStyle name="常规 3 6 10" xfId="678"/>
    <cellStyle name="常规 3 6 11" xfId="679"/>
    <cellStyle name="常规 3 6 12" xfId="680"/>
    <cellStyle name="常规 3 6 13" xfId="681"/>
    <cellStyle name="常规 3 6 14" xfId="682"/>
    <cellStyle name="常规 3 6 15" xfId="683"/>
    <cellStyle name="常规 3 6 16" xfId="684"/>
    <cellStyle name="常规 3 6 6" xfId="685"/>
    <cellStyle name="常规 3 6 7" xfId="686"/>
    <cellStyle name="常规 3 6 8" xfId="687"/>
    <cellStyle name="常规 3 6 9" xfId="688"/>
    <cellStyle name="常规 3 7" xfId="689"/>
    <cellStyle name="常规 3 8" xfId="690"/>
    <cellStyle name="常规 3 9" xfId="691"/>
    <cellStyle name="常规 4" xfId="692"/>
    <cellStyle name="常规 4 10" xfId="693"/>
    <cellStyle name="常规 4 11" xfId="694"/>
    <cellStyle name="常规 4 12" xfId="695"/>
    <cellStyle name="常规 4 13" xfId="696"/>
    <cellStyle name="常规 4 14" xfId="697"/>
    <cellStyle name="常规 4 15" xfId="698"/>
    <cellStyle name="常规 4 16" xfId="699"/>
    <cellStyle name="常规 4 2 10" xfId="700"/>
    <cellStyle name="常规 4 2 11" xfId="701"/>
    <cellStyle name="常规 4 2 12" xfId="702"/>
    <cellStyle name="常规 4 2 13" xfId="703"/>
    <cellStyle name="常规 4 2 14" xfId="704"/>
    <cellStyle name="常规 4 2 15" xfId="705"/>
    <cellStyle name="常规 4 2 16" xfId="706"/>
    <cellStyle name="常规 4 2 17" xfId="707"/>
    <cellStyle name="常规 4 2 2 10" xfId="708"/>
    <cellStyle name="常规 4 4 10" xfId="709"/>
    <cellStyle name="常规 4 2 2 11" xfId="710"/>
    <cellStyle name="常规 4 4 11" xfId="711"/>
    <cellStyle name="常规 4 2 2 12" xfId="712"/>
    <cellStyle name="常规 4 4 12" xfId="713"/>
    <cellStyle name="常规 4 2 2 13" xfId="714"/>
    <cellStyle name="常规 4 4 13" xfId="715"/>
    <cellStyle name="常规 4 2 2 14" xfId="716"/>
    <cellStyle name="常规 4 4 14" xfId="717"/>
    <cellStyle name="常规 4 2 2 15" xfId="718"/>
    <cellStyle name="常规 4 4 15" xfId="719"/>
    <cellStyle name="常规 4 2 2 16" xfId="720"/>
    <cellStyle name="常规 4 4 16" xfId="721"/>
    <cellStyle name="常规 4 2 2 2" xfId="722"/>
    <cellStyle name="常规 4 4 2" xfId="723"/>
    <cellStyle name="常规 4 2 2 4" xfId="724"/>
    <cellStyle name="常规 4 4 4" xfId="725"/>
    <cellStyle name="常规 4 2 2 5" xfId="726"/>
    <cellStyle name="常规 4 4 5" xfId="727"/>
    <cellStyle name="常规 4 2 2 6" xfId="728"/>
    <cellStyle name="常规 4 4 6" xfId="729"/>
    <cellStyle name="常规 4 2 2 7" xfId="730"/>
    <cellStyle name="常规 4 4 7" xfId="731"/>
    <cellStyle name="常规 4 2 2 8" xfId="732"/>
    <cellStyle name="常规 4 4 8" xfId="733"/>
    <cellStyle name="常规 4 2 2 9" xfId="734"/>
    <cellStyle name="常规 4 4 9" xfId="735"/>
    <cellStyle name="常规 4 2 7" xfId="736"/>
    <cellStyle name="常规 4 9" xfId="737"/>
    <cellStyle name="常规 4 3 10" xfId="738"/>
    <cellStyle name="常规 4 3 11" xfId="739"/>
    <cellStyle name="常规 4 3 12" xfId="740"/>
    <cellStyle name="常规 4 3 13" xfId="741"/>
    <cellStyle name="常规 4 3 14" xfId="742"/>
    <cellStyle name="常规 4 3 15" xfId="743"/>
    <cellStyle name="常规 4 3 16" xfId="744"/>
    <cellStyle name="常规 4 3 17" xfId="745"/>
    <cellStyle name="常规 4 3 2" xfId="746"/>
    <cellStyle name="常规 5 4" xfId="747"/>
    <cellStyle name="常规 4 3 2 14" xfId="748"/>
    <cellStyle name="常规 5 4 14" xfId="749"/>
    <cellStyle name="常规 4 3 2 15" xfId="750"/>
    <cellStyle name="常规 5 4 15" xfId="751"/>
    <cellStyle name="常规 4 3 2 16" xfId="752"/>
    <cellStyle name="常规 5 4 16" xfId="753"/>
    <cellStyle name="常规 4 3 2 2" xfId="754"/>
    <cellStyle name="常规 5 4 2" xfId="755"/>
    <cellStyle name="常规 4 3 2 3" xfId="756"/>
    <cellStyle name="常规 5 4 3" xfId="757"/>
    <cellStyle name="常规 4 3 2 4" xfId="758"/>
    <cellStyle name="常规 5 4 4" xfId="759"/>
    <cellStyle name="常规 4 3 2 5" xfId="760"/>
    <cellStyle name="常规 5 4 5" xfId="761"/>
    <cellStyle name="常规 4 3 2 6" xfId="762"/>
    <cellStyle name="常规 5 4 6" xfId="763"/>
    <cellStyle name="常规 4 3 2 7" xfId="764"/>
    <cellStyle name="常规 5 4 7" xfId="765"/>
    <cellStyle name="常规 4 3 2 8" xfId="766"/>
    <cellStyle name="常规 5 4 8" xfId="767"/>
    <cellStyle name="常规 4 3 2 9" xfId="768"/>
    <cellStyle name="常规 5 4 9" xfId="769"/>
    <cellStyle name="常规 4 3 3" xfId="770"/>
    <cellStyle name="常规 5 5" xfId="771"/>
    <cellStyle name="常规 4 3 4" xfId="772"/>
    <cellStyle name="常规 5 6" xfId="773"/>
    <cellStyle name="常规 4 3 5" xfId="774"/>
    <cellStyle name="常规 5 7" xfId="775"/>
    <cellStyle name="常规 4 3 6" xfId="776"/>
    <cellStyle name="常规 5 8" xfId="777"/>
    <cellStyle name="常规 4 3 7" xfId="778"/>
    <cellStyle name="常规 5 9" xfId="779"/>
    <cellStyle name="常规 4 3 8" xfId="780"/>
    <cellStyle name="常规 4 3 9" xfId="781"/>
    <cellStyle name="常规 5" xfId="782"/>
    <cellStyle name="常规 5 10" xfId="783"/>
    <cellStyle name="常规 5 11" xfId="784"/>
    <cellStyle name="常规 5 12" xfId="785"/>
    <cellStyle name="常规 5 13" xfId="786"/>
    <cellStyle name="常规 5 14" xfId="787"/>
    <cellStyle name="常规 5 15" xfId="788"/>
    <cellStyle name="常规 5 16" xfId="789"/>
    <cellStyle name="常规 5 2" xfId="790"/>
    <cellStyle name="常规 5 2 10" xfId="791"/>
    <cellStyle name="常规 5 2 11" xfId="792"/>
    <cellStyle name="常规 5 2 12" xfId="793"/>
    <cellStyle name="常规 5 2 13" xfId="794"/>
    <cellStyle name="常规 5 2 14" xfId="795"/>
    <cellStyle name="常规 5 2 15" xfId="796"/>
    <cellStyle name="常规 5 2 16" xfId="797"/>
    <cellStyle name="常规 5 2 17" xfId="798"/>
    <cellStyle name="常规 5 2 2" xfId="799"/>
    <cellStyle name="常规 5 2 2 10" xfId="800"/>
    <cellStyle name="常规 5 2 2 11" xfId="801"/>
    <cellStyle name="常规 5 2 2 12" xfId="802"/>
    <cellStyle name="常规 5 2 2 13" xfId="803"/>
    <cellStyle name="常规 5 2 2 14" xfId="804"/>
    <cellStyle name="常规 5 2 2 15" xfId="805"/>
    <cellStyle name="常规 5 2 2 16" xfId="806"/>
    <cellStyle name="常规 5 2 2 2" xfId="807"/>
    <cellStyle name="常规 5 2 2 3" xfId="808"/>
    <cellStyle name="常规 5 2 2 4" xfId="809"/>
    <cellStyle name="常规 5 2 2 5" xfId="810"/>
    <cellStyle name="常规 5 2 2 6" xfId="811"/>
    <cellStyle name="常规 5 2 2 7" xfId="812"/>
    <cellStyle name="常规 5 2 2 8" xfId="813"/>
    <cellStyle name="常规 5 2 2 9" xfId="814"/>
    <cellStyle name="常规 5 2 3" xfId="815"/>
    <cellStyle name="常规 5 2 4" xfId="816"/>
    <cellStyle name="常规 5 2 5" xfId="817"/>
    <cellStyle name="常规 5 2 6" xfId="818"/>
    <cellStyle name="常规 5 2 7" xfId="819"/>
    <cellStyle name="常规 5 2 8" xfId="820"/>
    <cellStyle name="常规 5 2 9" xfId="821"/>
    <cellStyle name="常规 5 3" xfId="822"/>
    <cellStyle name="常规 5 3 10" xfId="823"/>
    <cellStyle name="常规 5 3 11" xfId="824"/>
    <cellStyle name="常规 5 3 12" xfId="825"/>
    <cellStyle name="常规 5 3 13" xfId="826"/>
    <cellStyle name="常规 5 3 14" xfId="827"/>
    <cellStyle name="常规 5 3 15" xfId="828"/>
    <cellStyle name="常规 5 3 16" xfId="829"/>
    <cellStyle name="常规 5 3 17" xfId="830"/>
    <cellStyle name="常规 5 3 2" xfId="831"/>
    <cellStyle name="常规 5 3 2 10" xfId="832"/>
    <cellStyle name="常规 5 3 2 11" xfId="833"/>
    <cellStyle name="常规 5 3 2 12" xfId="834"/>
    <cellStyle name="常规 5 3 2 13" xfId="835"/>
    <cellStyle name="常规 5 3 2 14" xfId="836"/>
    <cellStyle name="常规 5 3 2 15" xfId="837"/>
    <cellStyle name="常规 5 3 2 16" xfId="838"/>
    <cellStyle name="常规 5 3 2 2" xfId="839"/>
    <cellStyle name="常规 5 3 2 3" xfId="840"/>
    <cellStyle name="常规 5 3 2 4" xfId="841"/>
    <cellStyle name="常规 5 3 2 5" xfId="842"/>
    <cellStyle name="常规 5 3 2 6" xfId="843"/>
    <cellStyle name="常规 5 3 2 7" xfId="844"/>
    <cellStyle name="常规 5 3 2 8" xfId="845"/>
    <cellStyle name="常规 5 3 2 9" xfId="846"/>
    <cellStyle name="常规 5 3 3" xfId="847"/>
    <cellStyle name="常规 5 3 4" xfId="848"/>
    <cellStyle name="常规 5 3 5" xfId="849"/>
    <cellStyle name="常规 5 3 6" xfId="850"/>
    <cellStyle name="常规 5 3 7" xfId="851"/>
    <cellStyle name="常规 5 3 8" xfId="852"/>
    <cellStyle name="常规 5 3 9" xfId="853"/>
    <cellStyle name="常规 6" xfId="854"/>
    <cellStyle name="常规 6 2" xfId="855"/>
    <cellStyle name="常规 7" xfId="856"/>
    <cellStyle name="常规 7 10" xfId="857"/>
    <cellStyle name="常规 7 11" xfId="858"/>
    <cellStyle name="常规 7 12" xfId="859"/>
    <cellStyle name="常规 7 13" xfId="860"/>
    <cellStyle name="常规 7 14" xfId="861"/>
    <cellStyle name="常规 7 15" xfId="862"/>
    <cellStyle name="常规 7 16" xfId="863"/>
    <cellStyle name="常规 7 2" xfId="864"/>
    <cellStyle name="常规 7 3" xfId="865"/>
    <cellStyle name="常规 7 4" xfId="866"/>
    <cellStyle name="常规 7 5" xfId="867"/>
    <cellStyle name="常规 7 6" xfId="868"/>
    <cellStyle name="常规 7 7" xfId="869"/>
    <cellStyle name="常规 7 8" xfId="870"/>
    <cellStyle name="常规 7 9" xfId="8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2"/>
  <sheetViews>
    <sheetView workbookViewId="0">
      <selection activeCell="B11" sqref="B11"/>
    </sheetView>
  </sheetViews>
  <sheetFormatPr defaultColWidth="9" defaultRowHeight="14.25" customHeight="1" outlineLevelCol="3"/>
  <cols>
    <col min="1" max="1" width="39.1047619047619" style="129" customWidth="1"/>
    <col min="2" max="2" width="28.7809523809524" style="129" customWidth="1"/>
    <col min="3" max="3" width="38.6666666666667" style="129" customWidth="1"/>
    <col min="4" max="4" width="30.552380952381" style="129" customWidth="1"/>
    <col min="5" max="16384" width="9" style="86"/>
  </cols>
  <sheetData>
    <row r="1" ht="13.5" customHeight="1" spans="1:4">
      <c r="A1" s="314" t="s">
        <v>0</v>
      </c>
      <c r="B1" s="314"/>
      <c r="C1" s="314"/>
      <c r="D1" s="480" t="s">
        <v>1</v>
      </c>
    </row>
    <row r="2" ht="24.6" customHeight="1" spans="1:4">
      <c r="A2" s="11" t="s">
        <v>2</v>
      </c>
      <c r="B2" s="481"/>
      <c r="C2" s="481"/>
      <c r="D2" s="481"/>
    </row>
    <row r="3" s="478" customFormat="1" ht="19.95" customHeight="1" spans="1:4">
      <c r="A3" s="482" t="s">
        <v>3</v>
      </c>
      <c r="B3" s="483"/>
      <c r="C3" s="483"/>
      <c r="D3" s="484" t="s">
        <v>4</v>
      </c>
    </row>
    <row r="4" s="479" customFormat="1" ht="16.2" customHeight="1" spans="1:4">
      <c r="A4" s="348" t="s">
        <v>5</v>
      </c>
      <c r="B4" s="350"/>
      <c r="C4" s="348" t="s">
        <v>6</v>
      </c>
      <c r="D4" s="350"/>
    </row>
    <row r="5" s="479" customFormat="1" ht="8.4" customHeight="1" spans="1:4">
      <c r="A5" s="347" t="s">
        <v>7</v>
      </c>
      <c r="B5" s="347" t="s">
        <v>8</v>
      </c>
      <c r="C5" s="347" t="s">
        <v>9</v>
      </c>
      <c r="D5" s="347" t="s">
        <v>8</v>
      </c>
    </row>
    <row r="6" s="479" customFormat="1" ht="8.4" customHeight="1" spans="1:4">
      <c r="A6" s="352"/>
      <c r="B6" s="352"/>
      <c r="C6" s="352"/>
      <c r="D6" s="352"/>
    </row>
    <row r="7" ht="14.4" customHeight="1" spans="1:4">
      <c r="A7" s="485" t="s">
        <v>10</v>
      </c>
      <c r="B7" s="309">
        <v>29871677.2</v>
      </c>
      <c r="C7" s="485" t="s">
        <v>11</v>
      </c>
      <c r="D7" s="402" t="s">
        <v>12</v>
      </c>
    </row>
    <row r="8" ht="14.4" customHeight="1" spans="1:4">
      <c r="A8" s="485" t="s">
        <v>13</v>
      </c>
      <c r="B8" s="402"/>
      <c r="C8" s="485" t="s">
        <v>14</v>
      </c>
      <c r="D8" s="402"/>
    </row>
    <row r="9" ht="14.4" customHeight="1" spans="1:4">
      <c r="A9" s="485" t="s">
        <v>15</v>
      </c>
      <c r="B9" s="402"/>
      <c r="C9" s="485" t="s">
        <v>16</v>
      </c>
      <c r="D9" s="402"/>
    </row>
    <row r="10" ht="14.4" customHeight="1" spans="1:4">
      <c r="A10" s="485" t="s">
        <v>17</v>
      </c>
      <c r="B10" s="486"/>
      <c r="C10" s="485" t="s">
        <v>18</v>
      </c>
      <c r="D10" s="402"/>
    </row>
    <row r="11" ht="14.4" customHeight="1" spans="1:4">
      <c r="A11" s="487" t="s">
        <v>19</v>
      </c>
      <c r="B11" s="402"/>
      <c r="C11" s="485" t="s">
        <v>20</v>
      </c>
      <c r="D11" s="379">
        <v>19352031.2</v>
      </c>
    </row>
    <row r="12" ht="14.4" customHeight="1" spans="1:4">
      <c r="A12" s="487" t="s">
        <v>21</v>
      </c>
      <c r="B12" s="486"/>
      <c r="C12" s="485" t="s">
        <v>22</v>
      </c>
      <c r="D12" s="402"/>
    </row>
    <row r="13" ht="14.4" customHeight="1" spans="1:4">
      <c r="A13" s="487" t="s">
        <v>23</v>
      </c>
      <c r="B13" s="486"/>
      <c r="C13" s="485" t="s">
        <v>24</v>
      </c>
      <c r="D13" s="402"/>
    </row>
    <row r="14" ht="14.4" customHeight="1" spans="1:4">
      <c r="A14" s="487" t="s">
        <v>25</v>
      </c>
      <c r="B14" s="486"/>
      <c r="C14" s="485" t="s">
        <v>26</v>
      </c>
      <c r="D14" s="403">
        <v>7777903</v>
      </c>
    </row>
    <row r="15" ht="14.4" customHeight="1" spans="1:4">
      <c r="A15" s="488" t="s">
        <v>27</v>
      </c>
      <c r="B15" s="486"/>
      <c r="C15" s="485" t="s">
        <v>28</v>
      </c>
      <c r="D15" s="403">
        <v>2741743</v>
      </c>
    </row>
    <row r="16" ht="14.4" customHeight="1" spans="1:4">
      <c r="A16" s="488" t="s">
        <v>29</v>
      </c>
      <c r="B16" s="489"/>
      <c r="C16" s="485" t="s">
        <v>30</v>
      </c>
      <c r="D16" s="490"/>
    </row>
    <row r="17" ht="14.4" customHeight="1" spans="1:4">
      <c r="A17" s="488" t="s">
        <v>31</v>
      </c>
      <c r="B17" s="489"/>
      <c r="C17" s="485" t="s">
        <v>32</v>
      </c>
      <c r="D17" s="490"/>
    </row>
    <row r="18" ht="14.4" customHeight="1" spans="1:4">
      <c r="A18" s="488"/>
      <c r="B18" s="489"/>
      <c r="C18" s="485" t="s">
        <v>33</v>
      </c>
      <c r="D18" s="490"/>
    </row>
    <row r="19" ht="14.4" customHeight="1" spans="1:4">
      <c r="A19" s="488"/>
      <c r="B19" s="489"/>
      <c r="C19" s="485" t="s">
        <v>34</v>
      </c>
      <c r="D19" s="490"/>
    </row>
    <row r="20" ht="14.4" customHeight="1" spans="1:4">
      <c r="A20" s="488"/>
      <c r="B20" s="489"/>
      <c r="C20" s="485" t="s">
        <v>35</v>
      </c>
      <c r="D20" s="490"/>
    </row>
    <row r="21" ht="14.4" customHeight="1" spans="1:4">
      <c r="A21" s="488"/>
      <c r="B21" s="489"/>
      <c r="C21" s="485" t="s">
        <v>36</v>
      </c>
      <c r="D21" s="490"/>
    </row>
    <row r="22" ht="14.4" customHeight="1" spans="1:4">
      <c r="A22" s="488"/>
      <c r="B22" s="489"/>
      <c r="C22" s="485" t="s">
        <v>37</v>
      </c>
      <c r="D22" s="490"/>
    </row>
    <row r="23" ht="14.4" customHeight="1" spans="1:4">
      <c r="A23" s="488"/>
      <c r="B23" s="489"/>
      <c r="C23" s="485" t="s">
        <v>38</v>
      </c>
      <c r="D23" s="490"/>
    </row>
    <row r="24" ht="14.4" customHeight="1" spans="1:4">
      <c r="A24" s="488"/>
      <c r="B24" s="489"/>
      <c r="C24" s="485" t="s">
        <v>39</v>
      </c>
      <c r="D24" s="490"/>
    </row>
    <row r="25" ht="14.4" customHeight="1" spans="1:4">
      <c r="A25" s="488"/>
      <c r="B25" s="489"/>
      <c r="C25" s="485" t="s">
        <v>40</v>
      </c>
      <c r="D25" s="490"/>
    </row>
    <row r="26" ht="14.4" customHeight="1" spans="1:4">
      <c r="A26" s="488"/>
      <c r="B26" s="489"/>
      <c r="C26" s="485" t="s">
        <v>41</v>
      </c>
      <c r="D26" s="490"/>
    </row>
    <row r="27" ht="14.4" customHeight="1" spans="1:4">
      <c r="A27" s="488"/>
      <c r="B27" s="489"/>
      <c r="C27" s="485" t="s">
        <v>42</v>
      </c>
      <c r="D27" s="490"/>
    </row>
    <row r="28" ht="14.4" customHeight="1" spans="1:4">
      <c r="A28" s="488"/>
      <c r="B28" s="489"/>
      <c r="C28" s="485" t="s">
        <v>43</v>
      </c>
      <c r="D28" s="490"/>
    </row>
    <row r="29" ht="14.4" customHeight="1" spans="1:4">
      <c r="A29" s="488"/>
      <c r="B29" s="489"/>
      <c r="C29" s="485" t="s">
        <v>44</v>
      </c>
      <c r="D29" s="490"/>
    </row>
    <row r="30" ht="14.4" customHeight="1" spans="1:4">
      <c r="A30" s="491" t="s">
        <v>45</v>
      </c>
      <c r="B30" s="492">
        <f>SUM(B7:B11)</f>
        <v>29871677.2</v>
      </c>
      <c r="C30" s="493" t="s">
        <v>46</v>
      </c>
      <c r="D30" s="490">
        <f>SUM(D7:D29)</f>
        <v>29871677.2</v>
      </c>
    </row>
    <row r="31" ht="14.4" customHeight="1" spans="1:4">
      <c r="A31" s="494" t="s">
        <v>47</v>
      </c>
      <c r="B31" s="495"/>
      <c r="C31" s="485" t="s">
        <v>48</v>
      </c>
      <c r="D31" s="402" t="s">
        <v>49</v>
      </c>
    </row>
    <row r="32" ht="14.4" customHeight="1" spans="1:4">
      <c r="A32" s="305" t="s">
        <v>50</v>
      </c>
      <c r="B32" s="492">
        <f>B30+B31</f>
        <v>29871677.2</v>
      </c>
      <c r="C32" s="493" t="s">
        <v>51</v>
      </c>
      <c r="D32" s="496">
        <f>D30</f>
        <v>29871677.2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984251968503937" right="0.78740157480315" top="0.590551181102362" bottom="0.551181102362205" header="0" footer="0"/>
  <pageSetup paperSize="9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6"/>
  <sheetViews>
    <sheetView view="pageBreakPreview" zoomScaleNormal="100" workbookViewId="0">
      <selection activeCell="H24" sqref="H24"/>
    </sheetView>
  </sheetViews>
  <sheetFormatPr defaultColWidth="9.1047619047619" defaultRowHeight="14.25" customHeight="1" outlineLevelCol="5"/>
  <cols>
    <col min="1" max="1" width="32.1047619047619" style="6" customWidth="1"/>
    <col min="2" max="2" width="20.6666666666667" style="189" customWidth="1"/>
    <col min="3" max="3" width="32.1047619047619" style="6" customWidth="1"/>
    <col min="4" max="6" width="25" style="6" customWidth="1"/>
    <col min="7" max="7" width="9.1047619047619" style="6" customWidth="1"/>
    <col min="8" max="16384" width="9.1047619047619" style="6"/>
  </cols>
  <sheetData>
    <row r="1" s="1" customFormat="1" ht="17.4" customHeight="1" spans="1:6">
      <c r="A1" s="190">
        <v>1</v>
      </c>
      <c r="B1" s="191">
        <v>0</v>
      </c>
      <c r="C1" s="190">
        <v>1</v>
      </c>
      <c r="D1" s="182"/>
      <c r="E1" s="182"/>
      <c r="F1" s="67" t="s">
        <v>416</v>
      </c>
    </row>
    <row r="2" s="184" customFormat="1" ht="26.25" customHeight="1" spans="1:6">
      <c r="A2" s="192" t="s">
        <v>417</v>
      </c>
      <c r="B2" s="192" t="s">
        <v>417</v>
      </c>
      <c r="C2" s="181"/>
      <c r="D2" s="11"/>
      <c r="E2" s="11"/>
      <c r="F2" s="11"/>
    </row>
    <row r="3" s="185" customFormat="1" ht="25.95" customHeight="1" spans="1:6">
      <c r="A3" s="12" t="str">
        <f>'部门财务收支预算总表01-1'!A3:B3</f>
        <v>    单位名称：大姚县金碧镇中心学校</v>
      </c>
      <c r="B3" s="12" t="s">
        <v>418</v>
      </c>
      <c r="C3" s="193"/>
      <c r="D3" s="194"/>
      <c r="E3" s="194"/>
      <c r="F3" s="183" t="s">
        <v>54</v>
      </c>
    </row>
    <row r="4" s="186" customFormat="1" ht="24.6" customHeight="1" spans="1:6">
      <c r="A4" s="195" t="s">
        <v>419</v>
      </c>
      <c r="B4" s="196" t="s">
        <v>420</v>
      </c>
      <c r="C4" s="195" t="s">
        <v>421</v>
      </c>
      <c r="D4" s="197" t="s">
        <v>422</v>
      </c>
      <c r="E4" s="197"/>
      <c r="F4" s="197"/>
    </row>
    <row r="5" s="186" customFormat="1" ht="24.6" customHeight="1" spans="1:6">
      <c r="A5" s="195"/>
      <c r="B5" s="196"/>
      <c r="C5" s="195"/>
      <c r="D5" s="197" t="s">
        <v>301</v>
      </c>
      <c r="E5" s="197" t="s">
        <v>423</v>
      </c>
      <c r="F5" s="197" t="s">
        <v>424</v>
      </c>
    </row>
    <row r="6" s="187" customFormat="1" ht="25.95" customHeight="1" spans="1:6">
      <c r="A6" s="95">
        <v>1</v>
      </c>
      <c r="B6" s="198" t="s">
        <v>162</v>
      </c>
      <c r="C6" s="95">
        <v>3</v>
      </c>
      <c r="D6" s="199">
        <v>4</v>
      </c>
      <c r="E6" s="199">
        <v>5</v>
      </c>
      <c r="F6" s="199">
        <v>6</v>
      </c>
    </row>
    <row r="7" s="188" customFormat="1" ht="25.95" customHeight="1" spans="1:6">
      <c r="A7" s="200"/>
      <c r="B7" s="200"/>
      <c r="C7" s="201"/>
      <c r="D7" s="201" t="s">
        <v>425</v>
      </c>
      <c r="E7" s="202" t="s">
        <v>12</v>
      </c>
      <c r="F7" s="202" t="s">
        <v>12</v>
      </c>
    </row>
    <row r="8" s="188" customFormat="1" ht="25.95" customHeight="1" spans="1:6">
      <c r="A8" s="200"/>
      <c r="B8" s="200"/>
      <c r="C8" s="200"/>
      <c r="D8" s="203"/>
      <c r="E8" s="202"/>
      <c r="F8" s="202"/>
    </row>
    <row r="9" s="188" customFormat="1" ht="25.95" customHeight="1" spans="1:6">
      <c r="A9" s="200"/>
      <c r="B9" s="200"/>
      <c r="C9" s="200"/>
      <c r="D9" s="203"/>
      <c r="E9" s="202"/>
      <c r="F9" s="202"/>
    </row>
    <row r="10" s="188" customFormat="1" ht="25.95" customHeight="1" spans="1:6">
      <c r="A10" s="200"/>
      <c r="B10" s="200"/>
      <c r="C10" s="200"/>
      <c r="D10" s="203"/>
      <c r="E10" s="202"/>
      <c r="F10" s="202"/>
    </row>
    <row r="11" s="188" customFormat="1" ht="25.95" customHeight="1" spans="1:6">
      <c r="A11" s="200"/>
      <c r="B11" s="200"/>
      <c r="C11" s="200"/>
      <c r="D11" s="203"/>
      <c r="E11" s="202"/>
      <c r="F11" s="202"/>
    </row>
    <row r="12" s="188" customFormat="1" ht="25.95" customHeight="1" spans="1:6">
      <c r="A12" s="200"/>
      <c r="B12" s="200"/>
      <c r="C12" s="200"/>
      <c r="D12" s="203"/>
      <c r="E12" s="202"/>
      <c r="F12" s="202"/>
    </row>
    <row r="13" s="188" customFormat="1" ht="25.95" customHeight="1" spans="1:6">
      <c r="A13" s="200"/>
      <c r="B13" s="200"/>
      <c r="C13" s="200"/>
      <c r="D13" s="203"/>
      <c r="E13" s="202"/>
      <c r="F13" s="202"/>
    </row>
    <row r="14" s="186" customFormat="1" ht="25.95" customHeight="1" spans="1:6">
      <c r="A14" s="204" t="s">
        <v>326</v>
      </c>
      <c r="B14" s="204" t="s">
        <v>326</v>
      </c>
      <c r="C14" s="204" t="s">
        <v>326</v>
      </c>
      <c r="D14" s="205"/>
      <c r="E14" s="206"/>
      <c r="F14" s="206"/>
    </row>
    <row r="15" s="186" customFormat="1" ht="25.2" customHeight="1" spans="1:2">
      <c r="A15" s="207" t="s">
        <v>426</v>
      </c>
      <c r="B15" s="208"/>
    </row>
    <row r="16" ht="25.2" customHeight="1"/>
  </sheetData>
  <mergeCells count="7">
    <mergeCell ref="A2:F2"/>
    <mergeCell ref="A3:C3"/>
    <mergeCell ref="D4:F4"/>
    <mergeCell ref="A14:C14"/>
    <mergeCell ref="A4:A5"/>
    <mergeCell ref="B4:B5"/>
    <mergeCell ref="C4:C5"/>
  </mergeCells>
  <printOptions horizontalCentered="1"/>
  <pageMargins left="0.78740157480315" right="0.590551181102362" top="0.590551181102362" bottom="0.590551181102362" header="0.511811023622047" footer="0.511811023622047"/>
  <pageSetup paperSize="9" scale="87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8"/>
  <sheetViews>
    <sheetView workbookViewId="0">
      <selection activeCell="H24" sqref="H24"/>
    </sheetView>
  </sheetViews>
  <sheetFormatPr defaultColWidth="9.1047619047619" defaultRowHeight="14.25" customHeight="1"/>
  <cols>
    <col min="1" max="1" width="16" style="6" customWidth="1"/>
    <col min="2" max="2" width="12.1047619047619" style="6" customWidth="1"/>
    <col min="3" max="3" width="13.6666666666667" style="6" customWidth="1"/>
    <col min="4" max="4" width="8.66666666666667" style="6" customWidth="1"/>
    <col min="5" max="5" width="10.6666666666667" style="6" customWidth="1"/>
    <col min="6" max="6" width="12.7809523809524" style="6" customWidth="1"/>
    <col min="7" max="8" width="9.1047619047619" style="6" customWidth="1"/>
    <col min="9" max="10" width="6.66666666666667" style="6" customWidth="1"/>
    <col min="11" max="11" width="6.66666666666667" style="66" customWidth="1"/>
    <col min="12" max="14" width="6.66666666666667" style="6" customWidth="1"/>
    <col min="15" max="16" width="6.66666666666667" style="66" customWidth="1"/>
    <col min="17" max="17" width="8.1047619047619" style="66" customWidth="1"/>
    <col min="18" max="18" width="6.66666666666667" style="6" customWidth="1"/>
    <col min="19" max="19" width="9.1047619047619" style="66" customWidth="1"/>
    <col min="20" max="16384" width="9.1047619047619" style="66"/>
  </cols>
  <sheetData>
    <row r="1" s="75" customFormat="1" ht="13.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L1" s="1"/>
      <c r="M1" s="1"/>
      <c r="N1" s="1"/>
      <c r="O1" s="10"/>
      <c r="P1" s="10"/>
      <c r="Q1" s="10"/>
      <c r="R1" s="182" t="s">
        <v>427</v>
      </c>
    </row>
    <row r="2" s="75" customFormat="1" ht="27.75" customHeight="1" spans="1:18">
      <c r="A2" s="68" t="s">
        <v>428</v>
      </c>
      <c r="B2" s="11"/>
      <c r="C2" s="11"/>
      <c r="D2" s="11"/>
      <c r="E2" s="11"/>
      <c r="F2" s="11"/>
      <c r="G2" s="11"/>
      <c r="H2" s="11"/>
      <c r="I2" s="11"/>
      <c r="J2" s="11"/>
      <c r="K2" s="181"/>
      <c r="L2" s="11"/>
      <c r="M2" s="11"/>
      <c r="N2" s="11"/>
      <c r="O2" s="181"/>
      <c r="P2" s="181"/>
      <c r="Q2" s="181"/>
      <c r="R2" s="11"/>
    </row>
    <row r="3" s="99" customFormat="1" ht="21" customHeight="1" spans="1:18">
      <c r="A3" s="13" t="str">
        <f>'部门财务收支预算总表01-1'!A3:B3</f>
        <v>    单位名称：大姚县金碧镇中心学校</v>
      </c>
      <c r="B3" s="178"/>
      <c r="C3" s="178"/>
      <c r="D3" s="178"/>
      <c r="E3" s="178"/>
      <c r="F3" s="178"/>
      <c r="G3" s="14"/>
      <c r="H3" s="14"/>
      <c r="I3" s="14"/>
      <c r="J3" s="14"/>
      <c r="L3" s="2"/>
      <c r="M3" s="2"/>
      <c r="N3" s="2"/>
      <c r="O3" s="15"/>
      <c r="P3" s="15"/>
      <c r="Q3" s="15"/>
      <c r="R3" s="183" t="s">
        <v>189</v>
      </c>
    </row>
    <row r="4" s="176" customFormat="1" ht="15.75" customHeight="1" spans="1:18">
      <c r="A4" s="135" t="s">
        <v>429</v>
      </c>
      <c r="B4" s="136" t="s">
        <v>430</v>
      </c>
      <c r="C4" s="136" t="s">
        <v>431</v>
      </c>
      <c r="D4" s="136" t="s">
        <v>432</v>
      </c>
      <c r="E4" s="136" t="s">
        <v>433</v>
      </c>
      <c r="F4" s="136" t="s">
        <v>434</v>
      </c>
      <c r="G4" s="138" t="s">
        <v>435</v>
      </c>
      <c r="H4" s="138"/>
      <c r="I4" s="138"/>
      <c r="J4" s="138"/>
      <c r="K4" s="165"/>
      <c r="L4" s="138"/>
      <c r="M4" s="138"/>
      <c r="N4" s="138"/>
      <c r="O4" s="166"/>
      <c r="P4" s="165"/>
      <c r="Q4" s="166"/>
      <c r="R4" s="175"/>
    </row>
    <row r="5" s="176" customFormat="1" ht="17.25" customHeight="1" spans="1:18">
      <c r="A5" s="139"/>
      <c r="B5" s="140"/>
      <c r="C5" s="140"/>
      <c r="D5" s="140"/>
      <c r="E5" s="140"/>
      <c r="F5" s="140"/>
      <c r="G5" s="140" t="s">
        <v>81</v>
      </c>
      <c r="H5" s="140" t="s">
        <v>82</v>
      </c>
      <c r="I5" s="140" t="s">
        <v>436</v>
      </c>
      <c r="J5" s="140" t="s">
        <v>437</v>
      </c>
      <c r="K5" s="141" t="s">
        <v>438</v>
      </c>
      <c r="L5" s="167" t="s">
        <v>84</v>
      </c>
      <c r="M5" s="167"/>
      <c r="N5" s="167"/>
      <c r="O5" s="168"/>
      <c r="P5" s="169"/>
      <c r="Q5" s="168"/>
      <c r="R5" s="143"/>
    </row>
    <row r="6" s="176" customFormat="1" ht="54" customHeight="1" spans="1:18">
      <c r="A6" s="142"/>
      <c r="B6" s="143"/>
      <c r="C6" s="143"/>
      <c r="D6" s="143"/>
      <c r="E6" s="143"/>
      <c r="F6" s="143"/>
      <c r="G6" s="143"/>
      <c r="H6" s="143" t="s">
        <v>68</v>
      </c>
      <c r="I6" s="143"/>
      <c r="J6" s="143"/>
      <c r="K6" s="144"/>
      <c r="L6" s="143" t="s">
        <v>68</v>
      </c>
      <c r="M6" s="143" t="s">
        <v>439</v>
      </c>
      <c r="N6" s="143" t="s">
        <v>440</v>
      </c>
      <c r="O6" s="170" t="s">
        <v>441</v>
      </c>
      <c r="P6" s="144" t="s">
        <v>442</v>
      </c>
      <c r="Q6" s="144" t="s">
        <v>443</v>
      </c>
      <c r="R6" s="143" t="s">
        <v>444</v>
      </c>
    </row>
    <row r="7" s="177" customFormat="1" ht="22.95" customHeight="1" spans="1:18">
      <c r="A7" s="145">
        <v>1</v>
      </c>
      <c r="B7" s="146">
        <v>2</v>
      </c>
      <c r="C7" s="146">
        <v>3</v>
      </c>
      <c r="D7" s="146">
        <v>4</v>
      </c>
      <c r="E7" s="146">
        <v>5</v>
      </c>
      <c r="F7" s="146">
        <v>6</v>
      </c>
      <c r="G7" s="179">
        <v>7</v>
      </c>
      <c r="H7" s="179">
        <v>8</v>
      </c>
      <c r="I7" s="179">
        <v>9</v>
      </c>
      <c r="J7" s="179">
        <v>10</v>
      </c>
      <c r="K7" s="179">
        <v>11</v>
      </c>
      <c r="L7" s="179">
        <v>12</v>
      </c>
      <c r="M7" s="179">
        <v>13</v>
      </c>
      <c r="N7" s="179">
        <v>14</v>
      </c>
      <c r="O7" s="179">
        <v>15</v>
      </c>
      <c r="P7" s="179">
        <v>16</v>
      </c>
      <c r="Q7" s="179">
        <v>17</v>
      </c>
      <c r="R7" s="179">
        <v>18</v>
      </c>
    </row>
    <row r="8" s="177" customFormat="1" ht="22.95" customHeight="1" spans="1:18">
      <c r="A8" s="145"/>
      <c r="B8" s="146"/>
      <c r="C8" s="146"/>
      <c r="D8" s="146"/>
      <c r="E8" s="146"/>
      <c r="F8" s="146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</row>
    <row r="9" s="177" customFormat="1" ht="22.95" customHeight="1" spans="1:18">
      <c r="A9" s="145"/>
      <c r="B9" s="146"/>
      <c r="C9" s="146"/>
      <c r="D9" s="146"/>
      <c r="E9" s="146"/>
      <c r="F9" s="146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</row>
    <row r="10" s="177" customFormat="1" ht="22.95" customHeight="1" spans="1:18">
      <c r="A10" s="145"/>
      <c r="B10" s="146"/>
      <c r="C10" s="146"/>
      <c r="D10" s="146"/>
      <c r="E10" s="146"/>
      <c r="F10" s="146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</row>
    <row r="11" s="177" customFormat="1" ht="22.95" customHeight="1" spans="1:18">
      <c r="A11" s="145"/>
      <c r="B11" s="146"/>
      <c r="C11" s="146"/>
      <c r="D11" s="146"/>
      <c r="E11" s="146"/>
      <c r="F11" s="146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</row>
    <row r="12" s="177" customFormat="1" ht="22.95" customHeight="1" spans="1:18">
      <c r="A12" s="145"/>
      <c r="B12" s="146"/>
      <c r="C12" s="146"/>
      <c r="D12" s="146"/>
      <c r="E12" s="146"/>
      <c r="F12" s="146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</row>
    <row r="13" s="177" customFormat="1" ht="22.95" customHeight="1" spans="1:18">
      <c r="A13" s="145"/>
      <c r="B13" s="146"/>
      <c r="C13" s="146"/>
      <c r="D13" s="146"/>
      <c r="E13" s="146"/>
      <c r="F13" s="146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</row>
    <row r="14" s="177" customFormat="1" ht="22.95" customHeight="1" spans="1:18">
      <c r="A14" s="145"/>
      <c r="B14" s="146"/>
      <c r="C14" s="146"/>
      <c r="D14" s="146"/>
      <c r="E14" s="146"/>
      <c r="F14" s="146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</row>
    <row r="15" s="177" customFormat="1" ht="22.95" customHeight="1" spans="1:18">
      <c r="A15" s="145"/>
      <c r="B15" s="146"/>
      <c r="C15" s="146"/>
      <c r="D15" s="146"/>
      <c r="E15" s="146"/>
      <c r="F15" s="146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</row>
    <row r="16" s="176" customFormat="1" ht="22.95" customHeight="1" spans="1:18">
      <c r="A16" s="152" t="s">
        <v>445</v>
      </c>
      <c r="B16" s="153"/>
      <c r="C16" s="153"/>
      <c r="D16" s="153"/>
      <c r="E16" s="180"/>
      <c r="F16" s="156"/>
      <c r="G16" s="156"/>
      <c r="H16" s="155" t="s">
        <v>12</v>
      </c>
      <c r="I16" s="155" t="s">
        <v>12</v>
      </c>
      <c r="J16" s="155" t="s">
        <v>12</v>
      </c>
      <c r="K16" s="155" t="s">
        <v>12</v>
      </c>
      <c r="L16" s="155" t="s">
        <v>12</v>
      </c>
      <c r="M16" s="155" t="s">
        <v>12</v>
      </c>
      <c r="N16" s="155" t="s">
        <v>12</v>
      </c>
      <c r="O16" s="172" t="s">
        <v>12</v>
      </c>
      <c r="P16" s="155" t="s">
        <v>12</v>
      </c>
      <c r="Q16" s="155" t="s">
        <v>12</v>
      </c>
      <c r="R16" s="155" t="s">
        <v>12</v>
      </c>
    </row>
    <row r="17" s="86" customFormat="1" ht="23.4" customHeight="1" spans="1:18">
      <c r="A17" s="96" t="s">
        <v>446</v>
      </c>
      <c r="B17" s="129"/>
      <c r="C17" s="129"/>
      <c r="D17" s="129"/>
      <c r="E17" s="129"/>
      <c r="F17" s="129"/>
      <c r="G17" s="129"/>
      <c r="H17" s="129"/>
      <c r="I17" s="129"/>
      <c r="J17" s="129"/>
      <c r="L17" s="129"/>
      <c r="M17" s="129"/>
      <c r="N17" s="129"/>
      <c r="R17" s="129"/>
    </row>
    <row r="18" ht="23.4" customHeight="1"/>
  </sheetData>
  <mergeCells count="16">
    <mergeCell ref="A2:R2"/>
    <mergeCell ref="A3:F3"/>
    <mergeCell ref="G4:R4"/>
    <mergeCell ref="L5:R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8740157480315" right="0.590551181102362" top="0.590551181102362" bottom="0.551181102362205" header="0" footer="0"/>
  <pageSetup paperSize="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3"/>
  <sheetViews>
    <sheetView workbookViewId="0">
      <selection activeCell="H24" sqref="H24"/>
    </sheetView>
  </sheetViews>
  <sheetFormatPr defaultColWidth="9.1047619047619" defaultRowHeight="14.25" customHeight="1"/>
  <cols>
    <col min="1" max="1" width="23.1047619047619" style="129" customWidth="1"/>
    <col min="2" max="3" width="9.1047619047619" style="129" customWidth="1"/>
    <col min="4" max="6" width="9.1047619047619" style="86" customWidth="1"/>
    <col min="7" max="10" width="7.78095238095238" style="129" customWidth="1"/>
    <col min="11" max="11" width="7.78095238095238" style="86" customWidth="1"/>
    <col min="12" max="14" width="7.78095238095238" style="129" customWidth="1"/>
    <col min="15" max="17" width="7.78095238095238" style="86" customWidth="1"/>
    <col min="18" max="18" width="7.78095238095238" style="129" customWidth="1"/>
    <col min="19" max="19" width="9.1047619047619" style="86" customWidth="1"/>
    <col min="20" max="16384" width="9.1047619047619" style="86"/>
  </cols>
  <sheetData>
    <row r="1" ht="13.5" customHeight="1" spans="1:18">
      <c r="A1" s="130"/>
      <c r="B1" s="130"/>
      <c r="C1" s="130"/>
      <c r="D1" s="131"/>
      <c r="E1" s="131"/>
      <c r="F1" s="131"/>
      <c r="G1" s="130"/>
      <c r="H1" s="130"/>
      <c r="I1" s="130"/>
      <c r="J1" s="130"/>
      <c r="K1" s="157"/>
      <c r="L1" s="158"/>
      <c r="M1" s="158"/>
      <c r="N1" s="158"/>
      <c r="O1" s="97"/>
      <c r="P1" s="159"/>
      <c r="Q1" s="173" t="s">
        <v>447</v>
      </c>
      <c r="R1" s="173"/>
    </row>
    <row r="2" ht="27.75" customHeight="1" spans="1:18">
      <c r="A2" s="132" t="s">
        <v>448</v>
      </c>
      <c r="B2" s="132"/>
      <c r="C2" s="132"/>
      <c r="D2" s="87"/>
      <c r="E2" s="87"/>
      <c r="F2" s="87"/>
      <c r="G2" s="132"/>
      <c r="H2" s="132"/>
      <c r="I2" s="132"/>
      <c r="J2" s="132"/>
      <c r="K2" s="160"/>
      <c r="L2" s="132"/>
      <c r="M2" s="132"/>
      <c r="N2" s="132"/>
      <c r="O2" s="87"/>
      <c r="P2" s="160"/>
      <c r="Q2" s="87"/>
      <c r="R2" s="132"/>
    </row>
    <row r="3" s="84" customFormat="1" ht="32.4" customHeight="1" spans="1:18">
      <c r="A3" s="133" t="str">
        <f>'部门财务收支预算总表01-1'!A3:B3</f>
        <v>    单位名称：大姚县金碧镇中心学校</v>
      </c>
      <c r="B3" s="133"/>
      <c r="C3" s="133"/>
      <c r="D3" s="133"/>
      <c r="E3" s="133"/>
      <c r="F3" s="133"/>
      <c r="G3" s="134"/>
      <c r="H3" s="134"/>
      <c r="I3" s="134"/>
      <c r="J3" s="134"/>
      <c r="K3" s="161"/>
      <c r="L3" s="162"/>
      <c r="M3" s="162"/>
      <c r="N3" s="162"/>
      <c r="O3" s="163"/>
      <c r="P3" s="164"/>
      <c r="Q3" s="174" t="s">
        <v>449</v>
      </c>
      <c r="R3" s="174"/>
    </row>
    <row r="4" s="127" customFormat="1" ht="15.75" customHeight="1" spans="1:18">
      <c r="A4" s="135" t="s">
        <v>429</v>
      </c>
      <c r="B4" s="136" t="s">
        <v>450</v>
      </c>
      <c r="C4" s="136" t="s">
        <v>451</v>
      </c>
      <c r="D4" s="137" t="s">
        <v>452</v>
      </c>
      <c r="E4" s="137" t="s">
        <v>453</v>
      </c>
      <c r="F4" s="137" t="s">
        <v>454</v>
      </c>
      <c r="G4" s="138" t="s">
        <v>435</v>
      </c>
      <c r="H4" s="138"/>
      <c r="I4" s="138"/>
      <c r="J4" s="138"/>
      <c r="K4" s="165"/>
      <c r="L4" s="138"/>
      <c r="M4" s="138"/>
      <c r="N4" s="138"/>
      <c r="O4" s="166"/>
      <c r="P4" s="165"/>
      <c r="Q4" s="166"/>
      <c r="R4" s="175"/>
    </row>
    <row r="5" s="127" customFormat="1" ht="17.25" customHeight="1" spans="1:18">
      <c r="A5" s="139"/>
      <c r="B5" s="140"/>
      <c r="C5" s="140"/>
      <c r="D5" s="141"/>
      <c r="E5" s="141"/>
      <c r="F5" s="141"/>
      <c r="G5" s="140" t="s">
        <v>81</v>
      </c>
      <c r="H5" s="140" t="s">
        <v>82</v>
      </c>
      <c r="I5" s="140" t="s">
        <v>455</v>
      </c>
      <c r="J5" s="140" t="s">
        <v>437</v>
      </c>
      <c r="K5" s="141" t="s">
        <v>438</v>
      </c>
      <c r="L5" s="167" t="s">
        <v>456</v>
      </c>
      <c r="M5" s="167"/>
      <c r="N5" s="167"/>
      <c r="O5" s="168"/>
      <c r="P5" s="169"/>
      <c r="Q5" s="168"/>
      <c r="R5" s="143"/>
    </row>
    <row r="6" s="127" customFormat="1" ht="67.2" customHeight="1" spans="1:18">
      <c r="A6" s="142"/>
      <c r="B6" s="143"/>
      <c r="C6" s="143"/>
      <c r="D6" s="144"/>
      <c r="E6" s="144"/>
      <c r="F6" s="144"/>
      <c r="G6" s="143"/>
      <c r="H6" s="143" t="s">
        <v>68</v>
      </c>
      <c r="I6" s="143"/>
      <c r="J6" s="143"/>
      <c r="K6" s="144"/>
      <c r="L6" s="143" t="s">
        <v>68</v>
      </c>
      <c r="M6" s="143" t="s">
        <v>439</v>
      </c>
      <c r="N6" s="143" t="s">
        <v>440</v>
      </c>
      <c r="O6" s="170" t="s">
        <v>441</v>
      </c>
      <c r="P6" s="144" t="s">
        <v>442</v>
      </c>
      <c r="Q6" s="144" t="s">
        <v>443</v>
      </c>
      <c r="R6" s="143" t="s">
        <v>444</v>
      </c>
    </row>
    <row r="7" s="128" customFormat="1" ht="30.6" customHeight="1" spans="1:18">
      <c r="A7" s="145">
        <v>1</v>
      </c>
      <c r="B7" s="146">
        <v>2</v>
      </c>
      <c r="C7" s="146">
        <v>3</v>
      </c>
      <c r="D7" s="145">
        <v>4</v>
      </c>
      <c r="E7" s="146">
        <v>5</v>
      </c>
      <c r="F7" s="146">
        <v>6</v>
      </c>
      <c r="G7" s="145">
        <v>7</v>
      </c>
      <c r="H7" s="146">
        <v>8</v>
      </c>
      <c r="I7" s="146">
        <v>9</v>
      </c>
      <c r="J7" s="145">
        <v>10</v>
      </c>
      <c r="K7" s="146">
        <v>11</v>
      </c>
      <c r="L7" s="146">
        <v>12</v>
      </c>
      <c r="M7" s="145">
        <v>13</v>
      </c>
      <c r="N7" s="146">
        <v>14</v>
      </c>
      <c r="O7" s="146">
        <v>15</v>
      </c>
      <c r="P7" s="145">
        <v>16</v>
      </c>
      <c r="Q7" s="146">
        <v>17</v>
      </c>
      <c r="R7" s="146">
        <v>18</v>
      </c>
    </row>
    <row r="8" s="128" customFormat="1" ht="28.2" customHeight="1" spans="1:18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</row>
    <row r="9" s="128" customFormat="1" ht="28.2" customHeight="1" spans="1:18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</row>
    <row r="10" s="128" customFormat="1" ht="28.2" customHeight="1" spans="1:18">
      <c r="A10" s="147" t="s">
        <v>12</v>
      </c>
      <c r="B10" s="148"/>
      <c r="C10" s="148"/>
      <c r="D10" s="149"/>
      <c r="E10" s="149"/>
      <c r="F10" s="149"/>
      <c r="G10" s="149" t="s">
        <v>12</v>
      </c>
      <c r="H10" s="149" t="s">
        <v>12</v>
      </c>
      <c r="I10" s="149" t="s">
        <v>12</v>
      </c>
      <c r="J10" s="149" t="s">
        <v>12</v>
      </c>
      <c r="K10" s="149" t="s">
        <v>12</v>
      </c>
      <c r="L10" s="149" t="s">
        <v>12</v>
      </c>
      <c r="M10" s="149" t="s">
        <v>12</v>
      </c>
      <c r="N10" s="149" t="s">
        <v>12</v>
      </c>
      <c r="O10" s="171" t="s">
        <v>12</v>
      </c>
      <c r="P10" s="149" t="s">
        <v>12</v>
      </c>
      <c r="Q10" s="149" t="s">
        <v>12</v>
      </c>
      <c r="R10" s="149" t="s">
        <v>12</v>
      </c>
    </row>
    <row r="11" s="128" customFormat="1" ht="28.2" customHeight="1" spans="1:18">
      <c r="A11" s="147" t="s">
        <v>12</v>
      </c>
      <c r="B11" s="148" t="s">
        <v>12</v>
      </c>
      <c r="C11" s="148" t="s">
        <v>12</v>
      </c>
      <c r="D11" s="150" t="s">
        <v>12</v>
      </c>
      <c r="E11" s="150" t="s">
        <v>12</v>
      </c>
      <c r="F11" s="150" t="s">
        <v>12</v>
      </c>
      <c r="G11" s="151" t="s">
        <v>12</v>
      </c>
      <c r="H11" s="151" t="s">
        <v>12</v>
      </c>
      <c r="I11" s="151" t="s">
        <v>12</v>
      </c>
      <c r="J11" s="151" t="s">
        <v>12</v>
      </c>
      <c r="K11" s="149" t="s">
        <v>12</v>
      </c>
      <c r="L11" s="151" t="s">
        <v>12</v>
      </c>
      <c r="M11" s="151" t="s">
        <v>12</v>
      </c>
      <c r="N11" s="151" t="s">
        <v>12</v>
      </c>
      <c r="O11" s="171" t="s">
        <v>12</v>
      </c>
      <c r="P11" s="149" t="s">
        <v>12</v>
      </c>
      <c r="Q11" s="149" t="s">
        <v>12</v>
      </c>
      <c r="R11" s="151" t="s">
        <v>12</v>
      </c>
    </row>
    <row r="12" s="127" customFormat="1" ht="28.2" customHeight="1" spans="1:18">
      <c r="A12" s="152" t="s">
        <v>445</v>
      </c>
      <c r="B12" s="153"/>
      <c r="C12" s="154"/>
      <c r="D12" s="155"/>
      <c r="E12" s="155"/>
      <c r="F12" s="155"/>
      <c r="G12" s="156"/>
      <c r="H12" s="155" t="s">
        <v>12</v>
      </c>
      <c r="I12" s="155" t="s">
        <v>12</v>
      </c>
      <c r="J12" s="155" t="s">
        <v>12</v>
      </c>
      <c r="K12" s="155" t="s">
        <v>12</v>
      </c>
      <c r="L12" s="155" t="s">
        <v>12</v>
      </c>
      <c r="M12" s="155" t="s">
        <v>12</v>
      </c>
      <c r="N12" s="155" t="s">
        <v>12</v>
      </c>
      <c r="O12" s="172" t="s">
        <v>12</v>
      </c>
      <c r="P12" s="155" t="s">
        <v>12</v>
      </c>
      <c r="Q12" s="155" t="s">
        <v>12</v>
      </c>
      <c r="R12" s="155" t="s">
        <v>12</v>
      </c>
    </row>
    <row r="13" ht="36" customHeight="1" spans="1:1">
      <c r="A13" s="96" t="s">
        <v>446</v>
      </c>
    </row>
  </sheetData>
  <mergeCells count="18">
    <mergeCell ref="Q1:R1"/>
    <mergeCell ref="A2:R2"/>
    <mergeCell ref="A3:F3"/>
    <mergeCell ref="Q3:R3"/>
    <mergeCell ref="G4:R4"/>
    <mergeCell ref="L5:R5"/>
    <mergeCell ref="A12:C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8740157480315" right="0.590551181102362" top="0.590551181102362" bottom="0.551181102362205" header="0" footer="0"/>
  <pageSetup paperSize="9" scale="95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F12"/>
  <sheetViews>
    <sheetView workbookViewId="0">
      <selection activeCell="F11" sqref="F11"/>
    </sheetView>
  </sheetViews>
  <sheetFormatPr defaultColWidth="9.1047619047619" defaultRowHeight="14.25" customHeight="1"/>
  <cols>
    <col min="1" max="1" width="27.3333333333333" style="6" customWidth="1"/>
    <col min="2" max="5" width="17.8857142857143" style="6" customWidth="1"/>
    <col min="6" max="32" width="5.78095238095238" style="6" customWidth="1"/>
    <col min="33" max="33" width="9.1047619047619" style="66" customWidth="1"/>
    <col min="34" max="16384" width="9.1047619047619" style="66"/>
  </cols>
  <sheetData>
    <row r="1" s="62" customFormat="1" ht="13.5" customHeight="1" spans="1:32">
      <c r="A1" s="101"/>
      <c r="B1" s="101"/>
      <c r="C1" s="101"/>
      <c r="D1" s="102"/>
      <c r="E1" s="103" t="s">
        <v>457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62" customFormat="1" ht="27.75" customHeight="1" spans="1:32">
      <c r="A2" s="104" t="s">
        <v>458</v>
      </c>
      <c r="B2" s="105"/>
      <c r="C2" s="105"/>
      <c r="D2" s="105"/>
      <c r="E2" s="10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="99" customFormat="1" ht="25.2" customHeight="1" spans="1:32">
      <c r="A3" s="106" t="str">
        <f>部门政府采购预算表07!A3</f>
        <v>    单位名称：大姚县金碧镇中心学校</v>
      </c>
      <c r="B3" s="107"/>
      <c r="C3" s="107"/>
      <c r="D3" s="108"/>
      <c r="E3" s="109" t="s">
        <v>189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="64" customFormat="1" ht="19.5" customHeight="1" spans="1:32">
      <c r="A4" s="110" t="s">
        <v>459</v>
      </c>
      <c r="B4" s="111" t="s">
        <v>460</v>
      </c>
      <c r="C4" s="112"/>
      <c r="D4" s="112"/>
      <c r="E4" s="113" t="s">
        <v>461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="100" customFormat="1" ht="61.95" customHeight="1" spans="1:32">
      <c r="A5" s="114"/>
      <c r="B5" s="115" t="s">
        <v>301</v>
      </c>
      <c r="C5" s="116" t="s">
        <v>305</v>
      </c>
      <c r="D5" s="117" t="s">
        <v>462</v>
      </c>
      <c r="E5" s="118" t="s">
        <v>463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="63" customFormat="1" ht="27" customHeight="1" spans="1:32">
      <c r="A6" s="113">
        <v>1</v>
      </c>
      <c r="B6" s="113">
        <v>2</v>
      </c>
      <c r="C6" s="113">
        <v>3</v>
      </c>
      <c r="D6" s="119">
        <v>4</v>
      </c>
      <c r="E6" s="120">
        <v>5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="63" customFormat="1" ht="27" customHeight="1" spans="1:32">
      <c r="A7" s="121" t="s">
        <v>12</v>
      </c>
      <c r="B7" s="122" t="s">
        <v>12</v>
      </c>
      <c r="C7" s="122" t="s">
        <v>12</v>
      </c>
      <c r="D7" s="123" t="s">
        <v>12</v>
      </c>
      <c r="E7" s="122" t="s">
        <v>12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="63" customFormat="1" ht="27" customHeight="1" spans="1:32">
      <c r="A8" s="124" t="s">
        <v>12</v>
      </c>
      <c r="B8" s="122" t="s">
        <v>12</v>
      </c>
      <c r="C8" s="122" t="s">
        <v>12</v>
      </c>
      <c r="D8" s="123" t="s">
        <v>12</v>
      </c>
      <c r="E8" s="122" t="s">
        <v>12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="63" customFormat="1" ht="27" customHeight="1" spans="1:32">
      <c r="A9" s="125" t="s">
        <v>301</v>
      </c>
      <c r="B9" s="122" t="s">
        <v>12</v>
      </c>
      <c r="C9" s="122" t="s">
        <v>12</v>
      </c>
      <c r="D9" s="123" t="s">
        <v>12</v>
      </c>
      <c r="E9" s="122" t="s">
        <v>12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="63" customFormat="1" ht="27" customHeight="1" spans="1:32">
      <c r="A10" s="126" t="s">
        <v>464</v>
      </c>
      <c r="B10" s="126"/>
      <c r="C10" s="126"/>
      <c r="D10" s="126"/>
      <c r="E10" s="12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="64" customFormat="1" ht="27" customHeight="1" spans="1:3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ht="40.95" customHeight="1"/>
  </sheetData>
  <mergeCells count="4">
    <mergeCell ref="A2:E2"/>
    <mergeCell ref="A3:D3"/>
    <mergeCell ref="B4:D4"/>
    <mergeCell ref="A4:A5"/>
  </mergeCells>
  <printOptions horizontalCentered="1"/>
  <pageMargins left="0.78740157480315" right="0.590551181102362" top="0.590551181102362" bottom="0.748031496062992" header="0" footer="0"/>
  <pageSetup paperSize="9" scale="8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4"/>
  <sheetViews>
    <sheetView workbookViewId="0">
      <selection activeCell="H24" sqref="H24"/>
    </sheetView>
  </sheetViews>
  <sheetFormatPr defaultColWidth="9.1047619047619" defaultRowHeight="12" customHeight="1"/>
  <cols>
    <col min="1" max="1" width="27.7809523809524" style="4" customWidth="1"/>
    <col min="2" max="2" width="22.4380952380952" style="86" customWidth="1"/>
    <col min="3" max="3" width="16.1047619047619" style="4" customWidth="1"/>
    <col min="4" max="6" width="12.1047619047619" style="4" customWidth="1"/>
    <col min="7" max="7" width="12.1047619047619" style="86" customWidth="1"/>
    <col min="8" max="8" width="12.1047619047619" style="4" customWidth="1"/>
    <col min="9" max="9" width="12.1047619047619" style="86" customWidth="1"/>
    <col min="10" max="10" width="11.6666666666667" style="86" customWidth="1"/>
    <col min="11" max="11" width="11.6666666666667" style="4" customWidth="1"/>
    <col min="12" max="12" width="9.1047619047619" style="86" customWidth="1"/>
    <col min="13" max="16384" width="9.1047619047619" style="86"/>
  </cols>
  <sheetData>
    <row r="1" s="83" customFormat="1" customHeight="1" spans="1:11">
      <c r="A1" s="4"/>
      <c r="C1" s="4"/>
      <c r="D1" s="4"/>
      <c r="E1" s="4"/>
      <c r="F1" s="4"/>
      <c r="H1" s="4"/>
      <c r="J1" s="97" t="s">
        <v>465</v>
      </c>
      <c r="K1" s="97"/>
    </row>
    <row r="2" s="83" customFormat="1" ht="28.5" customHeight="1" spans="1:11">
      <c r="A2" s="11" t="s">
        <v>466</v>
      </c>
      <c r="B2" s="87"/>
      <c r="C2" s="88"/>
      <c r="D2" s="88"/>
      <c r="E2" s="88"/>
      <c r="F2" s="88"/>
      <c r="G2" s="87"/>
      <c r="H2" s="88"/>
      <c r="I2" s="87"/>
      <c r="J2" s="87"/>
      <c r="K2" s="88"/>
    </row>
    <row r="3" s="84" customFormat="1" ht="31.95" customHeight="1" spans="1:11">
      <c r="A3" s="89" t="str">
        <f>'部门财务收支预算总表01-1'!A3:B3</f>
        <v>    单位名称：大姚县金碧镇中心学校</v>
      </c>
      <c r="B3" s="90"/>
      <c r="C3" s="69"/>
      <c r="D3" s="69"/>
      <c r="E3" s="69"/>
      <c r="F3" s="69"/>
      <c r="G3" s="90"/>
      <c r="H3" s="69"/>
      <c r="I3" s="90"/>
      <c r="K3" s="98"/>
    </row>
    <row r="4" s="85" customFormat="1" ht="44.25" customHeight="1" spans="1:11">
      <c r="A4" s="91" t="s">
        <v>467</v>
      </c>
      <c r="B4" s="92" t="s">
        <v>468</v>
      </c>
      <c r="C4" s="93" t="s">
        <v>329</v>
      </c>
      <c r="D4" s="91" t="s">
        <v>469</v>
      </c>
      <c r="E4" s="91" t="s">
        <v>470</v>
      </c>
      <c r="F4" s="91" t="s">
        <v>471</v>
      </c>
      <c r="G4" s="92" t="s">
        <v>472</v>
      </c>
      <c r="H4" s="91" t="s">
        <v>473</v>
      </c>
      <c r="I4" s="92" t="s">
        <v>474</v>
      </c>
      <c r="J4" s="92" t="s">
        <v>475</v>
      </c>
      <c r="K4" s="91" t="s">
        <v>476</v>
      </c>
    </row>
    <row r="5" s="83" customFormat="1" ht="22.2" customHeight="1" spans="1:11">
      <c r="A5" s="94">
        <v>1</v>
      </c>
      <c r="B5" s="95">
        <v>2</v>
      </c>
      <c r="C5" s="94">
        <v>3</v>
      </c>
      <c r="D5" s="94">
        <v>4</v>
      </c>
      <c r="E5" s="94">
        <v>5</v>
      </c>
      <c r="F5" s="94">
        <v>6</v>
      </c>
      <c r="G5" s="95">
        <v>7</v>
      </c>
      <c r="H5" s="94">
        <v>8</v>
      </c>
      <c r="I5" s="95">
        <v>9</v>
      </c>
      <c r="J5" s="95">
        <v>10</v>
      </c>
      <c r="K5" s="94">
        <v>11</v>
      </c>
    </row>
    <row r="6" s="83" customFormat="1" ht="22.2" customHeight="1" spans="1:11">
      <c r="A6" s="75"/>
      <c r="B6" s="94"/>
      <c r="C6" s="94"/>
      <c r="D6" s="94"/>
      <c r="E6" s="94"/>
      <c r="F6" s="94"/>
      <c r="G6" s="95"/>
      <c r="H6" s="94"/>
      <c r="I6" s="95"/>
      <c r="J6" s="95"/>
      <c r="K6" s="94"/>
    </row>
    <row r="7" s="83" customFormat="1" ht="22.2" customHeight="1" spans="1:11">
      <c r="A7" s="94"/>
      <c r="B7" s="95"/>
      <c r="C7" s="94"/>
      <c r="D7" s="94"/>
      <c r="E7" s="94"/>
      <c r="F7" s="94"/>
      <c r="G7" s="95"/>
      <c r="H7" s="94"/>
      <c r="I7" s="95"/>
      <c r="J7" s="95"/>
      <c r="K7" s="94"/>
    </row>
    <row r="8" s="83" customFormat="1" ht="22.2" customHeight="1" spans="1:11">
      <c r="A8" s="94"/>
      <c r="B8" s="95"/>
      <c r="C8" s="94"/>
      <c r="D8" s="94"/>
      <c r="E8" s="94"/>
      <c r="F8" s="94"/>
      <c r="G8" s="95"/>
      <c r="H8" s="94"/>
      <c r="I8" s="95"/>
      <c r="J8" s="95"/>
      <c r="K8" s="94"/>
    </row>
    <row r="9" s="83" customFormat="1" ht="22.2" customHeight="1" spans="1:11">
      <c r="A9" s="94"/>
      <c r="B9" s="95"/>
      <c r="C9" s="94"/>
      <c r="D9" s="94"/>
      <c r="E9" s="94"/>
      <c r="F9" s="94"/>
      <c r="G9" s="95"/>
      <c r="H9" s="94"/>
      <c r="I9" s="95"/>
      <c r="J9" s="95"/>
      <c r="K9" s="94"/>
    </row>
    <row r="10" s="83" customFormat="1" ht="22.2" customHeight="1" spans="1:11">
      <c r="A10" s="94"/>
      <c r="B10" s="95"/>
      <c r="C10" s="94"/>
      <c r="D10" s="94"/>
      <c r="E10" s="94"/>
      <c r="F10" s="94"/>
      <c r="G10" s="95"/>
      <c r="H10" s="94"/>
      <c r="I10" s="95"/>
      <c r="J10" s="95"/>
      <c r="K10" s="94"/>
    </row>
    <row r="11" s="83" customFormat="1" ht="22.2" customHeight="1" spans="1:11">
      <c r="A11" s="94"/>
      <c r="B11" s="95"/>
      <c r="C11" s="94"/>
      <c r="D11" s="94"/>
      <c r="E11" s="94"/>
      <c r="F11" s="94"/>
      <c r="G11" s="95"/>
      <c r="H11" s="94"/>
      <c r="I11" s="95"/>
      <c r="J11" s="95"/>
      <c r="K11" s="94"/>
    </row>
    <row r="12" s="83" customFormat="1" ht="22.2" customHeight="1" spans="1:11">
      <c r="A12" s="94"/>
      <c r="B12" s="95"/>
      <c r="C12" s="94"/>
      <c r="D12" s="94"/>
      <c r="E12" s="94"/>
      <c r="F12" s="94"/>
      <c r="G12" s="95"/>
      <c r="H12" s="94"/>
      <c r="I12" s="95"/>
      <c r="J12" s="95"/>
      <c r="K12" s="94"/>
    </row>
    <row r="13" s="83" customFormat="1" ht="22.2" customHeight="1" spans="1:11">
      <c r="A13" s="94"/>
      <c r="B13" s="95"/>
      <c r="C13" s="94"/>
      <c r="D13" s="94"/>
      <c r="E13" s="94"/>
      <c r="F13" s="94"/>
      <c r="G13" s="95"/>
      <c r="H13" s="94"/>
      <c r="I13" s="95"/>
      <c r="J13" s="95"/>
      <c r="K13" s="94"/>
    </row>
    <row r="14" ht="22.2" customHeight="1" spans="1:1">
      <c r="A14" s="96" t="s">
        <v>446</v>
      </c>
    </row>
  </sheetData>
  <mergeCells count="3">
    <mergeCell ref="J1:K1"/>
    <mergeCell ref="A2:K2"/>
    <mergeCell ref="A3:I3"/>
  </mergeCells>
  <printOptions horizontalCentered="1"/>
  <pageMargins left="0.78740157480315" right="0.590551181102362" top="0.748031496062992" bottom="0.748031496062992" header="0" footer="0"/>
  <pageSetup paperSize="9" scale="9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9"/>
  <sheetViews>
    <sheetView workbookViewId="0">
      <selection activeCell="H24" sqref="H24"/>
    </sheetView>
  </sheetViews>
  <sheetFormatPr defaultColWidth="9.1047619047619" defaultRowHeight="12" customHeight="1" outlineLevelCol="7"/>
  <cols>
    <col min="1" max="1" width="26.6666666666667" style="65" customWidth="1"/>
    <col min="2" max="2" width="18.6666666666667" style="65" customWidth="1"/>
    <col min="3" max="3" width="23.4380952380952" style="65" customWidth="1"/>
    <col min="4" max="4" width="23.6666666666667" style="65" customWidth="1"/>
    <col min="5" max="5" width="12.6666666666667" style="65" customWidth="1"/>
    <col min="6" max="8" width="16.6666666666667" style="65" customWidth="1"/>
    <col min="9" max="9" width="9.1047619047619" style="66" customWidth="1"/>
    <col min="10" max="16384" width="9.1047619047619" style="66"/>
  </cols>
  <sheetData>
    <row r="1" s="62" customFormat="1" ht="14.25" customHeight="1" spans="1:8">
      <c r="A1" s="1"/>
      <c r="B1" s="1"/>
      <c r="C1" s="1"/>
      <c r="D1" s="1"/>
      <c r="E1" s="1"/>
      <c r="F1" s="1"/>
      <c r="G1" s="1"/>
      <c r="H1" s="67" t="s">
        <v>477</v>
      </c>
    </row>
    <row r="2" s="62" customFormat="1" ht="28.5" customHeight="1" spans="1:8">
      <c r="A2" s="68" t="s">
        <v>478</v>
      </c>
      <c r="B2" s="11"/>
      <c r="C2" s="11"/>
      <c r="D2" s="11"/>
      <c r="E2" s="11"/>
      <c r="F2" s="11"/>
      <c r="G2" s="11"/>
      <c r="H2" s="11"/>
    </row>
    <row r="3" s="63" customFormat="1" ht="28.2" customHeight="1" spans="1:8">
      <c r="A3" s="13" t="str">
        <f>'部门财务收支预算总表01-1'!A3:B3</f>
        <v>    单位名称：大姚县金碧镇中心学校</v>
      </c>
      <c r="B3" s="13"/>
      <c r="C3" s="69"/>
      <c r="D3" s="1"/>
      <c r="E3" s="1"/>
      <c r="F3" s="1"/>
      <c r="G3" s="1"/>
      <c r="H3" s="1"/>
    </row>
    <row r="4" s="64" customFormat="1" ht="18" customHeight="1" spans="1:8">
      <c r="A4" s="17" t="s">
        <v>419</v>
      </c>
      <c r="B4" s="17" t="s">
        <v>479</v>
      </c>
      <c r="C4" s="17" t="s">
        <v>480</v>
      </c>
      <c r="D4" s="17" t="s">
        <v>481</v>
      </c>
      <c r="E4" s="17" t="s">
        <v>482</v>
      </c>
      <c r="F4" s="70" t="s">
        <v>483</v>
      </c>
      <c r="G4" s="71"/>
      <c r="H4" s="72"/>
    </row>
    <row r="5" s="64" customFormat="1" ht="18" customHeight="1" spans="1:8">
      <c r="A5" s="25"/>
      <c r="B5" s="25"/>
      <c r="C5" s="25"/>
      <c r="D5" s="25"/>
      <c r="E5" s="25"/>
      <c r="F5" s="73" t="s">
        <v>484</v>
      </c>
      <c r="G5" s="73" t="s">
        <v>485</v>
      </c>
      <c r="H5" s="73" t="s">
        <v>486</v>
      </c>
    </row>
    <row r="6" s="63" customFormat="1" ht="25.2" customHeight="1" spans="1:8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  <c r="H6" s="74">
        <v>8</v>
      </c>
    </row>
    <row r="7" s="63" customFormat="1" ht="25.2" customHeight="1" spans="1:8">
      <c r="A7" s="75"/>
      <c r="B7" s="74"/>
      <c r="C7" s="74"/>
      <c r="D7" s="74"/>
      <c r="E7" s="74"/>
      <c r="F7" s="74"/>
      <c r="G7" s="74"/>
      <c r="H7" s="74"/>
    </row>
    <row r="8" s="63" customFormat="1" ht="25.2" customHeight="1" spans="1:8">
      <c r="A8" s="74"/>
      <c r="B8" s="74"/>
      <c r="C8" s="74"/>
      <c r="D8" s="74"/>
      <c r="E8" s="74"/>
      <c r="F8" s="74"/>
      <c r="G8" s="74"/>
      <c r="H8" s="74"/>
    </row>
    <row r="9" s="63" customFormat="1" ht="25.2" customHeight="1" spans="1:8">
      <c r="A9" s="74"/>
      <c r="B9" s="74"/>
      <c r="C9" s="74"/>
      <c r="D9" s="74"/>
      <c r="E9" s="74"/>
      <c r="F9" s="74"/>
      <c r="G9" s="74"/>
      <c r="H9" s="74"/>
    </row>
    <row r="10" s="63" customFormat="1" ht="25.2" customHeight="1" spans="1:8">
      <c r="A10" s="74"/>
      <c r="B10" s="74"/>
      <c r="C10" s="74"/>
      <c r="D10" s="74"/>
      <c r="E10" s="74"/>
      <c r="F10" s="74"/>
      <c r="G10" s="74"/>
      <c r="H10" s="74"/>
    </row>
    <row r="11" s="63" customFormat="1" ht="25.2" customHeight="1" spans="1:8">
      <c r="A11" s="74"/>
      <c r="B11" s="74"/>
      <c r="C11" s="74"/>
      <c r="D11" s="74"/>
      <c r="E11" s="74"/>
      <c r="F11" s="74"/>
      <c r="G11" s="74"/>
      <c r="H11" s="74"/>
    </row>
    <row r="12" s="63" customFormat="1" ht="25.2" customHeight="1" spans="1:8">
      <c r="A12" s="74"/>
      <c r="B12" s="74"/>
      <c r="C12" s="74"/>
      <c r="D12" s="74"/>
      <c r="E12" s="74"/>
      <c r="F12" s="74"/>
      <c r="G12" s="74"/>
      <c r="H12" s="74"/>
    </row>
    <row r="13" s="63" customFormat="1" ht="25.2" customHeight="1" spans="1:8">
      <c r="A13" s="74"/>
      <c r="B13" s="74"/>
      <c r="C13" s="74"/>
      <c r="D13" s="74"/>
      <c r="E13" s="74"/>
      <c r="F13" s="74"/>
      <c r="G13" s="74"/>
      <c r="H13" s="74"/>
    </row>
    <row r="14" s="63" customFormat="1" ht="25.2" customHeight="1" spans="1:8">
      <c r="A14" s="74"/>
      <c r="B14" s="74"/>
      <c r="C14" s="74"/>
      <c r="D14" s="74"/>
      <c r="E14" s="74"/>
      <c r="F14" s="74"/>
      <c r="G14" s="74"/>
      <c r="H14" s="74"/>
    </row>
    <row r="15" s="63" customFormat="1" ht="25.2" customHeight="1" spans="1:8">
      <c r="A15" s="74"/>
      <c r="B15" s="74"/>
      <c r="C15" s="74"/>
      <c r="D15" s="74"/>
      <c r="E15" s="74"/>
      <c r="F15" s="74"/>
      <c r="G15" s="74"/>
      <c r="H15" s="74"/>
    </row>
    <row r="16" s="63" customFormat="1" ht="25.2" customHeight="1" spans="1:8">
      <c r="A16" s="74"/>
      <c r="B16" s="74"/>
      <c r="C16" s="74"/>
      <c r="D16" s="74"/>
      <c r="E16" s="74"/>
      <c r="F16" s="74"/>
      <c r="G16" s="74"/>
      <c r="H16" s="74"/>
    </row>
    <row r="17" s="63" customFormat="1" ht="25.2" customHeight="1" spans="1:8">
      <c r="A17" s="76" t="s">
        <v>12</v>
      </c>
      <c r="B17" s="76" t="s">
        <v>12</v>
      </c>
      <c r="C17" s="76" t="s">
        <v>12</v>
      </c>
      <c r="D17" s="76" t="s">
        <v>12</v>
      </c>
      <c r="E17" s="76" t="s">
        <v>12</v>
      </c>
      <c r="F17" s="77" t="s">
        <v>12</v>
      </c>
      <c r="G17" s="78" t="s">
        <v>12</v>
      </c>
      <c r="H17" s="78" t="s">
        <v>12</v>
      </c>
    </row>
    <row r="18" s="64" customFormat="1" ht="25.2" customHeight="1" spans="1:8">
      <c r="A18" s="79" t="s">
        <v>301</v>
      </c>
      <c r="B18" s="80"/>
      <c r="C18" s="80"/>
      <c r="D18" s="80"/>
      <c r="E18" s="80"/>
      <c r="F18" s="81"/>
      <c r="G18" s="82"/>
      <c r="H18" s="82"/>
    </row>
    <row r="19" ht="27.6" customHeight="1" spans="1:1">
      <c r="A19" s="57" t="s">
        <v>487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rintOptions horizontalCentered="1"/>
  <pageMargins left="0.78740157480315" right="0.511811023622047" top="0.590551181102362" bottom="0.275590551181102" header="0" footer="0"/>
  <pageSetup paperSize="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7"/>
  <sheetViews>
    <sheetView workbookViewId="0">
      <selection activeCell="H24" sqref="H24"/>
    </sheetView>
  </sheetViews>
  <sheetFormatPr defaultColWidth="9.1047619047619" defaultRowHeight="14.25" customHeight="1"/>
  <cols>
    <col min="1" max="1" width="19.1047619047619" style="37" customWidth="1"/>
    <col min="2" max="2" width="19.6666666666667" style="37" customWidth="1"/>
    <col min="3" max="3" width="22.1047619047619" style="37" customWidth="1"/>
    <col min="4" max="7" width="11.6666666666667" style="37" customWidth="1"/>
    <col min="8" max="8" width="9.78095238095238" style="37" customWidth="1"/>
    <col min="9" max="11" width="11.6666666666667" style="37" customWidth="1"/>
    <col min="12" max="12" width="9.1047619047619" style="37" customWidth="1"/>
    <col min="13" max="16384" width="9.1047619047619" style="37"/>
  </cols>
  <sheetData>
    <row r="1" s="1" customFormat="1" ht="13.5" customHeight="1" spans="4:11">
      <c r="D1" s="38"/>
      <c r="E1" s="38"/>
      <c r="F1" s="38"/>
      <c r="G1" s="38"/>
      <c r="H1" s="9"/>
      <c r="I1" s="9"/>
      <c r="J1" s="9"/>
      <c r="K1" s="10" t="s">
        <v>488</v>
      </c>
    </row>
    <row r="2" s="1" customFormat="1" ht="27.75" customHeight="1" spans="1:11">
      <c r="A2" s="11" t="s">
        <v>489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1" customFormat="1" ht="29.4" customHeight="1" spans="1:11">
      <c r="A3" s="12" t="str">
        <f>'部门财务收支预算总表01-1'!A3:B3</f>
        <v>    单位名称：大姚县金碧镇中心学校</v>
      </c>
      <c r="B3" s="13"/>
      <c r="C3" s="13"/>
      <c r="D3" s="13"/>
      <c r="E3" s="13"/>
      <c r="F3" s="13"/>
      <c r="G3" s="13"/>
      <c r="H3" s="14"/>
      <c r="I3" s="14"/>
      <c r="J3" s="14"/>
      <c r="K3" s="10" t="s">
        <v>189</v>
      </c>
    </row>
    <row r="4" s="3" customFormat="1" ht="21.75" customHeight="1" spans="1:11">
      <c r="A4" s="39" t="s">
        <v>293</v>
      </c>
      <c r="B4" s="39" t="s">
        <v>295</v>
      </c>
      <c r="C4" s="39" t="s">
        <v>296</v>
      </c>
      <c r="D4" s="40" t="s">
        <v>297</v>
      </c>
      <c r="E4" s="40" t="s">
        <v>298</v>
      </c>
      <c r="F4" s="40" t="s">
        <v>299</v>
      </c>
      <c r="G4" s="40" t="s">
        <v>300</v>
      </c>
      <c r="H4" s="41" t="s">
        <v>301</v>
      </c>
      <c r="I4" s="58" t="s">
        <v>490</v>
      </c>
      <c r="J4" s="59"/>
      <c r="K4" s="60"/>
    </row>
    <row r="5" s="3" customFormat="1" ht="21.75" customHeight="1" spans="1:11">
      <c r="A5" s="42"/>
      <c r="B5" s="42"/>
      <c r="C5" s="42"/>
      <c r="D5" s="43"/>
      <c r="E5" s="43"/>
      <c r="F5" s="43"/>
      <c r="G5" s="43"/>
      <c r="H5" s="44"/>
      <c r="I5" s="40" t="s">
        <v>491</v>
      </c>
      <c r="J5" s="40" t="s">
        <v>492</v>
      </c>
      <c r="K5" s="40" t="s">
        <v>307</v>
      </c>
    </row>
    <row r="6" s="3" customFormat="1" ht="40.5" customHeight="1" spans="1:11">
      <c r="A6" s="45"/>
      <c r="B6" s="45"/>
      <c r="C6" s="45"/>
      <c r="D6" s="46"/>
      <c r="E6" s="46"/>
      <c r="F6" s="46"/>
      <c r="G6" s="46"/>
      <c r="H6" s="47"/>
      <c r="I6" s="46" t="s">
        <v>308</v>
      </c>
      <c r="J6" s="46"/>
      <c r="K6" s="46"/>
    </row>
    <row r="7" s="4" customFormat="1" ht="24.6" customHeight="1" spans="1:11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8">
        <v>10</v>
      </c>
      <c r="K7" s="28">
        <v>11</v>
      </c>
    </row>
    <row r="8" s="1" customFormat="1" ht="24.6" customHeight="1" spans="1:11">
      <c r="A8" s="48"/>
      <c r="B8" s="48"/>
      <c r="C8" s="48"/>
      <c r="D8" s="48"/>
      <c r="E8" s="48"/>
      <c r="F8" s="48"/>
      <c r="G8" s="48"/>
      <c r="H8" s="48"/>
      <c r="I8" s="48"/>
      <c r="J8" s="61"/>
      <c r="K8" s="61"/>
    </row>
    <row r="9" s="1" customFormat="1" ht="24.6" customHeight="1" spans="1:11">
      <c r="A9" s="48"/>
      <c r="B9" s="48"/>
      <c r="C9" s="48"/>
      <c r="D9" s="48"/>
      <c r="E9" s="48"/>
      <c r="F9" s="48"/>
      <c r="G9" s="48"/>
      <c r="H9" s="48"/>
      <c r="I9" s="48"/>
      <c r="J9" s="61"/>
      <c r="K9" s="61"/>
    </row>
    <row r="10" s="1" customFormat="1" ht="24.6" customHeight="1" spans="1:11">
      <c r="A10" s="48"/>
      <c r="B10" s="48"/>
      <c r="C10" s="48"/>
      <c r="D10" s="48"/>
      <c r="E10" s="48"/>
      <c r="F10" s="48"/>
      <c r="G10" s="48"/>
      <c r="H10" s="48"/>
      <c r="I10" s="48"/>
      <c r="J10" s="61"/>
      <c r="K10" s="61"/>
    </row>
    <row r="11" s="1" customFormat="1" ht="24.6" customHeight="1" spans="1:11">
      <c r="A11" s="48"/>
      <c r="B11" s="48"/>
      <c r="C11" s="48"/>
      <c r="D11" s="48"/>
      <c r="E11" s="48"/>
      <c r="F11" s="48"/>
      <c r="G11" s="48"/>
      <c r="H11" s="48"/>
      <c r="I11" s="48"/>
      <c r="J11" s="61"/>
      <c r="K11" s="61"/>
    </row>
    <row r="12" s="1" customFormat="1" ht="24.6" customHeight="1" spans="1:11">
      <c r="A12" s="48"/>
      <c r="B12" s="48"/>
      <c r="C12" s="48"/>
      <c r="D12" s="48"/>
      <c r="E12" s="48"/>
      <c r="F12" s="48"/>
      <c r="G12" s="48"/>
      <c r="H12" s="48"/>
      <c r="I12" s="48"/>
      <c r="J12" s="61"/>
      <c r="K12" s="61"/>
    </row>
    <row r="13" s="1" customFormat="1" ht="24.6" customHeight="1" spans="1:11">
      <c r="A13" s="48"/>
      <c r="B13" s="48"/>
      <c r="C13" s="48"/>
      <c r="D13" s="48"/>
      <c r="E13" s="48"/>
      <c r="F13" s="48"/>
      <c r="G13" s="48"/>
      <c r="H13" s="48"/>
      <c r="I13" s="48"/>
      <c r="J13" s="61"/>
      <c r="K13" s="61"/>
    </row>
    <row r="14" s="1" customFormat="1" ht="24.6" customHeight="1" spans="1:11">
      <c r="A14" s="49"/>
      <c r="B14" s="50" t="s">
        <v>12</v>
      </c>
      <c r="C14" s="49"/>
      <c r="D14" s="49"/>
      <c r="E14" s="49"/>
      <c r="F14" s="49"/>
      <c r="G14" s="49"/>
      <c r="H14" s="51" t="s">
        <v>12</v>
      </c>
      <c r="I14" s="51" t="s">
        <v>12</v>
      </c>
      <c r="J14" s="51" t="s">
        <v>12</v>
      </c>
      <c r="K14" s="51"/>
    </row>
    <row r="15" s="1" customFormat="1" ht="24.6" customHeight="1" spans="1:11">
      <c r="A15" s="50" t="s">
        <v>12</v>
      </c>
      <c r="B15" s="50" t="s">
        <v>12</v>
      </c>
      <c r="C15" s="50" t="s">
        <v>12</v>
      </c>
      <c r="D15" s="50" t="s">
        <v>12</v>
      </c>
      <c r="E15" s="50" t="s">
        <v>12</v>
      </c>
      <c r="F15" s="50" t="s">
        <v>12</v>
      </c>
      <c r="G15" s="50" t="s">
        <v>12</v>
      </c>
      <c r="H15" s="52" t="s">
        <v>12</v>
      </c>
      <c r="I15" s="52" t="s">
        <v>12</v>
      </c>
      <c r="J15" s="52" t="s">
        <v>12</v>
      </c>
      <c r="K15" s="52"/>
    </row>
    <row r="16" s="3" customFormat="1" ht="24.6" customHeight="1" spans="1:11">
      <c r="A16" s="53" t="s">
        <v>326</v>
      </c>
      <c r="B16" s="54"/>
      <c r="C16" s="54"/>
      <c r="D16" s="54"/>
      <c r="E16" s="54"/>
      <c r="F16" s="54"/>
      <c r="G16" s="55"/>
      <c r="H16" s="56"/>
      <c r="I16" s="56"/>
      <c r="J16" s="56"/>
      <c r="K16" s="56"/>
    </row>
    <row r="17" ht="25.95" customHeight="1" spans="1:1">
      <c r="A17" s="57" t="s">
        <v>487</v>
      </c>
    </row>
  </sheetData>
  <mergeCells count="15">
    <mergeCell ref="A2:K2"/>
    <mergeCell ref="A3:G3"/>
    <mergeCell ref="I4:K4"/>
    <mergeCell ref="A16:G16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78740157480315" right="0.393700787401575" top="0.590551181102362" bottom="0.590551181102362" header="0.511811023622047" footer="0.511811023622047"/>
  <pageSetup paperSize="9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8"/>
  <sheetViews>
    <sheetView workbookViewId="0">
      <selection activeCell="C13" sqref="C13"/>
    </sheetView>
  </sheetViews>
  <sheetFormatPr defaultColWidth="9" defaultRowHeight="14.25" customHeight="1" outlineLevelCol="6"/>
  <cols>
    <col min="1" max="1" width="25.3333333333333" style="6" customWidth="1"/>
    <col min="2" max="2" width="18.6666666666667" style="6" customWidth="1"/>
    <col min="3" max="3" width="51.7809523809524" style="6" customWidth="1"/>
    <col min="4" max="4" width="11.1047619047619" style="7" customWidth="1"/>
    <col min="5" max="7" width="16.6666666666667" style="6" customWidth="1"/>
    <col min="8" max="8" width="9.1047619047619" style="6" customWidth="1"/>
    <col min="9" max="16384" width="9" style="6"/>
  </cols>
  <sheetData>
    <row r="1" s="1" customFormat="1" ht="13.5" customHeight="1" spans="4:7">
      <c r="D1" s="8"/>
      <c r="E1" s="9"/>
      <c r="F1" s="9"/>
      <c r="G1" s="10" t="s">
        <v>493</v>
      </c>
    </row>
    <row r="2" s="1" customFormat="1" ht="27.75" customHeight="1" spans="1:7">
      <c r="A2" s="11" t="s">
        <v>494</v>
      </c>
      <c r="B2" s="11"/>
      <c r="C2" s="11"/>
      <c r="D2" s="11"/>
      <c r="E2" s="11"/>
      <c r="F2" s="11"/>
      <c r="G2" s="11"/>
    </row>
    <row r="3" s="2" customFormat="1" ht="23.4" customHeight="1" spans="1:7">
      <c r="A3" s="12" t="str">
        <f>'部门财务收支预算总表01-1'!A3:B3</f>
        <v>    单位名称：大姚县金碧镇中心学校</v>
      </c>
      <c r="B3" s="13"/>
      <c r="C3" s="13"/>
      <c r="D3" s="13"/>
      <c r="E3" s="14"/>
      <c r="F3" s="14"/>
      <c r="G3" s="15" t="s">
        <v>189</v>
      </c>
    </row>
    <row r="4" s="3" customFormat="1" ht="21.75" customHeight="1" spans="1:7">
      <c r="A4" s="16" t="s">
        <v>296</v>
      </c>
      <c r="B4" s="16" t="s">
        <v>293</v>
      </c>
      <c r="C4" s="16" t="s">
        <v>295</v>
      </c>
      <c r="D4" s="17" t="s">
        <v>495</v>
      </c>
      <c r="E4" s="18" t="s">
        <v>305</v>
      </c>
      <c r="F4" s="19"/>
      <c r="G4" s="20"/>
    </row>
    <row r="5" s="3" customFormat="1" ht="13.95" customHeight="1" spans="1:7">
      <c r="A5" s="21"/>
      <c r="B5" s="21"/>
      <c r="C5" s="21"/>
      <c r="D5" s="22"/>
      <c r="E5" s="23" t="s">
        <v>496</v>
      </c>
      <c r="F5" s="17" t="s">
        <v>497</v>
      </c>
      <c r="G5" s="17" t="s">
        <v>498</v>
      </c>
    </row>
    <row r="6" s="3" customFormat="1" ht="13.95" customHeight="1" spans="1:7">
      <c r="A6" s="24"/>
      <c r="B6" s="24"/>
      <c r="C6" s="24"/>
      <c r="D6" s="25"/>
      <c r="E6" s="26"/>
      <c r="F6" s="25" t="s">
        <v>308</v>
      </c>
      <c r="G6" s="25"/>
    </row>
    <row r="7" s="4" customFormat="1" ht="22.95" customHeight="1" spans="1:7">
      <c r="A7" s="27">
        <v>1</v>
      </c>
      <c r="B7" s="27">
        <v>2</v>
      </c>
      <c r="C7" s="27">
        <v>3</v>
      </c>
      <c r="D7" s="27">
        <v>4</v>
      </c>
      <c r="E7" s="27">
        <v>8</v>
      </c>
      <c r="F7" s="27">
        <v>9</v>
      </c>
      <c r="G7" s="28">
        <v>10</v>
      </c>
    </row>
    <row r="8" s="4" customFormat="1" ht="22.95" customHeight="1" spans="1:7">
      <c r="A8" s="29" t="s">
        <v>228</v>
      </c>
      <c r="B8" s="29" t="s">
        <v>316</v>
      </c>
      <c r="C8" s="29" t="s">
        <v>318</v>
      </c>
      <c r="D8" s="30" t="s">
        <v>499</v>
      </c>
      <c r="E8" s="31">
        <v>1841.4</v>
      </c>
      <c r="F8" s="31">
        <v>1841.4</v>
      </c>
      <c r="G8" s="31">
        <v>1841.4</v>
      </c>
    </row>
    <row r="9" s="4" customFormat="1" ht="22.95" customHeight="1" spans="1:7">
      <c r="A9" s="29" t="s">
        <v>228</v>
      </c>
      <c r="B9" s="29" t="s">
        <v>316</v>
      </c>
      <c r="C9" s="29" t="s">
        <v>500</v>
      </c>
      <c r="D9" s="30" t="s">
        <v>499</v>
      </c>
      <c r="E9" s="31">
        <v>38032.5</v>
      </c>
      <c r="F9" s="31">
        <v>38032.5</v>
      </c>
      <c r="G9" s="31">
        <v>38032.5</v>
      </c>
    </row>
    <row r="10" s="4" customFormat="1" ht="22.95" customHeight="1" spans="1:7">
      <c r="A10" s="29" t="s">
        <v>228</v>
      </c>
      <c r="B10" s="29" t="s">
        <v>316</v>
      </c>
      <c r="C10" s="29" t="s">
        <v>500</v>
      </c>
      <c r="D10" s="30" t="s">
        <v>499</v>
      </c>
      <c r="E10" s="31">
        <v>2681.25</v>
      </c>
      <c r="F10" s="31">
        <v>2681.25</v>
      </c>
      <c r="G10" s="31">
        <v>2681.25</v>
      </c>
    </row>
    <row r="11" s="4" customFormat="1" ht="22.95" customHeight="1" spans="1:7">
      <c r="A11" s="29" t="s">
        <v>228</v>
      </c>
      <c r="B11" s="29" t="s">
        <v>321</v>
      </c>
      <c r="C11" s="29" t="s">
        <v>501</v>
      </c>
      <c r="D11" s="30" t="s">
        <v>499</v>
      </c>
      <c r="E11" s="31">
        <v>36960</v>
      </c>
      <c r="F11" s="31">
        <v>36960</v>
      </c>
      <c r="G11" s="31">
        <v>36960</v>
      </c>
    </row>
    <row r="12" s="4" customFormat="1" ht="22.95" customHeight="1" spans="1:7">
      <c r="A12" s="29" t="s">
        <v>228</v>
      </c>
      <c r="B12" s="29" t="s">
        <v>321</v>
      </c>
      <c r="C12" s="29" t="s">
        <v>502</v>
      </c>
      <c r="D12" s="30" t="s">
        <v>499</v>
      </c>
      <c r="E12" s="31">
        <v>50750</v>
      </c>
      <c r="F12" s="31">
        <v>50750</v>
      </c>
      <c r="G12" s="31">
        <v>50750</v>
      </c>
    </row>
    <row r="13" s="4" customFormat="1" ht="22.95" customHeight="1" spans="1:7">
      <c r="A13" s="29"/>
      <c r="B13" s="29"/>
      <c r="C13" s="29"/>
      <c r="D13" s="30"/>
      <c r="E13" s="31"/>
      <c r="F13" s="31"/>
      <c r="G13" s="31"/>
    </row>
    <row r="14" s="4" customFormat="1" ht="22.95" customHeight="1" spans="1:7">
      <c r="A14" s="29"/>
      <c r="B14" s="29"/>
      <c r="C14" s="29"/>
      <c r="D14" s="30"/>
      <c r="E14" s="31"/>
      <c r="F14" s="31"/>
      <c r="G14" s="31"/>
    </row>
    <row r="15" s="4" customFormat="1" ht="22.95" customHeight="1" spans="1:7">
      <c r="A15" s="29"/>
      <c r="B15" s="29"/>
      <c r="C15" s="29"/>
      <c r="D15" s="32"/>
      <c r="E15" s="31"/>
      <c r="F15" s="31"/>
      <c r="G15" s="31"/>
    </row>
    <row r="16" s="4" customFormat="1" ht="22.95" customHeight="1" spans="1:7">
      <c r="A16" s="27"/>
      <c r="B16" s="27"/>
      <c r="C16" s="27"/>
      <c r="D16" s="27"/>
      <c r="E16" s="27"/>
      <c r="F16" s="27"/>
      <c r="G16" s="28"/>
    </row>
    <row r="17" s="4" customFormat="1" ht="22.95" customHeight="1" spans="1:7">
      <c r="A17" s="27"/>
      <c r="B17" s="27"/>
      <c r="C17" s="27"/>
      <c r="D17" s="27"/>
      <c r="E17" s="27"/>
      <c r="F17" s="27"/>
      <c r="G17" s="28"/>
    </row>
    <row r="18" s="5" customFormat="1" ht="22.95" customHeight="1" spans="1:7">
      <c r="A18" s="33" t="s">
        <v>58</v>
      </c>
      <c r="B18" s="34" t="s">
        <v>12</v>
      </c>
      <c r="C18" s="34"/>
      <c r="D18" s="35"/>
      <c r="E18" s="36">
        <f>SUM(E8:E17)</f>
        <v>130265.15</v>
      </c>
      <c r="F18" s="36">
        <f>SUM(F8:F17)</f>
        <v>130265.15</v>
      </c>
      <c r="G18" s="36">
        <f>SUM(G8:G17)</f>
        <v>130265.15</v>
      </c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78740157480315" right="0.590551181102362" top="0.590551181102362" bottom="0.590551181102362" header="0.511811023622047" footer="0.511811023622047"/>
  <pageSetup paperSize="9" fitToWidth="0" fitToHeight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20"/>
  <sheetViews>
    <sheetView workbookViewId="0">
      <selection activeCell="H24" sqref="H24"/>
    </sheetView>
  </sheetViews>
  <sheetFormatPr defaultColWidth="8" defaultRowHeight="14.25" customHeight="1"/>
  <cols>
    <col min="1" max="1" width="11.3333333333333" style="129" customWidth="1"/>
    <col min="2" max="2" width="23.6666666666667" style="129" customWidth="1"/>
    <col min="3" max="5" width="14.1047619047619" style="129" customWidth="1"/>
    <col min="6" max="8" width="6" style="129" customWidth="1"/>
    <col min="9" max="9" width="6" style="86" customWidth="1"/>
    <col min="10" max="13" width="6" style="129" customWidth="1"/>
    <col min="14" max="14" width="6" style="86" customWidth="1"/>
    <col min="15" max="15" width="6" style="129" customWidth="1"/>
    <col min="16" max="19" width="6" style="86" customWidth="1"/>
    <col min="20" max="21" width="6" style="129" customWidth="1"/>
    <col min="22" max="22" width="8" style="86" customWidth="1"/>
    <col min="23" max="16384" width="8" style="86"/>
  </cols>
  <sheetData>
    <row r="1" ht="12" customHeight="1" spans="1:21">
      <c r="A1" s="446"/>
      <c r="B1" s="446"/>
      <c r="C1" s="446"/>
      <c r="D1" s="446"/>
      <c r="E1" s="446"/>
      <c r="F1" s="446"/>
      <c r="G1" s="446"/>
      <c r="H1" s="446"/>
      <c r="I1" s="460"/>
      <c r="J1" s="446"/>
      <c r="K1" s="446"/>
      <c r="L1" s="446"/>
      <c r="M1" s="446"/>
      <c r="N1" s="460"/>
      <c r="O1" s="446"/>
      <c r="P1" s="460"/>
      <c r="Q1" s="460"/>
      <c r="R1" s="460"/>
      <c r="S1" s="460"/>
      <c r="T1" s="469" t="s">
        <v>52</v>
      </c>
      <c r="U1" s="470" t="s">
        <v>52</v>
      </c>
    </row>
    <row r="2" ht="25.95" customHeight="1" spans="1:21">
      <c r="A2" s="87" t="s">
        <v>53</v>
      </c>
      <c r="B2" s="88"/>
      <c r="C2" s="88"/>
      <c r="D2" s="88"/>
      <c r="E2" s="88"/>
      <c r="F2" s="88"/>
      <c r="G2" s="88"/>
      <c r="H2" s="88"/>
      <c r="I2" s="87"/>
      <c r="J2" s="88"/>
      <c r="K2" s="88"/>
      <c r="L2" s="88"/>
      <c r="M2" s="88"/>
      <c r="N2" s="87"/>
      <c r="O2" s="88"/>
      <c r="P2" s="87"/>
      <c r="Q2" s="87"/>
      <c r="R2" s="87"/>
      <c r="S2" s="87"/>
      <c r="T2" s="88"/>
      <c r="U2" s="87"/>
    </row>
    <row r="3" s="90" customFormat="1" ht="20.25" customHeight="1" spans="1:21">
      <c r="A3" s="13" t="str">
        <f>'部门财务收支预算总表01-1'!A3:B3</f>
        <v>    单位名称：大姚县金碧镇中心学校</v>
      </c>
      <c r="B3" s="178"/>
      <c r="C3" s="178"/>
      <c r="D3" s="178"/>
      <c r="E3" s="178"/>
      <c r="F3" s="178"/>
      <c r="G3" s="178"/>
      <c r="H3" s="178"/>
      <c r="I3" s="461"/>
      <c r="J3" s="178"/>
      <c r="K3" s="178"/>
      <c r="L3" s="178"/>
      <c r="M3" s="178"/>
      <c r="N3" s="461"/>
      <c r="O3" s="178"/>
      <c r="P3" s="461"/>
      <c r="Q3" s="461"/>
      <c r="R3" s="461"/>
      <c r="S3" s="461"/>
      <c r="T3" s="471" t="s">
        <v>54</v>
      </c>
      <c r="U3" s="331" t="s">
        <v>55</v>
      </c>
    </row>
    <row r="4" s="127" customFormat="1" ht="18.75" customHeight="1" spans="1:21">
      <c r="A4" s="447" t="s">
        <v>56</v>
      </c>
      <c r="B4" s="448" t="s">
        <v>57</v>
      </c>
      <c r="C4" s="448" t="s">
        <v>58</v>
      </c>
      <c r="D4" s="449" t="s">
        <v>59</v>
      </c>
      <c r="E4" s="450"/>
      <c r="F4" s="450"/>
      <c r="G4" s="450"/>
      <c r="H4" s="450"/>
      <c r="I4" s="462"/>
      <c r="J4" s="450"/>
      <c r="K4" s="450"/>
      <c r="L4" s="450"/>
      <c r="M4" s="450"/>
      <c r="N4" s="462"/>
      <c r="O4" s="463"/>
      <c r="P4" s="449" t="s">
        <v>60</v>
      </c>
      <c r="Q4" s="449"/>
      <c r="R4" s="449"/>
      <c r="S4" s="449"/>
      <c r="T4" s="450"/>
      <c r="U4" s="472"/>
    </row>
    <row r="5" s="127" customFormat="1" ht="18.6" customHeight="1" spans="1:21">
      <c r="A5" s="451"/>
      <c r="B5" s="452"/>
      <c r="C5" s="452"/>
      <c r="D5" s="452" t="s">
        <v>61</v>
      </c>
      <c r="E5" s="452" t="s">
        <v>62</v>
      </c>
      <c r="F5" s="452" t="s">
        <v>63</v>
      </c>
      <c r="G5" s="452" t="s">
        <v>64</v>
      </c>
      <c r="H5" s="452" t="s">
        <v>65</v>
      </c>
      <c r="I5" s="168" t="s">
        <v>66</v>
      </c>
      <c r="J5" s="464"/>
      <c r="K5" s="464"/>
      <c r="L5" s="464"/>
      <c r="M5" s="464"/>
      <c r="N5" s="168"/>
      <c r="O5" s="465"/>
      <c r="P5" s="141" t="s">
        <v>61</v>
      </c>
      <c r="Q5" s="141" t="s">
        <v>67</v>
      </c>
      <c r="R5" s="447" t="s">
        <v>63</v>
      </c>
      <c r="S5" s="448" t="s">
        <v>64</v>
      </c>
      <c r="T5" s="473" t="s">
        <v>65</v>
      </c>
      <c r="U5" s="448" t="s">
        <v>66</v>
      </c>
    </row>
    <row r="6" s="127" customFormat="1" ht="64.95" customHeight="1" spans="1:21">
      <c r="A6" s="425"/>
      <c r="B6" s="453"/>
      <c r="C6" s="453"/>
      <c r="D6" s="453"/>
      <c r="E6" s="453"/>
      <c r="F6" s="453"/>
      <c r="G6" s="453"/>
      <c r="H6" s="453"/>
      <c r="I6" s="426" t="s">
        <v>68</v>
      </c>
      <c r="J6" s="466" t="s">
        <v>69</v>
      </c>
      <c r="K6" s="466" t="s">
        <v>70</v>
      </c>
      <c r="L6" s="466" t="s">
        <v>71</v>
      </c>
      <c r="M6" s="466" t="s">
        <v>72</v>
      </c>
      <c r="N6" s="466" t="s">
        <v>73</v>
      </c>
      <c r="O6" s="466" t="s">
        <v>74</v>
      </c>
      <c r="P6" s="467"/>
      <c r="Q6" s="467"/>
      <c r="R6" s="474"/>
      <c r="S6" s="467"/>
      <c r="T6" s="453"/>
      <c r="U6" s="453"/>
    </row>
    <row r="7" ht="22.95" customHeight="1" spans="1:21">
      <c r="A7" s="454">
        <v>1</v>
      </c>
      <c r="B7" s="264">
        <v>2</v>
      </c>
      <c r="C7" s="264">
        <v>3</v>
      </c>
      <c r="D7" s="264">
        <v>4</v>
      </c>
      <c r="E7" s="455">
        <v>5</v>
      </c>
      <c r="F7" s="456">
        <v>6</v>
      </c>
      <c r="G7" s="456">
        <v>7</v>
      </c>
      <c r="H7" s="455">
        <v>8</v>
      </c>
      <c r="I7" s="455">
        <v>9</v>
      </c>
      <c r="J7" s="456">
        <v>10</v>
      </c>
      <c r="K7" s="456">
        <v>11</v>
      </c>
      <c r="L7" s="455">
        <v>12</v>
      </c>
      <c r="M7" s="455">
        <v>13</v>
      </c>
      <c r="N7" s="283">
        <v>14</v>
      </c>
      <c r="O7" s="264">
        <v>15</v>
      </c>
      <c r="P7" s="468">
        <v>16</v>
      </c>
      <c r="Q7" s="475">
        <v>17</v>
      </c>
      <c r="R7" s="476">
        <v>18</v>
      </c>
      <c r="S7" s="476">
        <v>19</v>
      </c>
      <c r="T7" s="476">
        <v>20</v>
      </c>
      <c r="U7" s="476">
        <v>21</v>
      </c>
    </row>
    <row r="8" s="444" customFormat="1" ht="22.95" customHeight="1" spans="1:21">
      <c r="A8" s="457">
        <v>105013001</v>
      </c>
      <c r="B8" s="457" t="s">
        <v>75</v>
      </c>
      <c r="C8" s="309">
        <v>29871677.2</v>
      </c>
      <c r="D8" s="309">
        <v>29871677.2</v>
      </c>
      <c r="E8" s="309">
        <v>29871677.2</v>
      </c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41"/>
      <c r="U8" s="477"/>
    </row>
    <row r="9" s="444" customFormat="1" ht="22.95" customHeight="1" spans="1:21">
      <c r="A9" s="457"/>
      <c r="B9" s="457"/>
      <c r="C9" s="309"/>
      <c r="D9" s="309"/>
      <c r="E9" s="309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41"/>
      <c r="U9" s="477"/>
    </row>
    <row r="10" s="444" customFormat="1" ht="22.95" customHeight="1" spans="1:21">
      <c r="A10" s="457"/>
      <c r="B10" s="457"/>
      <c r="C10" s="309"/>
      <c r="D10" s="309"/>
      <c r="E10" s="309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41"/>
      <c r="U10" s="477"/>
    </row>
    <row r="11" s="444" customFormat="1" ht="22.95" customHeight="1" spans="1:21">
      <c r="A11" s="457"/>
      <c r="B11" s="457"/>
      <c r="C11" s="309"/>
      <c r="D11" s="309"/>
      <c r="E11" s="309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41"/>
      <c r="U11" s="477"/>
    </row>
    <row r="12" s="444" customFormat="1" ht="22.95" customHeight="1" spans="1:21">
      <c r="A12" s="457"/>
      <c r="B12" s="457"/>
      <c r="C12" s="309"/>
      <c r="D12" s="309"/>
      <c r="E12" s="309"/>
      <c r="F12" s="432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41"/>
      <c r="U12" s="477"/>
    </row>
    <row r="13" s="444" customFormat="1" ht="22.95" customHeight="1" spans="1:21">
      <c r="A13" s="457"/>
      <c r="B13" s="457"/>
      <c r="C13" s="309"/>
      <c r="D13" s="309"/>
      <c r="E13" s="309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41"/>
      <c r="U13" s="477"/>
    </row>
    <row r="14" s="444" customFormat="1" ht="22.95" customHeight="1" spans="1:21">
      <c r="A14" s="457"/>
      <c r="B14" s="457"/>
      <c r="C14" s="309"/>
      <c r="D14" s="309"/>
      <c r="E14" s="309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41"/>
      <c r="U14" s="477"/>
    </row>
    <row r="15" s="444" customFormat="1" ht="22.95" customHeight="1" spans="1:21">
      <c r="A15" s="457"/>
      <c r="B15" s="457"/>
      <c r="C15" s="309"/>
      <c r="D15" s="309"/>
      <c r="E15" s="309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41"/>
      <c r="U15" s="477"/>
    </row>
    <row r="16" s="444" customFormat="1" ht="22.95" customHeight="1" spans="1:21">
      <c r="A16" s="457"/>
      <c r="B16" s="457"/>
      <c r="C16" s="309"/>
      <c r="D16" s="309"/>
      <c r="E16" s="309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41"/>
      <c r="U16" s="477"/>
    </row>
    <row r="17" s="444" customFormat="1" ht="22.95" customHeight="1" spans="1:21">
      <c r="A17" s="457"/>
      <c r="B17" s="457"/>
      <c r="C17" s="309"/>
      <c r="D17" s="309"/>
      <c r="E17" s="309"/>
      <c r="F17" s="432"/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32"/>
      <c r="R17" s="432"/>
      <c r="S17" s="432"/>
      <c r="T17" s="441"/>
      <c r="U17" s="477"/>
    </row>
    <row r="18" s="444" customFormat="1" ht="22.95" customHeight="1" spans="1:21">
      <c r="A18" s="457"/>
      <c r="B18" s="457"/>
      <c r="C18" s="309"/>
      <c r="D18" s="309"/>
      <c r="E18" s="309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41"/>
      <c r="U18" s="477"/>
    </row>
    <row r="19" s="444" customFormat="1" ht="22.95" customHeight="1" spans="1:21">
      <c r="A19" s="457"/>
      <c r="B19" s="457"/>
      <c r="C19" s="309"/>
      <c r="D19" s="309"/>
      <c r="E19" s="309"/>
      <c r="F19" s="432"/>
      <c r="G19" s="432"/>
      <c r="H19" s="432"/>
      <c r="I19" s="432"/>
      <c r="J19" s="432"/>
      <c r="K19" s="432"/>
      <c r="L19" s="432"/>
      <c r="M19" s="432"/>
      <c r="N19" s="432"/>
      <c r="O19" s="432"/>
      <c r="P19" s="432"/>
      <c r="Q19" s="432"/>
      <c r="R19" s="432"/>
      <c r="S19" s="432"/>
      <c r="T19" s="441"/>
      <c r="U19" s="477"/>
    </row>
    <row r="20" s="445" customFormat="1" ht="22.95" customHeight="1" spans="1:21">
      <c r="A20" s="458" t="s">
        <v>76</v>
      </c>
      <c r="B20" s="459"/>
      <c r="C20" s="313">
        <f>SUM(C8:C19)</f>
        <v>29871677.2</v>
      </c>
      <c r="D20" s="313">
        <f>SUM(D8:D19)</f>
        <v>29871677.2</v>
      </c>
      <c r="E20" s="313">
        <f>SUM(E8:E19)</f>
        <v>29871677.2</v>
      </c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20:B2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78740157480315" right="0.393700787401575" top="0.590551181102362" bottom="0.551181102362205" header="0" footer="0"/>
  <pageSetup paperSize="9" scale="95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28"/>
  <sheetViews>
    <sheetView view="pageBreakPreview" zoomScaleNormal="100" workbookViewId="0">
      <selection activeCell="H24" sqref="H24"/>
    </sheetView>
  </sheetViews>
  <sheetFormatPr defaultColWidth="9.1047619047619" defaultRowHeight="14.25" customHeight="1"/>
  <cols>
    <col min="1" max="1" width="7.66666666666667" style="6" customWidth="1"/>
    <col min="2" max="2" width="38.3333333333333" style="6" customWidth="1"/>
    <col min="3" max="4" width="12" style="6" customWidth="1"/>
    <col min="5" max="6" width="12.1047619047619" style="6" customWidth="1"/>
    <col min="7" max="9" width="7.66666666666667" style="6" customWidth="1"/>
    <col min="10" max="11" width="7" style="6" customWidth="1"/>
    <col min="12" max="12" width="8.33333333333333" style="6" customWidth="1"/>
    <col min="13" max="13" width="7" style="6" customWidth="1"/>
    <col min="14" max="14" width="7.78095238095238" style="6" customWidth="1"/>
    <col min="15" max="15" width="8.1047619047619" style="6" customWidth="1"/>
    <col min="16" max="16" width="7" style="6" customWidth="1"/>
    <col min="17" max="16384" width="9.1047619047619" style="6"/>
  </cols>
  <sheetData>
    <row r="1" s="37" customFormat="1" ht="15.6" customHeight="1" spans="1:16">
      <c r="A1" s="268"/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67"/>
      <c r="P1" s="67" t="s">
        <v>77</v>
      </c>
    </row>
    <row r="2" s="408" customFormat="1" ht="24" customHeight="1" spans="1:16">
      <c r="A2" s="11" t="s">
        <v>78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409" customFormat="1" ht="23.4" customHeight="1" spans="1:16">
      <c r="A3" s="416" t="str">
        <f>'部门财务收支预算总表01-1'!A3:B3</f>
        <v>    单位名称：大姚县金碧镇中心学校</v>
      </c>
      <c r="B3" s="417"/>
      <c r="C3" s="418"/>
      <c r="D3" s="419"/>
      <c r="E3" s="418"/>
      <c r="F3" s="418"/>
      <c r="G3" s="419"/>
      <c r="H3" s="419"/>
      <c r="I3" s="418"/>
      <c r="J3" s="419"/>
      <c r="K3" s="418"/>
      <c r="L3" s="418"/>
      <c r="M3" s="436"/>
      <c r="N3" s="436"/>
      <c r="O3" s="326"/>
      <c r="P3" s="326" t="s">
        <v>54</v>
      </c>
    </row>
    <row r="4" s="410" customFormat="1" ht="17.25" customHeight="1" spans="1:16">
      <c r="A4" s="135" t="s">
        <v>79</v>
      </c>
      <c r="B4" s="135" t="s">
        <v>80</v>
      </c>
      <c r="C4" s="420" t="s">
        <v>81</v>
      </c>
      <c r="D4" s="421" t="s">
        <v>82</v>
      </c>
      <c r="E4" s="422"/>
      <c r="F4" s="423"/>
      <c r="G4" s="424" t="s">
        <v>63</v>
      </c>
      <c r="H4" s="424" t="s">
        <v>64</v>
      </c>
      <c r="I4" s="135" t="s">
        <v>83</v>
      </c>
      <c r="J4" s="421" t="s">
        <v>84</v>
      </c>
      <c r="K4" s="138"/>
      <c r="L4" s="138"/>
      <c r="M4" s="138"/>
      <c r="N4" s="138"/>
      <c r="O4" s="422"/>
      <c r="P4" s="175"/>
    </row>
    <row r="5" s="410" customFormat="1" ht="49.2" customHeight="1" spans="1:16">
      <c r="A5" s="425"/>
      <c r="B5" s="425"/>
      <c r="C5" s="425"/>
      <c r="D5" s="425" t="s">
        <v>68</v>
      </c>
      <c r="E5" s="426" t="s">
        <v>85</v>
      </c>
      <c r="F5" s="426" t="s">
        <v>86</v>
      </c>
      <c r="G5" s="425"/>
      <c r="H5" s="425"/>
      <c r="I5" s="425"/>
      <c r="J5" s="437" t="s">
        <v>68</v>
      </c>
      <c r="K5" s="170" t="s">
        <v>87</v>
      </c>
      <c r="L5" s="170" t="s">
        <v>88</v>
      </c>
      <c r="M5" s="170" t="s">
        <v>89</v>
      </c>
      <c r="N5" s="170" t="s">
        <v>90</v>
      </c>
      <c r="O5" s="438" t="s">
        <v>91</v>
      </c>
      <c r="P5" s="170" t="s">
        <v>92</v>
      </c>
    </row>
    <row r="6" s="411" customFormat="1" ht="14.4" customHeight="1" spans="1:16">
      <c r="A6" s="427">
        <v>1</v>
      </c>
      <c r="B6" s="427">
        <v>2</v>
      </c>
      <c r="C6" s="427">
        <v>3</v>
      </c>
      <c r="D6" s="427">
        <v>4</v>
      </c>
      <c r="E6" s="427">
        <v>5</v>
      </c>
      <c r="F6" s="427">
        <v>6</v>
      </c>
      <c r="G6" s="427">
        <v>7</v>
      </c>
      <c r="H6" s="427">
        <v>8</v>
      </c>
      <c r="I6" s="427">
        <v>9</v>
      </c>
      <c r="J6" s="427">
        <v>10</v>
      </c>
      <c r="K6" s="427">
        <v>11</v>
      </c>
      <c r="L6" s="427">
        <v>12</v>
      </c>
      <c r="M6" s="427">
        <v>13</v>
      </c>
      <c r="N6" s="427">
        <v>14</v>
      </c>
      <c r="O6" s="427">
        <v>15</v>
      </c>
      <c r="P6" s="427">
        <v>16</v>
      </c>
    </row>
    <row r="7" s="412" customFormat="1" ht="16.2" customHeight="1" spans="1:16">
      <c r="A7" s="428">
        <v>205</v>
      </c>
      <c r="B7" s="428" t="s">
        <v>93</v>
      </c>
      <c r="C7" s="379">
        <v>19352031.2</v>
      </c>
      <c r="D7" s="379">
        <v>19352031.2</v>
      </c>
      <c r="E7" s="379">
        <v>19221766.05</v>
      </c>
      <c r="F7" s="379">
        <v>130265.15</v>
      </c>
      <c r="G7" s="429"/>
      <c r="H7" s="429"/>
      <c r="I7" s="429"/>
      <c r="J7" s="429"/>
      <c r="K7" s="429"/>
      <c r="L7" s="429"/>
      <c r="M7" s="429"/>
      <c r="N7" s="429"/>
      <c r="O7" s="429"/>
      <c r="P7" s="429"/>
    </row>
    <row r="8" s="413" customFormat="1" ht="16.2" customHeight="1" spans="1:16">
      <c r="A8" s="430">
        <v>20502</v>
      </c>
      <c r="B8" s="430" t="s">
        <v>94</v>
      </c>
      <c r="C8" s="403">
        <v>19351437.2</v>
      </c>
      <c r="D8" s="403">
        <v>19351437.2</v>
      </c>
      <c r="E8" s="403">
        <v>19221172.05</v>
      </c>
      <c r="F8" s="403">
        <v>130265.15</v>
      </c>
      <c r="G8" s="431"/>
      <c r="H8" s="431"/>
      <c r="I8" s="431"/>
      <c r="J8" s="431"/>
      <c r="K8" s="431"/>
      <c r="L8" s="431"/>
      <c r="M8" s="439"/>
      <c r="N8" s="440"/>
      <c r="O8" s="440"/>
      <c r="P8" s="440"/>
    </row>
    <row r="9" s="414" customFormat="1" ht="16.2" customHeight="1" spans="1:16">
      <c r="A9" s="430">
        <v>2050201</v>
      </c>
      <c r="B9" s="430" t="s">
        <v>95</v>
      </c>
      <c r="C9" s="403">
        <v>235601.4</v>
      </c>
      <c r="D9" s="403">
        <v>235601.4</v>
      </c>
      <c r="E9" s="403">
        <v>196800</v>
      </c>
      <c r="F9" s="403">
        <v>38801.4</v>
      </c>
      <c r="G9" s="432"/>
      <c r="H9" s="432"/>
      <c r="I9" s="432"/>
      <c r="J9" s="432"/>
      <c r="K9" s="432"/>
      <c r="L9" s="432"/>
      <c r="M9" s="441"/>
      <c r="N9" s="440"/>
      <c r="O9" s="442"/>
      <c r="P9" s="442"/>
    </row>
    <row r="10" s="414" customFormat="1" ht="16.2" customHeight="1" spans="1:16">
      <c r="A10" s="430">
        <v>2050202</v>
      </c>
      <c r="B10" s="430" t="s">
        <v>96</v>
      </c>
      <c r="C10" s="403">
        <v>19115835.8</v>
      </c>
      <c r="D10" s="403">
        <v>19115835.8</v>
      </c>
      <c r="E10" s="403">
        <v>19024372.05</v>
      </c>
      <c r="F10" s="403">
        <v>91463.75</v>
      </c>
      <c r="G10" s="432"/>
      <c r="H10" s="432"/>
      <c r="I10" s="432"/>
      <c r="J10" s="432"/>
      <c r="K10" s="432"/>
      <c r="L10" s="432"/>
      <c r="M10" s="441"/>
      <c r="N10" s="440"/>
      <c r="O10" s="442"/>
      <c r="P10" s="442"/>
    </row>
    <row r="11" s="414" customFormat="1" ht="16.2" customHeight="1" spans="1:16">
      <c r="A11" s="430">
        <v>20507</v>
      </c>
      <c r="B11" s="430" t="s">
        <v>97</v>
      </c>
      <c r="C11" s="403">
        <v>594</v>
      </c>
      <c r="D11" s="403">
        <v>594</v>
      </c>
      <c r="E11" s="403">
        <v>594</v>
      </c>
      <c r="F11" s="403"/>
      <c r="G11" s="432"/>
      <c r="H11" s="432"/>
      <c r="I11" s="432"/>
      <c r="J11" s="432"/>
      <c r="K11" s="432"/>
      <c r="L11" s="432"/>
      <c r="M11" s="441"/>
      <c r="N11" s="440"/>
      <c r="O11" s="442"/>
      <c r="P11" s="442"/>
    </row>
    <row r="12" s="414" customFormat="1" ht="16.2" customHeight="1" spans="1:16">
      <c r="A12" s="430">
        <v>2050701</v>
      </c>
      <c r="B12" s="430" t="s">
        <v>98</v>
      </c>
      <c r="C12" s="403">
        <v>594</v>
      </c>
      <c r="D12" s="403">
        <v>594</v>
      </c>
      <c r="E12" s="403">
        <v>594</v>
      </c>
      <c r="F12" s="403"/>
      <c r="G12" s="432"/>
      <c r="H12" s="432"/>
      <c r="I12" s="432"/>
      <c r="J12" s="432"/>
      <c r="K12" s="432"/>
      <c r="L12" s="432"/>
      <c r="M12" s="441"/>
      <c r="N12" s="440"/>
      <c r="O12" s="442"/>
      <c r="P12" s="442"/>
    </row>
    <row r="13" s="413" customFormat="1" ht="16.2" customHeight="1" spans="1:16">
      <c r="A13" s="430">
        <v>208</v>
      </c>
      <c r="B13" s="430" t="s">
        <v>99</v>
      </c>
      <c r="C13" s="403">
        <v>7777903</v>
      </c>
      <c r="D13" s="403">
        <v>7777903</v>
      </c>
      <c r="E13" s="403">
        <v>7777903</v>
      </c>
      <c r="F13" s="403"/>
      <c r="G13" s="431"/>
      <c r="H13" s="431"/>
      <c r="I13" s="431"/>
      <c r="J13" s="431"/>
      <c r="K13" s="431"/>
      <c r="L13" s="431"/>
      <c r="M13" s="439"/>
      <c r="N13" s="440"/>
      <c r="O13" s="440"/>
      <c r="P13" s="440"/>
    </row>
    <row r="14" s="413" customFormat="1" ht="16.2" customHeight="1" spans="1:16">
      <c r="A14" s="430">
        <v>20805</v>
      </c>
      <c r="B14" s="430" t="s">
        <v>100</v>
      </c>
      <c r="C14" s="403">
        <v>7516759</v>
      </c>
      <c r="D14" s="403">
        <v>7516759</v>
      </c>
      <c r="E14" s="403">
        <v>7516759</v>
      </c>
      <c r="F14" s="403"/>
      <c r="G14" s="431"/>
      <c r="H14" s="431"/>
      <c r="I14" s="431"/>
      <c r="J14" s="431"/>
      <c r="K14" s="431"/>
      <c r="L14" s="431"/>
      <c r="M14" s="439"/>
      <c r="N14" s="440"/>
      <c r="O14" s="440"/>
      <c r="P14" s="440"/>
    </row>
    <row r="15" s="414" customFormat="1" ht="16.2" customHeight="1" spans="1:16">
      <c r="A15" s="430">
        <v>2080502</v>
      </c>
      <c r="B15" s="430" t="s">
        <v>101</v>
      </c>
      <c r="C15" s="403">
        <v>4597200</v>
      </c>
      <c r="D15" s="403">
        <v>4597200</v>
      </c>
      <c r="E15" s="403">
        <v>4597200</v>
      </c>
      <c r="F15" s="403"/>
      <c r="G15" s="432"/>
      <c r="H15" s="432"/>
      <c r="I15" s="432"/>
      <c r="J15" s="432"/>
      <c r="K15" s="432"/>
      <c r="L15" s="432"/>
      <c r="M15" s="441"/>
      <c r="N15" s="440"/>
      <c r="O15" s="442"/>
      <c r="P15" s="442"/>
    </row>
    <row r="16" s="414" customFormat="1" ht="16.2" customHeight="1" spans="1:16">
      <c r="A16" s="430">
        <v>2080505</v>
      </c>
      <c r="B16" s="430" t="s">
        <v>102</v>
      </c>
      <c r="C16" s="403">
        <v>2772314</v>
      </c>
      <c r="D16" s="403">
        <v>2772314</v>
      </c>
      <c r="E16" s="403">
        <v>2772314</v>
      </c>
      <c r="F16" s="403"/>
      <c r="G16" s="432"/>
      <c r="H16" s="432"/>
      <c r="I16" s="432"/>
      <c r="J16" s="432"/>
      <c r="K16" s="432"/>
      <c r="L16" s="432"/>
      <c r="M16" s="441"/>
      <c r="N16" s="440"/>
      <c r="O16" s="442"/>
      <c r="P16" s="442"/>
    </row>
    <row r="17" s="414" customFormat="1" ht="16.2" customHeight="1" spans="1:16">
      <c r="A17" s="430">
        <v>2080506</v>
      </c>
      <c r="B17" s="430" t="s">
        <v>103</v>
      </c>
      <c r="C17" s="403">
        <v>147245</v>
      </c>
      <c r="D17" s="403">
        <v>147245</v>
      </c>
      <c r="E17" s="403">
        <v>147245</v>
      </c>
      <c r="F17" s="403"/>
      <c r="G17" s="432"/>
      <c r="H17" s="432"/>
      <c r="I17" s="432"/>
      <c r="J17" s="432"/>
      <c r="K17" s="432"/>
      <c r="L17" s="432"/>
      <c r="M17" s="441"/>
      <c r="N17" s="440"/>
      <c r="O17" s="442"/>
      <c r="P17" s="442"/>
    </row>
    <row r="18" s="413" customFormat="1" ht="16.2" customHeight="1" spans="1:16">
      <c r="A18" s="430">
        <v>20808</v>
      </c>
      <c r="B18" s="430" t="s">
        <v>104</v>
      </c>
      <c r="C18" s="403">
        <v>261144</v>
      </c>
      <c r="D18" s="403">
        <v>261144</v>
      </c>
      <c r="E18" s="403">
        <v>261144</v>
      </c>
      <c r="F18" s="403"/>
      <c r="G18" s="431"/>
      <c r="H18" s="431"/>
      <c r="I18" s="431"/>
      <c r="J18" s="431"/>
      <c r="K18" s="431"/>
      <c r="L18" s="431"/>
      <c r="M18" s="439"/>
      <c r="N18" s="440"/>
      <c r="O18" s="440"/>
      <c r="P18" s="440"/>
    </row>
    <row r="19" s="414" customFormat="1" ht="16.2" customHeight="1" spans="1:16">
      <c r="A19" s="430">
        <v>2080801</v>
      </c>
      <c r="B19" s="430" t="s">
        <v>105</v>
      </c>
      <c r="C19" s="403">
        <v>261144</v>
      </c>
      <c r="D19" s="403">
        <v>261144</v>
      </c>
      <c r="E19" s="403">
        <v>261144</v>
      </c>
      <c r="F19" s="403"/>
      <c r="G19" s="432"/>
      <c r="H19" s="432"/>
      <c r="I19" s="432"/>
      <c r="J19" s="432"/>
      <c r="K19" s="432"/>
      <c r="L19" s="432"/>
      <c r="M19" s="441"/>
      <c r="N19" s="440"/>
      <c r="O19" s="442"/>
      <c r="P19" s="442"/>
    </row>
    <row r="20" s="413" customFormat="1" ht="16.2" customHeight="1" spans="1:16">
      <c r="A20" s="430">
        <v>210</v>
      </c>
      <c r="B20" s="430" t="s">
        <v>106</v>
      </c>
      <c r="C20" s="403">
        <v>2741743</v>
      </c>
      <c r="D20" s="403">
        <v>2741743</v>
      </c>
      <c r="E20" s="403">
        <v>2741743</v>
      </c>
      <c r="F20" s="403"/>
      <c r="G20" s="431"/>
      <c r="H20" s="431"/>
      <c r="I20" s="431"/>
      <c r="J20" s="431"/>
      <c r="K20" s="431"/>
      <c r="L20" s="431"/>
      <c r="M20" s="439"/>
      <c r="N20" s="440"/>
      <c r="O20" s="440"/>
      <c r="P20" s="440"/>
    </row>
    <row r="21" s="413" customFormat="1" ht="16.2" customHeight="1" spans="1:16">
      <c r="A21" s="430">
        <v>21011</v>
      </c>
      <c r="B21" s="430" t="s">
        <v>107</v>
      </c>
      <c r="C21" s="403">
        <v>2741743</v>
      </c>
      <c r="D21" s="403">
        <v>2741743</v>
      </c>
      <c r="E21" s="403">
        <v>2741743</v>
      </c>
      <c r="F21" s="403"/>
      <c r="G21" s="431"/>
      <c r="H21" s="431"/>
      <c r="I21" s="431"/>
      <c r="J21" s="431"/>
      <c r="K21" s="431"/>
      <c r="L21" s="431"/>
      <c r="M21" s="439"/>
      <c r="N21" s="440"/>
      <c r="O21" s="440"/>
      <c r="P21" s="440"/>
    </row>
    <row r="22" s="414" customFormat="1" ht="16.2" customHeight="1" spans="1:16">
      <c r="A22" s="430">
        <v>2101102</v>
      </c>
      <c r="B22" s="430" t="s">
        <v>108</v>
      </c>
      <c r="C22" s="403">
        <v>1350447</v>
      </c>
      <c r="D22" s="403">
        <v>1350447</v>
      </c>
      <c r="E22" s="403">
        <v>1350447</v>
      </c>
      <c r="F22" s="403"/>
      <c r="G22" s="432"/>
      <c r="H22" s="432"/>
      <c r="I22" s="432"/>
      <c r="J22" s="432"/>
      <c r="K22" s="432"/>
      <c r="L22" s="432"/>
      <c r="M22" s="441"/>
      <c r="N22" s="440"/>
      <c r="O22" s="442"/>
      <c r="P22" s="442"/>
    </row>
    <row r="23" s="414" customFormat="1" ht="16.2" customHeight="1" spans="1:16">
      <c r="A23" s="430">
        <v>2101103</v>
      </c>
      <c r="B23" s="430" t="s">
        <v>109</v>
      </c>
      <c r="C23" s="403">
        <v>1147681</v>
      </c>
      <c r="D23" s="403">
        <v>1147681</v>
      </c>
      <c r="E23" s="403">
        <v>1147681</v>
      </c>
      <c r="F23" s="403"/>
      <c r="G23" s="432"/>
      <c r="H23" s="432"/>
      <c r="I23" s="432"/>
      <c r="J23" s="432"/>
      <c r="K23" s="432"/>
      <c r="L23" s="432"/>
      <c r="M23" s="441"/>
      <c r="N23" s="440"/>
      <c r="O23" s="442"/>
      <c r="P23" s="442"/>
    </row>
    <row r="24" s="414" customFormat="1" ht="16.2" customHeight="1" spans="1:16">
      <c r="A24" s="430">
        <v>2101199</v>
      </c>
      <c r="B24" s="430" t="s">
        <v>110</v>
      </c>
      <c r="C24" s="403">
        <v>243615</v>
      </c>
      <c r="D24" s="403">
        <v>243615</v>
      </c>
      <c r="E24" s="403">
        <v>243615</v>
      </c>
      <c r="F24" s="403"/>
      <c r="G24" s="432"/>
      <c r="H24" s="432"/>
      <c r="I24" s="432"/>
      <c r="J24" s="432"/>
      <c r="K24" s="432"/>
      <c r="L24" s="432"/>
      <c r="M24" s="441"/>
      <c r="N24" s="440"/>
      <c r="O24" s="442"/>
      <c r="P24" s="442"/>
    </row>
    <row r="25" s="412" customFormat="1" ht="16.2" customHeight="1" spans="1:16">
      <c r="A25" s="428"/>
      <c r="B25" s="428"/>
      <c r="C25" s="379"/>
      <c r="D25" s="379"/>
      <c r="E25" s="379"/>
      <c r="F25" s="379"/>
      <c r="G25" s="429"/>
      <c r="H25" s="429"/>
      <c r="I25" s="429"/>
      <c r="J25" s="429"/>
      <c r="K25" s="429"/>
      <c r="L25" s="429"/>
      <c r="M25" s="443"/>
      <c r="N25" s="429"/>
      <c r="O25" s="429"/>
      <c r="P25" s="429"/>
    </row>
    <row r="26" s="412" customFormat="1" ht="16.2" customHeight="1" spans="1:16">
      <c r="A26" s="428"/>
      <c r="B26" s="428"/>
      <c r="C26" s="379"/>
      <c r="D26" s="379"/>
      <c r="E26" s="379"/>
      <c r="F26" s="379"/>
      <c r="G26" s="429"/>
      <c r="H26" s="429"/>
      <c r="I26" s="429"/>
      <c r="J26" s="429"/>
      <c r="K26" s="429"/>
      <c r="L26" s="429"/>
      <c r="M26" s="443"/>
      <c r="N26" s="429"/>
      <c r="O26" s="429"/>
      <c r="P26" s="429"/>
    </row>
    <row r="27" s="412" customFormat="1" ht="16.2" customHeight="1" spans="1:16">
      <c r="A27" s="428"/>
      <c r="B27" s="428"/>
      <c r="C27" s="379"/>
      <c r="D27" s="379"/>
      <c r="E27" s="379"/>
      <c r="F27" s="379"/>
      <c r="G27" s="429"/>
      <c r="H27" s="429"/>
      <c r="I27" s="429"/>
      <c r="J27" s="429"/>
      <c r="K27" s="429"/>
      <c r="L27" s="429"/>
      <c r="M27" s="443"/>
      <c r="N27" s="429"/>
      <c r="O27" s="429"/>
      <c r="P27" s="429"/>
    </row>
    <row r="28" s="415" customFormat="1" ht="16.2" customHeight="1" spans="1:16">
      <c r="A28" s="433" t="s">
        <v>111</v>
      </c>
      <c r="B28" s="434"/>
      <c r="C28" s="435">
        <v>29871677.2</v>
      </c>
      <c r="D28" s="435">
        <v>29871677.2</v>
      </c>
      <c r="E28" s="435">
        <v>29741412.05</v>
      </c>
      <c r="F28" s="435">
        <v>130265.15</v>
      </c>
      <c r="G28" s="435"/>
      <c r="H28" s="435"/>
      <c r="I28" s="435"/>
      <c r="J28" s="435"/>
      <c r="K28" s="435"/>
      <c r="L28" s="435"/>
      <c r="M28" s="435"/>
      <c r="N28" s="435"/>
      <c r="O28" s="435"/>
      <c r="P28" s="435"/>
    </row>
  </sheetData>
  <mergeCells count="11">
    <mergeCell ref="A2:P2"/>
    <mergeCell ref="A3:L3"/>
    <mergeCell ref="D4:F4"/>
    <mergeCell ref="J4:P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78740157480315" right="0.393700787401575" top="0.590551181102362" bottom="0.590551181102362" header="0.511811023622047" footer="0.511811023622047"/>
  <pageSetup paperSize="9" scale="95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2"/>
  <sheetViews>
    <sheetView workbookViewId="0">
      <selection activeCell="H24" sqref="H24"/>
    </sheetView>
  </sheetViews>
  <sheetFormatPr defaultColWidth="9.1047619047619" defaultRowHeight="14.25" customHeight="1" outlineLevelCol="3"/>
  <cols>
    <col min="1" max="1" width="44.3333333333333" style="65" customWidth="1"/>
    <col min="2" max="2" width="37" style="65" customWidth="1"/>
    <col min="3" max="3" width="48.6666666666667" style="65" customWidth="1"/>
    <col min="4" max="4" width="33.3333333333333" style="65" customWidth="1"/>
    <col min="5" max="5" width="9.1047619047619" style="66" customWidth="1"/>
    <col min="6" max="16384" width="9.1047619047619" style="66"/>
  </cols>
  <sheetData>
    <row r="1" s="380" customFormat="1" customHeight="1" spans="1:4">
      <c r="A1" s="383"/>
      <c r="B1" s="383"/>
      <c r="C1" s="383"/>
      <c r="D1" s="384" t="s">
        <v>112</v>
      </c>
    </row>
    <row r="2" s="209" customFormat="1" ht="22.95" customHeight="1" spans="1:4">
      <c r="A2" s="11" t="s">
        <v>113</v>
      </c>
      <c r="B2" s="11"/>
      <c r="C2" s="11"/>
      <c r="D2" s="11"/>
    </row>
    <row r="3" s="381" customFormat="1" ht="24" customHeight="1" spans="1:4">
      <c r="A3" s="12" t="str">
        <f>'部门财务收支预算总表01-1'!A3:B3</f>
        <v>    单位名称：大姚县金碧镇中心学校</v>
      </c>
      <c r="B3" s="385"/>
      <c r="C3" s="386"/>
      <c r="D3" s="67" t="s">
        <v>54</v>
      </c>
    </row>
    <row r="4" s="382" customFormat="1" ht="19.5" customHeight="1" spans="1:4">
      <c r="A4" s="387" t="s">
        <v>114</v>
      </c>
      <c r="B4" s="388"/>
      <c r="C4" s="387" t="s">
        <v>115</v>
      </c>
      <c r="D4" s="388"/>
    </row>
    <row r="5" s="382" customFormat="1" ht="11.4" customHeight="1" spans="1:4">
      <c r="A5" s="389" t="s">
        <v>116</v>
      </c>
      <c r="B5" s="390" t="s">
        <v>117</v>
      </c>
      <c r="C5" s="389" t="s">
        <v>118</v>
      </c>
      <c r="D5" s="390" t="s">
        <v>117</v>
      </c>
    </row>
    <row r="6" s="382" customFormat="1" ht="11.4" customHeight="1" spans="1:4">
      <c r="A6" s="391"/>
      <c r="B6" s="392"/>
      <c r="C6" s="391"/>
      <c r="D6" s="392"/>
    </row>
    <row r="7" s="380" customFormat="1" ht="15" customHeight="1" spans="1:4">
      <c r="A7" s="393" t="s">
        <v>119</v>
      </c>
      <c r="B7" s="394">
        <f>SUM(B8:B10)</f>
        <v>29871677.2</v>
      </c>
      <c r="C7" s="395" t="s">
        <v>120</v>
      </c>
      <c r="D7" s="396">
        <f>SUM(D8:D30)</f>
        <v>29871677.2</v>
      </c>
    </row>
    <row r="8" s="380" customFormat="1" ht="15" customHeight="1" spans="1:4">
      <c r="A8" s="397" t="s">
        <v>121</v>
      </c>
      <c r="B8" s="398">
        <v>29871677.2</v>
      </c>
      <c r="C8" s="395" t="s">
        <v>122</v>
      </c>
      <c r="D8" s="399"/>
    </row>
    <row r="9" s="380" customFormat="1" ht="15" customHeight="1" spans="1:4">
      <c r="A9" s="397" t="s">
        <v>123</v>
      </c>
      <c r="B9" s="400"/>
      <c r="C9" s="395" t="s">
        <v>124</v>
      </c>
      <c r="D9" s="399"/>
    </row>
    <row r="10" s="380" customFormat="1" ht="15" customHeight="1" spans="1:4">
      <c r="A10" s="397" t="s">
        <v>125</v>
      </c>
      <c r="B10" s="400"/>
      <c r="C10" s="395" t="s">
        <v>126</v>
      </c>
      <c r="D10" s="399"/>
    </row>
    <row r="11" s="380" customFormat="1" ht="15" customHeight="1" spans="1:4">
      <c r="A11" s="397" t="s">
        <v>127</v>
      </c>
      <c r="B11" s="400"/>
      <c r="C11" s="395" t="s">
        <v>128</v>
      </c>
      <c r="D11" s="399"/>
    </row>
    <row r="12" s="380" customFormat="1" ht="15" customHeight="1" spans="1:4">
      <c r="A12" s="397" t="s">
        <v>121</v>
      </c>
      <c r="B12" s="400"/>
      <c r="C12" s="395" t="s">
        <v>129</v>
      </c>
      <c r="D12" s="379">
        <v>19352031.2</v>
      </c>
    </row>
    <row r="13" s="380" customFormat="1" ht="15" customHeight="1" spans="1:4">
      <c r="A13" s="401" t="s">
        <v>123</v>
      </c>
      <c r="B13" s="400"/>
      <c r="C13" s="395" t="s">
        <v>130</v>
      </c>
      <c r="D13" s="402"/>
    </row>
    <row r="14" s="380" customFormat="1" ht="15" customHeight="1" spans="1:4">
      <c r="A14" s="401" t="s">
        <v>125</v>
      </c>
      <c r="B14" s="400"/>
      <c r="C14" s="395" t="s">
        <v>131</v>
      </c>
      <c r="D14" s="402"/>
    </row>
    <row r="15" s="380" customFormat="1" ht="15" customHeight="1" spans="1:4">
      <c r="A15" s="393"/>
      <c r="B15" s="400"/>
      <c r="C15" s="395" t="s">
        <v>132</v>
      </c>
      <c r="D15" s="403">
        <v>7777903</v>
      </c>
    </row>
    <row r="16" s="380" customFormat="1" ht="15" customHeight="1" spans="1:4">
      <c r="A16" s="393"/>
      <c r="B16" s="400"/>
      <c r="C16" s="395" t="s">
        <v>133</v>
      </c>
      <c r="D16" s="403">
        <v>2741743</v>
      </c>
    </row>
    <row r="17" s="380" customFormat="1" ht="15" customHeight="1" spans="1:4">
      <c r="A17" s="393"/>
      <c r="B17" s="400"/>
      <c r="C17" s="395" t="s">
        <v>134</v>
      </c>
      <c r="D17" s="399"/>
    </row>
    <row r="18" s="380" customFormat="1" ht="15" customHeight="1" spans="1:4">
      <c r="A18" s="393"/>
      <c r="B18" s="400"/>
      <c r="C18" s="395" t="s">
        <v>135</v>
      </c>
      <c r="D18" s="399"/>
    </row>
    <row r="19" s="380" customFormat="1" ht="15" customHeight="1" spans="1:4">
      <c r="A19" s="393"/>
      <c r="B19" s="400"/>
      <c r="C19" s="395" t="s">
        <v>136</v>
      </c>
      <c r="D19" s="399"/>
    </row>
    <row r="20" s="380" customFormat="1" ht="15" customHeight="1" spans="1:4">
      <c r="A20" s="393"/>
      <c r="B20" s="400"/>
      <c r="C20" s="395" t="s">
        <v>137</v>
      </c>
      <c r="D20" s="399"/>
    </row>
    <row r="21" s="380" customFormat="1" ht="15" customHeight="1" spans="1:4">
      <c r="A21" s="393"/>
      <c r="B21" s="400"/>
      <c r="C21" s="395" t="s">
        <v>138</v>
      </c>
      <c r="D21" s="399"/>
    </row>
    <row r="22" s="380" customFormat="1" ht="15" customHeight="1" spans="1:4">
      <c r="A22" s="393"/>
      <c r="B22" s="400"/>
      <c r="C22" s="395" t="s">
        <v>139</v>
      </c>
      <c r="D22" s="399"/>
    </row>
    <row r="23" s="380" customFormat="1" ht="15" customHeight="1" spans="1:4">
      <c r="A23" s="393"/>
      <c r="B23" s="400"/>
      <c r="C23" s="395" t="s">
        <v>140</v>
      </c>
      <c r="D23" s="399"/>
    </row>
    <row r="24" s="380" customFormat="1" ht="15" customHeight="1" spans="1:4">
      <c r="A24" s="393"/>
      <c r="B24" s="400"/>
      <c r="C24" s="395" t="s">
        <v>141</v>
      </c>
      <c r="D24" s="399"/>
    </row>
    <row r="25" s="380" customFormat="1" ht="15" customHeight="1" spans="1:4">
      <c r="A25" s="393"/>
      <c r="B25" s="400"/>
      <c r="C25" s="395" t="s">
        <v>142</v>
      </c>
      <c r="D25" s="399"/>
    </row>
    <row r="26" s="380" customFormat="1" ht="15" customHeight="1" spans="1:4">
      <c r="A26" s="393"/>
      <c r="B26" s="400"/>
      <c r="C26" s="395" t="s">
        <v>143</v>
      </c>
      <c r="D26" s="399"/>
    </row>
    <row r="27" s="380" customFormat="1" ht="15" customHeight="1" spans="1:4">
      <c r="A27" s="393"/>
      <c r="B27" s="400"/>
      <c r="C27" s="395" t="s">
        <v>144</v>
      </c>
      <c r="D27" s="399"/>
    </row>
    <row r="28" s="380" customFormat="1" ht="15" customHeight="1" spans="1:4">
      <c r="A28" s="393"/>
      <c r="B28" s="400"/>
      <c r="C28" s="395" t="s">
        <v>145</v>
      </c>
      <c r="D28" s="399"/>
    </row>
    <row r="29" s="380" customFormat="1" ht="15" customHeight="1" spans="1:4">
      <c r="A29" s="397"/>
      <c r="B29" s="400"/>
      <c r="C29" s="395" t="s">
        <v>146</v>
      </c>
      <c r="D29" s="399" t="s">
        <v>12</v>
      </c>
    </row>
    <row r="30" s="380" customFormat="1" ht="15" customHeight="1" spans="1:4">
      <c r="A30" s="397"/>
      <c r="B30" s="399"/>
      <c r="C30" s="401" t="s">
        <v>147</v>
      </c>
      <c r="D30" s="400"/>
    </row>
    <row r="31" s="380" customFormat="1" ht="15" customHeight="1" spans="1:4">
      <c r="A31" s="404"/>
      <c r="B31" s="405"/>
      <c r="C31" s="401" t="s">
        <v>148</v>
      </c>
      <c r="D31" s="405"/>
    </row>
    <row r="32" s="380" customFormat="1" ht="15" customHeight="1" spans="1:4">
      <c r="A32" s="406" t="s">
        <v>149</v>
      </c>
      <c r="B32" s="394">
        <f>B7</f>
        <v>29871677.2</v>
      </c>
      <c r="C32" s="404" t="s">
        <v>150</v>
      </c>
      <c r="D32" s="407">
        <f>D7+D31</f>
        <v>29871677.2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708661417322835" right="0.590551181102362" top="0.590551181102362" bottom="0.551181102362205" header="0" footer="0"/>
  <pageSetup paperSize="9" scale="9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view="pageBreakPreview" zoomScaleNormal="100" workbookViewId="0">
      <selection activeCell="H24" sqref="H24"/>
    </sheetView>
  </sheetViews>
  <sheetFormatPr defaultColWidth="9.1047619047619" defaultRowHeight="14.25" customHeight="1" outlineLevelCol="6"/>
  <cols>
    <col min="1" max="1" width="14.4380952380952" style="364" customWidth="1"/>
    <col min="2" max="2" width="46.1047619047619" style="364" customWidth="1"/>
    <col min="3" max="5" width="21.1047619047619" style="129" customWidth="1"/>
    <col min="6" max="7" width="17.1047619047619" style="129" customWidth="1"/>
    <col min="8" max="16384" width="9.1047619047619" style="129"/>
  </cols>
  <sheetData>
    <row r="1" customHeight="1" spans="4:7">
      <c r="D1" s="365"/>
      <c r="F1" s="366"/>
      <c r="G1" s="324" t="s">
        <v>151</v>
      </c>
    </row>
    <row r="2" ht="29.4" customHeight="1" spans="1:7">
      <c r="A2" s="88" t="s">
        <v>152</v>
      </c>
      <c r="B2" s="88"/>
      <c r="C2" s="88"/>
      <c r="D2" s="88"/>
      <c r="E2" s="88"/>
      <c r="F2" s="88"/>
      <c r="G2" s="88"/>
    </row>
    <row r="3" s="360" customFormat="1" ht="22.95" customHeight="1" spans="1:7">
      <c r="A3" s="367" t="str">
        <f>'部门财务收支预算总表01-1'!A3:B3</f>
        <v>    单位名称：大姚县金碧镇中心学校</v>
      </c>
      <c r="B3" s="368"/>
      <c r="C3" s="369"/>
      <c r="D3" s="369"/>
      <c r="E3" s="369"/>
      <c r="F3" s="370"/>
      <c r="G3" s="370" t="s">
        <v>54</v>
      </c>
    </row>
    <row r="4" s="361" customFormat="1" ht="18.6" customHeight="1" spans="1:7">
      <c r="A4" s="371" t="s">
        <v>153</v>
      </c>
      <c r="B4" s="371"/>
      <c r="C4" s="372" t="s">
        <v>76</v>
      </c>
      <c r="D4" s="372" t="s">
        <v>154</v>
      </c>
      <c r="E4" s="373"/>
      <c r="F4" s="373"/>
      <c r="G4" s="373" t="s">
        <v>155</v>
      </c>
    </row>
    <row r="5" s="361" customFormat="1" ht="18.6" customHeight="1" spans="1:7">
      <c r="A5" s="371" t="s">
        <v>156</v>
      </c>
      <c r="B5" s="371" t="s">
        <v>157</v>
      </c>
      <c r="C5" s="373"/>
      <c r="D5" s="373" t="s">
        <v>158</v>
      </c>
      <c r="E5" s="373" t="s">
        <v>159</v>
      </c>
      <c r="F5" s="373" t="s">
        <v>160</v>
      </c>
      <c r="G5" s="373"/>
    </row>
    <row r="6" s="362" customFormat="1" ht="16.95" customHeight="1" spans="1:7">
      <c r="A6" s="374" t="s">
        <v>161</v>
      </c>
      <c r="B6" s="374" t="s">
        <v>162</v>
      </c>
      <c r="C6" s="374" t="s">
        <v>163</v>
      </c>
      <c r="D6" s="374" t="s">
        <v>164</v>
      </c>
      <c r="E6" s="374" t="s">
        <v>165</v>
      </c>
      <c r="F6" s="374" t="s">
        <v>166</v>
      </c>
      <c r="G6" s="374" t="s">
        <v>167</v>
      </c>
    </row>
    <row r="7" s="363" customFormat="1" ht="16.95" customHeight="1" spans="1:7">
      <c r="A7" s="375">
        <v>205</v>
      </c>
      <c r="B7" s="375" t="s">
        <v>168</v>
      </c>
      <c r="C7" s="376">
        <v>19352031.2</v>
      </c>
      <c r="D7" s="376">
        <f t="shared" ref="D7:D24" si="0">SUM(E7:F7)</f>
        <v>19221766.05</v>
      </c>
      <c r="E7" s="376">
        <v>18977795</v>
      </c>
      <c r="F7" s="376">
        <v>243971.05</v>
      </c>
      <c r="G7" s="376">
        <v>130265.15</v>
      </c>
    </row>
    <row r="8" s="363" customFormat="1" ht="16.95" customHeight="1" spans="1:7">
      <c r="A8" s="375">
        <v>20502</v>
      </c>
      <c r="B8" s="375" t="s">
        <v>169</v>
      </c>
      <c r="C8" s="376">
        <v>19351437.2</v>
      </c>
      <c r="D8" s="376">
        <f t="shared" si="0"/>
        <v>19221172.05</v>
      </c>
      <c r="E8" s="376">
        <v>18977795</v>
      </c>
      <c r="F8" s="376">
        <v>243377.05</v>
      </c>
      <c r="G8" s="376">
        <v>130265.15</v>
      </c>
    </row>
    <row r="9" s="363" customFormat="1" ht="16.95" customHeight="1" spans="1:7">
      <c r="A9" s="375">
        <v>2050201</v>
      </c>
      <c r="B9" s="375" t="s">
        <v>170</v>
      </c>
      <c r="C9" s="376">
        <v>235601.4</v>
      </c>
      <c r="D9" s="376">
        <f t="shared" si="0"/>
        <v>196800</v>
      </c>
      <c r="E9" s="376">
        <v>0</v>
      </c>
      <c r="F9" s="376">
        <v>196800</v>
      </c>
      <c r="G9" s="376">
        <v>38801.4</v>
      </c>
    </row>
    <row r="10" s="363" customFormat="1" ht="16.95" customHeight="1" spans="1:7">
      <c r="A10" s="375">
        <v>2050202</v>
      </c>
      <c r="B10" s="375" t="s">
        <v>171</v>
      </c>
      <c r="C10" s="376">
        <v>19115835.8</v>
      </c>
      <c r="D10" s="376">
        <f t="shared" si="0"/>
        <v>19024372.05</v>
      </c>
      <c r="E10" s="376">
        <v>18977795</v>
      </c>
      <c r="F10" s="376">
        <v>46577.05</v>
      </c>
      <c r="G10" s="376">
        <v>91463.75</v>
      </c>
    </row>
    <row r="11" s="363" customFormat="1" ht="16.95" customHeight="1" spans="1:7">
      <c r="A11" s="375">
        <v>20507</v>
      </c>
      <c r="B11" s="375" t="s">
        <v>172</v>
      </c>
      <c r="C11" s="376">
        <v>594</v>
      </c>
      <c r="D11" s="376">
        <f t="shared" si="0"/>
        <v>594</v>
      </c>
      <c r="E11" s="376">
        <v>0</v>
      </c>
      <c r="F11" s="376">
        <v>594</v>
      </c>
      <c r="G11" s="376"/>
    </row>
    <row r="12" s="363" customFormat="1" ht="16.95" customHeight="1" spans="1:7">
      <c r="A12" s="375">
        <v>2050701</v>
      </c>
      <c r="B12" s="375" t="s">
        <v>173</v>
      </c>
      <c r="C12" s="376">
        <v>594</v>
      </c>
      <c r="D12" s="376">
        <f t="shared" si="0"/>
        <v>594</v>
      </c>
      <c r="E12" s="376">
        <v>0</v>
      </c>
      <c r="F12" s="376">
        <v>594</v>
      </c>
      <c r="G12" s="376"/>
    </row>
    <row r="13" s="363" customFormat="1" ht="16.95" customHeight="1" spans="1:7">
      <c r="A13" s="375">
        <v>208</v>
      </c>
      <c r="B13" s="375" t="s">
        <v>174</v>
      </c>
      <c r="C13" s="376">
        <v>7777903</v>
      </c>
      <c r="D13" s="376">
        <f t="shared" si="0"/>
        <v>7777903</v>
      </c>
      <c r="E13" s="376">
        <v>7777903</v>
      </c>
      <c r="F13" s="376"/>
      <c r="G13" s="376"/>
    </row>
    <row r="14" s="363" customFormat="1" ht="16.95" customHeight="1" spans="1:7">
      <c r="A14" s="375">
        <v>20805</v>
      </c>
      <c r="B14" s="375" t="s">
        <v>175</v>
      </c>
      <c r="C14" s="376">
        <v>7516759</v>
      </c>
      <c r="D14" s="376">
        <f t="shared" si="0"/>
        <v>7516759</v>
      </c>
      <c r="E14" s="376">
        <v>7516759</v>
      </c>
      <c r="F14" s="376"/>
      <c r="G14" s="376"/>
    </row>
    <row r="15" s="363" customFormat="1" ht="16.95" customHeight="1" spans="1:7">
      <c r="A15" s="375">
        <v>2080502</v>
      </c>
      <c r="B15" s="375" t="s">
        <v>176</v>
      </c>
      <c r="C15" s="376">
        <v>4597200</v>
      </c>
      <c r="D15" s="376">
        <f t="shared" si="0"/>
        <v>4597200</v>
      </c>
      <c r="E15" s="376">
        <v>4597200</v>
      </c>
      <c r="F15" s="376"/>
      <c r="G15" s="376"/>
    </row>
    <row r="16" s="363" customFormat="1" ht="16.95" customHeight="1" spans="1:7">
      <c r="A16" s="375">
        <v>2080505</v>
      </c>
      <c r="B16" s="375" t="s">
        <v>177</v>
      </c>
      <c r="C16" s="376">
        <v>2772314</v>
      </c>
      <c r="D16" s="376">
        <f t="shared" si="0"/>
        <v>2772314</v>
      </c>
      <c r="E16" s="376">
        <v>2772314</v>
      </c>
      <c r="F16" s="376"/>
      <c r="G16" s="376"/>
    </row>
    <row r="17" s="363" customFormat="1" ht="16.95" customHeight="1" spans="1:7">
      <c r="A17" s="375">
        <v>2080506</v>
      </c>
      <c r="B17" s="375" t="s">
        <v>178</v>
      </c>
      <c r="C17" s="376">
        <v>147245</v>
      </c>
      <c r="D17" s="376">
        <f t="shared" si="0"/>
        <v>147245</v>
      </c>
      <c r="E17" s="376">
        <v>147245</v>
      </c>
      <c r="F17" s="376"/>
      <c r="G17" s="376"/>
    </row>
    <row r="18" s="363" customFormat="1" ht="16.95" customHeight="1" spans="1:7">
      <c r="A18" s="375">
        <v>20808</v>
      </c>
      <c r="B18" s="375" t="s">
        <v>179</v>
      </c>
      <c r="C18" s="376">
        <v>261144</v>
      </c>
      <c r="D18" s="376">
        <f t="shared" si="0"/>
        <v>261144</v>
      </c>
      <c r="E18" s="376">
        <v>261144</v>
      </c>
      <c r="F18" s="376"/>
      <c r="G18" s="376"/>
    </row>
    <row r="19" s="363" customFormat="1" ht="16.95" customHeight="1" spans="1:7">
      <c r="A19" s="375">
        <v>2080801</v>
      </c>
      <c r="B19" s="375" t="s">
        <v>180</v>
      </c>
      <c r="C19" s="376">
        <v>261144</v>
      </c>
      <c r="D19" s="376">
        <f t="shared" si="0"/>
        <v>261144</v>
      </c>
      <c r="E19" s="376">
        <v>261144</v>
      </c>
      <c r="F19" s="376"/>
      <c r="G19" s="376"/>
    </row>
    <row r="20" s="363" customFormat="1" ht="16.95" customHeight="1" spans="1:7">
      <c r="A20" s="375">
        <v>210</v>
      </c>
      <c r="B20" s="375" t="s">
        <v>181</v>
      </c>
      <c r="C20" s="376">
        <v>2741743</v>
      </c>
      <c r="D20" s="376">
        <f t="shared" si="0"/>
        <v>2741743</v>
      </c>
      <c r="E20" s="376">
        <v>2741743</v>
      </c>
      <c r="F20" s="376"/>
      <c r="G20" s="376"/>
    </row>
    <row r="21" s="363" customFormat="1" ht="16.95" customHeight="1" spans="1:7">
      <c r="A21" s="375">
        <v>21011</v>
      </c>
      <c r="B21" s="375" t="s">
        <v>182</v>
      </c>
      <c r="C21" s="376">
        <v>2741743</v>
      </c>
      <c r="D21" s="376">
        <f t="shared" si="0"/>
        <v>2741743</v>
      </c>
      <c r="E21" s="376">
        <v>2741743</v>
      </c>
      <c r="F21" s="376"/>
      <c r="G21" s="376"/>
    </row>
    <row r="22" s="363" customFormat="1" ht="16.95" customHeight="1" spans="1:7">
      <c r="A22" s="375">
        <v>2101102</v>
      </c>
      <c r="B22" s="375" t="s">
        <v>183</v>
      </c>
      <c r="C22" s="376">
        <v>1350447</v>
      </c>
      <c r="D22" s="376">
        <f t="shared" si="0"/>
        <v>1350447</v>
      </c>
      <c r="E22" s="376">
        <v>1350447</v>
      </c>
      <c r="F22" s="376"/>
      <c r="G22" s="376"/>
    </row>
    <row r="23" s="363" customFormat="1" ht="16.95" customHeight="1" spans="1:7">
      <c r="A23" s="375">
        <v>2101103</v>
      </c>
      <c r="B23" s="375" t="s">
        <v>184</v>
      </c>
      <c r="C23" s="376">
        <v>1147681</v>
      </c>
      <c r="D23" s="376">
        <f t="shared" si="0"/>
        <v>1147681</v>
      </c>
      <c r="E23" s="376">
        <v>1147681</v>
      </c>
      <c r="F23" s="376"/>
      <c r="G23" s="376"/>
    </row>
    <row r="24" s="363" customFormat="1" ht="16.95" customHeight="1" spans="1:7">
      <c r="A24" s="375">
        <v>2101199</v>
      </c>
      <c r="B24" s="375" t="s">
        <v>185</v>
      </c>
      <c r="C24" s="376">
        <v>243615</v>
      </c>
      <c r="D24" s="376">
        <f t="shared" si="0"/>
        <v>243615</v>
      </c>
      <c r="E24" s="376">
        <v>243615</v>
      </c>
      <c r="F24" s="376"/>
      <c r="G24" s="376"/>
    </row>
    <row r="25" s="362" customFormat="1" ht="16.95" customHeight="1" spans="1:7">
      <c r="A25" s="374"/>
      <c r="B25" s="374"/>
      <c r="C25" s="374"/>
      <c r="D25" s="374"/>
      <c r="E25" s="374"/>
      <c r="F25" s="374"/>
      <c r="G25" s="374"/>
    </row>
    <row r="26" s="362" customFormat="1" ht="16.95" customHeight="1" spans="1:7">
      <c r="A26" s="374"/>
      <c r="B26" s="374"/>
      <c r="C26" s="374"/>
      <c r="D26" s="374"/>
      <c r="E26" s="374"/>
      <c r="F26" s="374"/>
      <c r="G26" s="374"/>
    </row>
    <row r="27" s="362" customFormat="1" ht="16.95" customHeight="1" spans="1:7">
      <c r="A27" s="377" t="s">
        <v>186</v>
      </c>
      <c r="B27" s="378"/>
      <c r="C27" s="379">
        <f>C7+C13+C20</f>
        <v>29871677.2</v>
      </c>
      <c r="D27" s="379">
        <f t="shared" ref="D27:G27" si="1">D7+D13+D20</f>
        <v>29741412.05</v>
      </c>
      <c r="E27" s="379">
        <f t="shared" si="1"/>
        <v>29497441</v>
      </c>
      <c r="F27" s="379">
        <f t="shared" si="1"/>
        <v>243971.05</v>
      </c>
      <c r="G27" s="379">
        <f t="shared" si="1"/>
        <v>130265.15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78740157480315" right="0.590551181102362" top="0.590551181102362" bottom="0.590551181102362" header="0.511811023622047" footer="0.511811023622047"/>
  <pageSetup paperSize="9" scale="88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4"/>
  <sheetViews>
    <sheetView tabSelected="1" topLeftCell="A7" workbookViewId="0">
      <selection activeCell="I14" sqref="I14"/>
    </sheetView>
  </sheetViews>
  <sheetFormatPr defaultColWidth="9.1047619047619" defaultRowHeight="14.25" customHeight="1" outlineLevelCol="5"/>
  <cols>
    <col min="1" max="1" width="30.4380952380952" style="337" customWidth="1"/>
    <col min="2" max="2" width="27.3333333333333" style="337" customWidth="1"/>
    <col min="3" max="3" width="17.1047619047619" style="338" customWidth="1"/>
    <col min="4" max="5" width="26.1047619047619" style="339" customWidth="1"/>
    <col min="6" max="6" width="23.1047619047619" style="339" customWidth="1"/>
    <col min="7" max="7" width="9.1047619047619" style="129" customWidth="1"/>
    <col min="8" max="16384" width="9.1047619047619" style="129"/>
  </cols>
  <sheetData>
    <row r="1" ht="18" customHeight="1" spans="1:6">
      <c r="A1" s="340"/>
      <c r="B1" s="340"/>
      <c r="C1" s="158"/>
      <c r="D1" s="129"/>
      <c r="E1" s="129"/>
      <c r="F1" s="341" t="s">
        <v>187</v>
      </c>
    </row>
    <row r="2" ht="29.4" customHeight="1" spans="1:6">
      <c r="A2" s="342" t="s">
        <v>188</v>
      </c>
      <c r="B2" s="342"/>
      <c r="C2" s="342"/>
      <c r="D2" s="342"/>
      <c r="E2" s="342"/>
      <c r="F2" s="342"/>
    </row>
    <row r="3" s="293" customFormat="1" ht="31.95" customHeight="1" spans="1:6">
      <c r="A3" s="12" t="str">
        <f>'部门财务收支预算总表01-1'!A3:B3</f>
        <v>    单位名称：大姚县金碧镇中心学校</v>
      </c>
      <c r="B3" s="343"/>
      <c r="C3" s="344"/>
      <c r="D3" s="69"/>
      <c r="F3" s="345" t="s">
        <v>189</v>
      </c>
    </row>
    <row r="4" s="335" customFormat="1" ht="25.95" customHeight="1" spans="1:6">
      <c r="A4" s="346" t="s">
        <v>190</v>
      </c>
      <c r="B4" s="347" t="s">
        <v>191</v>
      </c>
      <c r="C4" s="348" t="s">
        <v>192</v>
      </c>
      <c r="D4" s="349"/>
      <c r="E4" s="350"/>
      <c r="F4" s="347" t="s">
        <v>193</v>
      </c>
    </row>
    <row r="5" s="335" customFormat="1" ht="25.95" customHeight="1" spans="1:6">
      <c r="A5" s="351"/>
      <c r="B5" s="352"/>
      <c r="C5" s="353" t="s">
        <v>194</v>
      </c>
      <c r="D5" s="353" t="s">
        <v>195</v>
      </c>
      <c r="E5" s="353" t="s">
        <v>196</v>
      </c>
      <c r="F5" s="352"/>
    </row>
    <row r="6" s="336" customFormat="1" ht="25.95" customHeight="1" spans="1:6">
      <c r="A6" s="354">
        <v>1</v>
      </c>
      <c r="B6" s="354">
        <v>2</v>
      </c>
      <c r="C6" s="355">
        <v>3</v>
      </c>
      <c r="D6" s="354">
        <v>4</v>
      </c>
      <c r="E6" s="354">
        <v>5</v>
      </c>
      <c r="F6" s="354">
        <v>6</v>
      </c>
    </row>
    <row r="7" s="336" customFormat="1" ht="25.95" customHeight="1" spans="1:6">
      <c r="A7" s="354"/>
      <c r="B7" s="354"/>
      <c r="C7" s="355"/>
      <c r="D7" s="354"/>
      <c r="E7" s="354"/>
      <c r="F7" s="354"/>
    </row>
    <row r="8" s="336" customFormat="1" ht="25.95" customHeight="1" spans="1:6">
      <c r="A8" s="354"/>
      <c r="B8" s="354"/>
      <c r="C8" s="355"/>
      <c r="D8" s="354"/>
      <c r="E8" s="354"/>
      <c r="F8" s="354"/>
    </row>
    <row r="9" s="336" customFormat="1" ht="25.95" customHeight="1" spans="1:6">
      <c r="A9" s="354"/>
      <c r="B9" s="354"/>
      <c r="C9" s="355"/>
      <c r="D9" s="354"/>
      <c r="E9" s="354"/>
      <c r="F9" s="354"/>
    </row>
    <row r="10" s="336" customFormat="1" ht="25.95" customHeight="1" spans="1:6">
      <c r="A10" s="354"/>
      <c r="B10" s="354"/>
      <c r="C10" s="355"/>
      <c r="D10" s="354"/>
      <c r="E10" s="354"/>
      <c r="F10" s="354"/>
    </row>
    <row r="11" s="336" customFormat="1" ht="25.95" customHeight="1" spans="1:6">
      <c r="A11" s="354"/>
      <c r="B11" s="354"/>
      <c r="C11" s="355"/>
      <c r="D11" s="354"/>
      <c r="E11" s="354"/>
      <c r="F11" s="354"/>
    </row>
    <row r="12" s="336" customFormat="1" ht="25.95" customHeight="1" spans="1:6">
      <c r="A12" s="354"/>
      <c r="B12" s="354"/>
      <c r="C12" s="355"/>
      <c r="D12" s="354"/>
      <c r="E12" s="354"/>
      <c r="F12" s="354"/>
    </row>
    <row r="13" s="187" customFormat="1" ht="25.95" customHeight="1" spans="1:6">
      <c r="A13" s="356"/>
      <c r="B13" s="356"/>
      <c r="C13" s="357"/>
      <c r="D13" s="356"/>
      <c r="E13" s="356"/>
      <c r="F13" s="356"/>
    </row>
    <row r="14" ht="177.6" customHeight="1" spans="1:6">
      <c r="A14" s="358" t="s">
        <v>197</v>
      </c>
      <c r="B14" s="359"/>
      <c r="C14" s="359"/>
      <c r="D14" s="359"/>
      <c r="E14" s="359"/>
      <c r="F14" s="359"/>
    </row>
  </sheetData>
  <mergeCells count="7">
    <mergeCell ref="A2:F2"/>
    <mergeCell ref="A3:D3"/>
    <mergeCell ref="C4:E4"/>
    <mergeCell ref="A14:F14"/>
    <mergeCell ref="A4:A5"/>
    <mergeCell ref="B4:B5"/>
    <mergeCell ref="F4:F5"/>
  </mergeCells>
  <printOptions horizontalCentered="1"/>
  <pageMargins left="0.78740157480315" right="0.590551181102362" top="0.590551181102362" bottom="0.590551181102362" header="0.511811023622047" footer="0.51181102362204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38"/>
  <sheetViews>
    <sheetView topLeftCell="D4" workbookViewId="0">
      <selection activeCell="H24" sqref="H24"/>
    </sheetView>
  </sheetViews>
  <sheetFormatPr defaultColWidth="9" defaultRowHeight="14.25" customHeight="1"/>
  <cols>
    <col min="1" max="1" width="19.6666666666667" style="129" customWidth="1"/>
    <col min="2" max="2" width="17.6666666666667" style="129" customWidth="1"/>
    <col min="3" max="3" width="21.1047619047619" style="129" customWidth="1"/>
    <col min="4" max="4" width="8.66666666666667" style="129" customWidth="1"/>
    <col min="5" max="5" width="27.1047619047619" style="129" customWidth="1"/>
    <col min="6" max="6" width="6.66666666666667" style="129" customWidth="1"/>
    <col min="7" max="7" width="21.6666666666667" style="129" customWidth="1"/>
    <col min="8" max="8" width="11" style="129" customWidth="1"/>
    <col min="9" max="9" width="10.7809523809524" style="129" customWidth="1"/>
    <col min="10" max="10" width="7.1047619047619" style="129" customWidth="1"/>
    <col min="11" max="12" width="5.1047619047619" style="129" customWidth="1"/>
    <col min="13" max="13" width="11.1047619047619" style="129" customWidth="1"/>
    <col min="14" max="14" width="5.1047619047619" style="129" customWidth="1"/>
    <col min="15" max="18" width="5.33333333333333" style="129" customWidth="1"/>
    <col min="19" max="25" width="5.1047619047619" style="129" customWidth="1"/>
    <col min="26" max="26" width="9.1047619047619" style="129" customWidth="1"/>
    <col min="27" max="16384" width="9" style="129"/>
  </cols>
  <sheetData>
    <row r="1" ht="13.5" customHeight="1" spans="2:25">
      <c r="B1" s="128"/>
      <c r="D1" s="297"/>
      <c r="E1" s="297"/>
      <c r="F1" s="297"/>
      <c r="G1" s="297"/>
      <c r="H1" s="131"/>
      <c r="I1" s="131"/>
      <c r="J1" s="314"/>
      <c r="K1" s="131"/>
      <c r="L1" s="131"/>
      <c r="M1" s="131"/>
      <c r="N1" s="131"/>
      <c r="O1" s="314"/>
      <c r="P1" s="314"/>
      <c r="Q1" s="314"/>
      <c r="R1" s="131"/>
      <c r="V1" s="128"/>
      <c r="X1" s="324"/>
      <c r="Y1" s="97" t="s">
        <v>198</v>
      </c>
    </row>
    <row r="2" s="292" customFormat="1" ht="24.6" customHeight="1" spans="1:25">
      <c r="A2" s="87" t="s">
        <v>199</v>
      </c>
      <c r="B2" s="87"/>
      <c r="C2" s="87"/>
      <c r="D2" s="87"/>
      <c r="E2" s="87"/>
      <c r="F2" s="87"/>
      <c r="G2" s="87"/>
      <c r="H2" s="87"/>
      <c r="I2" s="87"/>
      <c r="J2" s="88"/>
      <c r="K2" s="87"/>
      <c r="L2" s="87"/>
      <c r="M2" s="87"/>
      <c r="N2" s="87"/>
      <c r="O2" s="88"/>
      <c r="P2" s="88"/>
      <c r="Q2" s="88"/>
      <c r="R2" s="87"/>
      <c r="S2" s="87"/>
      <c r="T2" s="87"/>
      <c r="U2" s="87"/>
      <c r="V2" s="87"/>
      <c r="W2" s="87"/>
      <c r="X2" s="88"/>
      <c r="Y2" s="87"/>
    </row>
    <row r="3" s="293" customFormat="1" ht="24.6" customHeight="1" spans="1:25">
      <c r="A3" s="12" t="str">
        <f>'部门收入预算表01-2'!A3:D3</f>
        <v>    单位名称：大姚县金碧镇中心学校</v>
      </c>
      <c r="B3" s="12"/>
      <c r="C3" s="12"/>
      <c r="D3" s="12"/>
      <c r="E3" s="12"/>
      <c r="F3" s="12"/>
      <c r="G3" s="12"/>
      <c r="H3" s="298"/>
      <c r="I3" s="298"/>
      <c r="J3" s="315"/>
      <c r="K3" s="298"/>
      <c r="L3" s="298"/>
      <c r="M3" s="298"/>
      <c r="N3" s="298"/>
      <c r="O3" s="315"/>
      <c r="P3" s="315"/>
      <c r="Q3" s="315"/>
      <c r="R3" s="298"/>
      <c r="V3" s="325"/>
      <c r="X3" s="326"/>
      <c r="Y3" s="331" t="s">
        <v>189</v>
      </c>
    </row>
    <row r="4" s="294" customFormat="1" ht="16.2" customHeight="1" spans="1:25">
      <c r="A4" s="299" t="s">
        <v>200</v>
      </c>
      <c r="B4" s="245" t="s">
        <v>201</v>
      </c>
      <c r="C4" s="299" t="s">
        <v>202</v>
      </c>
      <c r="D4" s="299" t="s">
        <v>203</v>
      </c>
      <c r="E4" s="299" t="s">
        <v>204</v>
      </c>
      <c r="F4" s="299" t="s">
        <v>205</v>
      </c>
      <c r="G4" s="299" t="s">
        <v>206</v>
      </c>
      <c r="H4" s="300" t="s">
        <v>207</v>
      </c>
      <c r="I4" s="316" t="s">
        <v>207</v>
      </c>
      <c r="J4" s="317"/>
      <c r="K4" s="316"/>
      <c r="L4" s="316"/>
      <c r="M4" s="316"/>
      <c r="N4" s="316"/>
      <c r="O4" s="317"/>
      <c r="P4" s="317"/>
      <c r="Q4" s="317"/>
      <c r="R4" s="327" t="s">
        <v>208</v>
      </c>
      <c r="S4" s="316" t="s">
        <v>209</v>
      </c>
      <c r="T4" s="316"/>
      <c r="U4" s="316"/>
      <c r="V4" s="316"/>
      <c r="W4" s="316"/>
      <c r="X4" s="317"/>
      <c r="Y4" s="318"/>
    </row>
    <row r="5" s="294" customFormat="1" ht="23.4" customHeight="1" spans="1:25">
      <c r="A5" s="301"/>
      <c r="B5" s="302"/>
      <c r="C5" s="301"/>
      <c r="D5" s="301"/>
      <c r="E5" s="301"/>
      <c r="F5" s="301"/>
      <c r="G5" s="301"/>
      <c r="H5" s="303" t="s">
        <v>210</v>
      </c>
      <c r="I5" s="300" t="s">
        <v>211</v>
      </c>
      <c r="J5" s="317"/>
      <c r="K5" s="316"/>
      <c r="L5" s="316"/>
      <c r="M5" s="316"/>
      <c r="N5" s="318"/>
      <c r="O5" s="274" t="s">
        <v>212</v>
      </c>
      <c r="P5" s="317"/>
      <c r="Q5" s="320"/>
      <c r="R5" s="299" t="s">
        <v>208</v>
      </c>
      <c r="S5" s="300" t="s">
        <v>209</v>
      </c>
      <c r="T5" s="327" t="s">
        <v>213</v>
      </c>
      <c r="U5" s="316" t="s">
        <v>209</v>
      </c>
      <c r="V5" s="327" t="s">
        <v>214</v>
      </c>
      <c r="W5" s="327" t="s">
        <v>215</v>
      </c>
      <c r="X5" s="317"/>
      <c r="Y5" s="332" t="s">
        <v>216</v>
      </c>
    </row>
    <row r="6" s="294" customFormat="1" ht="19.2" customHeight="1" spans="1:25">
      <c r="A6" s="304"/>
      <c r="B6" s="304"/>
      <c r="C6" s="304"/>
      <c r="D6" s="304"/>
      <c r="E6" s="304"/>
      <c r="F6" s="304"/>
      <c r="G6" s="304"/>
      <c r="H6" s="304"/>
      <c r="I6" s="319" t="s">
        <v>217</v>
      </c>
      <c r="J6" s="320"/>
      <c r="K6" s="299" t="s">
        <v>218</v>
      </c>
      <c r="L6" s="299" t="s">
        <v>219</v>
      </c>
      <c r="M6" s="299" t="s">
        <v>220</v>
      </c>
      <c r="N6" s="299" t="s">
        <v>221</v>
      </c>
      <c r="O6" s="299" t="s">
        <v>211</v>
      </c>
      <c r="P6" s="299" t="s">
        <v>222</v>
      </c>
      <c r="Q6" s="299" t="s">
        <v>223</v>
      </c>
      <c r="R6" s="304"/>
      <c r="S6" s="299" t="s">
        <v>158</v>
      </c>
      <c r="T6" s="299" t="s">
        <v>213</v>
      </c>
      <c r="U6" s="299" t="s">
        <v>224</v>
      </c>
      <c r="V6" s="299" t="s">
        <v>214</v>
      </c>
      <c r="W6" s="299" t="s">
        <v>215</v>
      </c>
      <c r="X6" s="328" t="s">
        <v>225</v>
      </c>
      <c r="Y6" s="299" t="s">
        <v>216</v>
      </c>
    </row>
    <row r="7" s="294" customFormat="1" ht="40.2" customHeight="1" spans="1:25">
      <c r="A7" s="305"/>
      <c r="B7" s="305"/>
      <c r="C7" s="305"/>
      <c r="D7" s="305"/>
      <c r="E7" s="305"/>
      <c r="F7" s="305"/>
      <c r="G7" s="305"/>
      <c r="H7" s="305"/>
      <c r="I7" s="321" t="s">
        <v>158</v>
      </c>
      <c r="J7" s="322" t="s">
        <v>226</v>
      </c>
      <c r="K7" s="321" t="s">
        <v>227</v>
      </c>
      <c r="L7" s="321" t="s">
        <v>219</v>
      </c>
      <c r="M7" s="321" t="s">
        <v>220</v>
      </c>
      <c r="N7" s="321" t="s">
        <v>221</v>
      </c>
      <c r="O7" s="321" t="s">
        <v>219</v>
      </c>
      <c r="P7" s="321" t="s">
        <v>220</v>
      </c>
      <c r="Q7" s="321" t="s">
        <v>221</v>
      </c>
      <c r="R7" s="321" t="s">
        <v>208</v>
      </c>
      <c r="S7" s="321" t="s">
        <v>158</v>
      </c>
      <c r="T7" s="321" t="s">
        <v>213</v>
      </c>
      <c r="U7" s="321" t="s">
        <v>224</v>
      </c>
      <c r="V7" s="321" t="s">
        <v>214</v>
      </c>
      <c r="W7" s="321" t="s">
        <v>215</v>
      </c>
      <c r="X7" s="329"/>
      <c r="Y7" s="321" t="s">
        <v>216</v>
      </c>
    </row>
    <row r="8" s="241" customFormat="1" ht="19.2" customHeight="1" spans="1:25">
      <c r="A8" s="283">
        <v>1</v>
      </c>
      <c r="B8" s="283">
        <v>2</v>
      </c>
      <c r="C8" s="283">
        <v>3</v>
      </c>
      <c r="D8" s="283">
        <v>4</v>
      </c>
      <c r="E8" s="283">
        <v>5</v>
      </c>
      <c r="F8" s="283">
        <v>6</v>
      </c>
      <c r="G8" s="283">
        <v>7</v>
      </c>
      <c r="H8" s="283">
        <v>8</v>
      </c>
      <c r="I8" s="283">
        <v>9</v>
      </c>
      <c r="J8" s="283">
        <v>10</v>
      </c>
      <c r="K8" s="283">
        <v>11</v>
      </c>
      <c r="L8" s="283">
        <v>12</v>
      </c>
      <c r="M8" s="283">
        <v>13</v>
      </c>
      <c r="N8" s="283">
        <v>14</v>
      </c>
      <c r="O8" s="283">
        <v>15</v>
      </c>
      <c r="P8" s="283">
        <v>16</v>
      </c>
      <c r="Q8" s="283">
        <v>17</v>
      </c>
      <c r="R8" s="283">
        <v>18</v>
      </c>
      <c r="S8" s="283">
        <v>19</v>
      </c>
      <c r="T8" s="283">
        <v>20</v>
      </c>
      <c r="U8" s="283">
        <v>21</v>
      </c>
      <c r="V8" s="283">
        <v>22</v>
      </c>
      <c r="W8" s="283">
        <v>23</v>
      </c>
      <c r="X8" s="283">
        <v>24</v>
      </c>
      <c r="Y8" s="333">
        <v>25</v>
      </c>
    </row>
    <row r="9" s="295" customFormat="1" ht="16.2" customHeight="1" spans="1:25">
      <c r="A9" s="306" t="s">
        <v>228</v>
      </c>
      <c r="B9" s="307" t="s">
        <v>229</v>
      </c>
      <c r="C9" s="308" t="s">
        <v>230</v>
      </c>
      <c r="D9" s="308">
        <v>2050202</v>
      </c>
      <c r="E9" s="308" t="s">
        <v>231</v>
      </c>
      <c r="F9" s="306">
        <v>30102</v>
      </c>
      <c r="G9" s="306" t="s">
        <v>232</v>
      </c>
      <c r="H9" s="309">
        <v>340800</v>
      </c>
      <c r="I9" s="309">
        <v>340800</v>
      </c>
      <c r="J9" s="323"/>
      <c r="K9" s="323"/>
      <c r="L9" s="323"/>
      <c r="M9" s="309">
        <v>340800</v>
      </c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30"/>
      <c r="Y9" s="334"/>
    </row>
    <row r="10" s="295" customFormat="1" ht="16.2" customHeight="1" spans="1:25">
      <c r="A10" s="306" t="s">
        <v>228</v>
      </c>
      <c r="B10" s="307" t="s">
        <v>233</v>
      </c>
      <c r="C10" s="308" t="s">
        <v>234</v>
      </c>
      <c r="D10" s="308">
        <v>2050202</v>
      </c>
      <c r="E10" s="308" t="s">
        <v>231</v>
      </c>
      <c r="F10" s="306">
        <v>30107</v>
      </c>
      <c r="G10" s="306" t="s">
        <v>235</v>
      </c>
      <c r="H10" s="309">
        <v>4383760</v>
      </c>
      <c r="I10" s="309">
        <v>4383760</v>
      </c>
      <c r="J10" s="323"/>
      <c r="K10" s="323"/>
      <c r="L10" s="323"/>
      <c r="M10" s="309">
        <v>4383760</v>
      </c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30"/>
      <c r="Y10" s="334"/>
    </row>
    <row r="11" s="295" customFormat="1" ht="16.2" customHeight="1" spans="1:25">
      <c r="A11" s="306" t="s">
        <v>228</v>
      </c>
      <c r="B11" s="307" t="s">
        <v>236</v>
      </c>
      <c r="C11" s="308" t="s">
        <v>237</v>
      </c>
      <c r="D11" s="308">
        <v>2050202</v>
      </c>
      <c r="E11" s="308" t="s">
        <v>231</v>
      </c>
      <c r="F11" s="306">
        <v>30107</v>
      </c>
      <c r="G11" s="306" t="s">
        <v>235</v>
      </c>
      <c r="H11" s="309">
        <v>2322000</v>
      </c>
      <c r="I11" s="309">
        <v>2322000</v>
      </c>
      <c r="J11" s="323"/>
      <c r="K11" s="323"/>
      <c r="L11" s="323"/>
      <c r="M11" s="309">
        <v>2322000</v>
      </c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30"/>
      <c r="Y11" s="334"/>
    </row>
    <row r="12" s="295" customFormat="1" ht="16.2" customHeight="1" spans="1:25">
      <c r="A12" s="306" t="s">
        <v>228</v>
      </c>
      <c r="B12" s="307" t="s">
        <v>233</v>
      </c>
      <c r="C12" s="308" t="s">
        <v>234</v>
      </c>
      <c r="D12" s="308">
        <v>2050202</v>
      </c>
      <c r="E12" s="308" t="s">
        <v>231</v>
      </c>
      <c r="F12" s="306">
        <v>30107</v>
      </c>
      <c r="G12" s="306" t="s">
        <v>235</v>
      </c>
      <c r="H12" s="309">
        <v>1862880</v>
      </c>
      <c r="I12" s="309">
        <v>1862880</v>
      </c>
      <c r="J12" s="323"/>
      <c r="K12" s="323"/>
      <c r="L12" s="323"/>
      <c r="M12" s="309">
        <v>1862880</v>
      </c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30"/>
      <c r="Y12" s="334"/>
    </row>
    <row r="13" s="295" customFormat="1" ht="16.2" customHeight="1" spans="1:25">
      <c r="A13" s="306" t="s">
        <v>228</v>
      </c>
      <c r="B13" s="307" t="s">
        <v>238</v>
      </c>
      <c r="C13" s="308" t="s">
        <v>239</v>
      </c>
      <c r="D13" s="308">
        <v>2050202</v>
      </c>
      <c r="E13" s="308" t="s">
        <v>231</v>
      </c>
      <c r="F13" s="306">
        <v>30102</v>
      </c>
      <c r="G13" s="306" t="s">
        <v>232</v>
      </c>
      <c r="H13" s="309">
        <v>774000</v>
      </c>
      <c r="I13" s="309">
        <v>774000</v>
      </c>
      <c r="J13" s="323"/>
      <c r="K13" s="323"/>
      <c r="L13" s="323"/>
      <c r="M13" s="309">
        <v>774000</v>
      </c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30"/>
      <c r="Y13" s="334"/>
    </row>
    <row r="14" s="295" customFormat="1" ht="16.2" customHeight="1" spans="1:25">
      <c r="A14" s="306" t="s">
        <v>228</v>
      </c>
      <c r="B14" s="307" t="s">
        <v>240</v>
      </c>
      <c r="C14" s="308" t="s">
        <v>241</v>
      </c>
      <c r="D14" s="308">
        <v>2050202</v>
      </c>
      <c r="E14" s="308" t="s">
        <v>231</v>
      </c>
      <c r="F14" s="306">
        <v>30101</v>
      </c>
      <c r="G14" s="306" t="s">
        <v>242</v>
      </c>
      <c r="H14" s="309">
        <v>8098752</v>
      </c>
      <c r="I14" s="309">
        <v>8098752</v>
      </c>
      <c r="J14" s="323"/>
      <c r="K14" s="323"/>
      <c r="L14" s="323"/>
      <c r="M14" s="309">
        <v>8098752</v>
      </c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30"/>
      <c r="Y14" s="334"/>
    </row>
    <row r="15" s="295" customFormat="1" ht="16.2" customHeight="1" spans="1:25">
      <c r="A15" s="306" t="s">
        <v>228</v>
      </c>
      <c r="B15" s="307" t="s">
        <v>238</v>
      </c>
      <c r="C15" s="308" t="s">
        <v>239</v>
      </c>
      <c r="D15" s="308">
        <v>2050202</v>
      </c>
      <c r="E15" s="308" t="s">
        <v>231</v>
      </c>
      <c r="F15" s="306">
        <v>30102</v>
      </c>
      <c r="G15" s="306" t="s">
        <v>232</v>
      </c>
      <c r="H15" s="309">
        <v>659568</v>
      </c>
      <c r="I15" s="309">
        <v>659568</v>
      </c>
      <c r="J15" s="323"/>
      <c r="K15" s="323"/>
      <c r="L15" s="323"/>
      <c r="M15" s="309">
        <v>659568</v>
      </c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30"/>
      <c r="Y15" s="334"/>
    </row>
    <row r="16" s="295" customFormat="1" ht="16.2" customHeight="1" spans="1:25">
      <c r="A16" s="306" t="s">
        <v>228</v>
      </c>
      <c r="B16" s="307" t="s">
        <v>243</v>
      </c>
      <c r="C16" s="308" t="s">
        <v>244</v>
      </c>
      <c r="D16" s="308">
        <v>2050202</v>
      </c>
      <c r="E16" s="308" t="s">
        <v>231</v>
      </c>
      <c r="F16" s="306">
        <v>30112</v>
      </c>
      <c r="G16" s="306" t="s">
        <v>245</v>
      </c>
      <c r="H16" s="309">
        <v>105035</v>
      </c>
      <c r="I16" s="309">
        <v>105035</v>
      </c>
      <c r="J16" s="323"/>
      <c r="K16" s="323"/>
      <c r="L16" s="323"/>
      <c r="M16" s="309">
        <v>105035</v>
      </c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30"/>
      <c r="Y16" s="334"/>
    </row>
    <row r="17" s="295" customFormat="1" ht="16.2" customHeight="1" spans="1:25">
      <c r="A17" s="306" t="s">
        <v>228</v>
      </c>
      <c r="B17" s="307" t="s">
        <v>246</v>
      </c>
      <c r="C17" s="308" t="s">
        <v>247</v>
      </c>
      <c r="D17" s="308">
        <v>2080505</v>
      </c>
      <c r="E17" s="308" t="s">
        <v>248</v>
      </c>
      <c r="F17" s="306">
        <v>30108</v>
      </c>
      <c r="G17" s="306" t="s">
        <v>247</v>
      </c>
      <c r="H17" s="309">
        <v>2772314</v>
      </c>
      <c r="I17" s="309">
        <v>2772314</v>
      </c>
      <c r="J17" s="323"/>
      <c r="K17" s="323"/>
      <c r="L17" s="323"/>
      <c r="M17" s="309">
        <v>2772314</v>
      </c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30"/>
      <c r="Y17" s="334"/>
    </row>
    <row r="18" s="295" customFormat="1" ht="16.2" customHeight="1" spans="1:25">
      <c r="A18" s="306" t="s">
        <v>228</v>
      </c>
      <c r="B18" s="307" t="s">
        <v>249</v>
      </c>
      <c r="C18" s="308" t="s">
        <v>250</v>
      </c>
      <c r="D18" s="308">
        <v>2080506</v>
      </c>
      <c r="E18" s="308" t="s">
        <v>251</v>
      </c>
      <c r="F18" s="306">
        <v>30109</v>
      </c>
      <c r="G18" s="306" t="s">
        <v>252</v>
      </c>
      <c r="H18" s="309">
        <v>147245</v>
      </c>
      <c r="I18" s="309">
        <v>147245</v>
      </c>
      <c r="J18" s="323"/>
      <c r="K18" s="323"/>
      <c r="L18" s="323"/>
      <c r="M18" s="309">
        <v>147245</v>
      </c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30"/>
      <c r="Y18" s="334"/>
    </row>
    <row r="19" s="295" customFormat="1" ht="16.2" customHeight="1" spans="1:25">
      <c r="A19" s="306" t="s">
        <v>228</v>
      </c>
      <c r="B19" s="307" t="s">
        <v>253</v>
      </c>
      <c r="C19" s="308" t="s">
        <v>254</v>
      </c>
      <c r="D19" s="308">
        <v>2101102</v>
      </c>
      <c r="E19" s="308" t="s">
        <v>255</v>
      </c>
      <c r="F19" s="306">
        <v>30110</v>
      </c>
      <c r="G19" s="306" t="s">
        <v>256</v>
      </c>
      <c r="H19" s="309">
        <v>1350447</v>
      </c>
      <c r="I19" s="309">
        <v>1350447</v>
      </c>
      <c r="J19" s="323"/>
      <c r="K19" s="323"/>
      <c r="L19" s="323"/>
      <c r="M19" s="309">
        <v>1350447</v>
      </c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30"/>
      <c r="Y19" s="334"/>
    </row>
    <row r="20" s="295" customFormat="1" ht="16.2" customHeight="1" spans="1:25">
      <c r="A20" s="306" t="s">
        <v>228</v>
      </c>
      <c r="B20" s="307" t="s">
        <v>253</v>
      </c>
      <c r="C20" s="308" t="s">
        <v>254</v>
      </c>
      <c r="D20" s="308">
        <v>2101103</v>
      </c>
      <c r="E20" s="308" t="s">
        <v>257</v>
      </c>
      <c r="F20" s="306">
        <v>30111</v>
      </c>
      <c r="G20" s="306" t="s">
        <v>258</v>
      </c>
      <c r="H20" s="309">
        <v>1147681</v>
      </c>
      <c r="I20" s="309">
        <v>1147681</v>
      </c>
      <c r="J20" s="323"/>
      <c r="K20" s="323"/>
      <c r="L20" s="323"/>
      <c r="M20" s="309">
        <v>1147681</v>
      </c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30"/>
      <c r="Y20" s="334"/>
    </row>
    <row r="21" s="295" customFormat="1" ht="16.2" customHeight="1" spans="1:25">
      <c r="A21" s="306" t="s">
        <v>228</v>
      </c>
      <c r="B21" s="307" t="s">
        <v>259</v>
      </c>
      <c r="C21" s="308" t="s">
        <v>260</v>
      </c>
      <c r="D21" s="308">
        <v>2101199</v>
      </c>
      <c r="E21" s="308" t="s">
        <v>261</v>
      </c>
      <c r="F21" s="306">
        <v>30112</v>
      </c>
      <c r="G21" s="306" t="s">
        <v>245</v>
      </c>
      <c r="H21" s="309">
        <v>86635</v>
      </c>
      <c r="I21" s="309">
        <v>86635</v>
      </c>
      <c r="J21" s="323"/>
      <c r="K21" s="323"/>
      <c r="L21" s="323"/>
      <c r="M21" s="309">
        <v>86635</v>
      </c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30"/>
      <c r="Y21" s="334"/>
    </row>
    <row r="22" s="295" customFormat="1" ht="16.2" customHeight="1" spans="1:25">
      <c r="A22" s="306" t="s">
        <v>228</v>
      </c>
      <c r="B22" s="307" t="s">
        <v>253</v>
      </c>
      <c r="C22" s="308" t="s">
        <v>254</v>
      </c>
      <c r="D22" s="308">
        <v>2101199</v>
      </c>
      <c r="E22" s="308" t="s">
        <v>261</v>
      </c>
      <c r="F22" s="306">
        <v>30112</v>
      </c>
      <c r="G22" s="306" t="s">
        <v>245</v>
      </c>
      <c r="H22" s="309">
        <v>156980</v>
      </c>
      <c r="I22" s="309">
        <v>156980</v>
      </c>
      <c r="J22" s="323"/>
      <c r="K22" s="323"/>
      <c r="L22" s="323"/>
      <c r="M22" s="309">
        <v>156980</v>
      </c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30"/>
      <c r="Y22" s="334"/>
    </row>
    <row r="23" s="295" customFormat="1" ht="16.2" customHeight="1" spans="1:25">
      <c r="A23" s="306" t="s">
        <v>228</v>
      </c>
      <c r="B23" s="307" t="s">
        <v>262</v>
      </c>
      <c r="C23" s="308" t="s">
        <v>263</v>
      </c>
      <c r="D23" s="308">
        <v>2080502</v>
      </c>
      <c r="E23" s="308" t="s">
        <v>264</v>
      </c>
      <c r="F23" s="306">
        <v>30302</v>
      </c>
      <c r="G23" s="306" t="s">
        <v>265</v>
      </c>
      <c r="H23" s="309">
        <v>4451928</v>
      </c>
      <c r="I23" s="309">
        <v>4451928</v>
      </c>
      <c r="J23" s="323"/>
      <c r="K23" s="323"/>
      <c r="L23" s="323"/>
      <c r="M23" s="309">
        <v>4451928</v>
      </c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30"/>
      <c r="Y23" s="334"/>
    </row>
    <row r="24" s="295" customFormat="1" ht="16.2" customHeight="1" spans="1:25">
      <c r="A24" s="306" t="s">
        <v>228</v>
      </c>
      <c r="B24" s="307" t="s">
        <v>266</v>
      </c>
      <c r="C24" s="308" t="s">
        <v>267</v>
      </c>
      <c r="D24" s="308">
        <v>2080502</v>
      </c>
      <c r="E24" s="308" t="s">
        <v>264</v>
      </c>
      <c r="F24" s="306">
        <v>30301</v>
      </c>
      <c r="G24" s="306" t="s">
        <v>267</v>
      </c>
      <c r="H24" s="309">
        <v>145272</v>
      </c>
      <c r="I24" s="309">
        <v>145272</v>
      </c>
      <c r="J24" s="323"/>
      <c r="K24" s="323"/>
      <c r="L24" s="323"/>
      <c r="M24" s="309">
        <v>145272</v>
      </c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30"/>
      <c r="Y24" s="334"/>
    </row>
    <row r="25" s="295" customFormat="1" ht="16.2" customHeight="1" spans="1:25">
      <c r="A25" s="306" t="s">
        <v>228</v>
      </c>
      <c r="B25" s="307" t="s">
        <v>268</v>
      </c>
      <c r="C25" s="308" t="s">
        <v>269</v>
      </c>
      <c r="D25" s="308">
        <v>2080801</v>
      </c>
      <c r="E25" s="308" t="s">
        <v>270</v>
      </c>
      <c r="F25" s="306">
        <v>30305</v>
      </c>
      <c r="G25" s="306" t="s">
        <v>271</v>
      </c>
      <c r="H25" s="309">
        <v>261144</v>
      </c>
      <c r="I25" s="309">
        <v>261144</v>
      </c>
      <c r="J25" s="323"/>
      <c r="K25" s="323"/>
      <c r="L25" s="323"/>
      <c r="M25" s="309">
        <v>261144</v>
      </c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30"/>
      <c r="Y25" s="334"/>
    </row>
    <row r="26" s="295" customFormat="1" ht="16.2" customHeight="1" spans="1:25">
      <c r="A26" s="306" t="s">
        <v>228</v>
      </c>
      <c r="B26" s="307" t="s">
        <v>272</v>
      </c>
      <c r="C26" s="308" t="s">
        <v>273</v>
      </c>
      <c r="D26" s="308">
        <v>2050202</v>
      </c>
      <c r="E26" s="308" t="s">
        <v>231</v>
      </c>
      <c r="F26" s="306">
        <v>30206</v>
      </c>
      <c r="G26" s="306" t="s">
        <v>274</v>
      </c>
      <c r="H26" s="309">
        <v>2400</v>
      </c>
      <c r="I26" s="309">
        <v>2400</v>
      </c>
      <c r="J26" s="323"/>
      <c r="K26" s="323"/>
      <c r="L26" s="323"/>
      <c r="M26" s="309">
        <v>2400</v>
      </c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30"/>
      <c r="Y26" s="334"/>
    </row>
    <row r="27" s="295" customFormat="1" ht="16.2" customHeight="1" spans="1:25">
      <c r="A27" s="306" t="s">
        <v>228</v>
      </c>
      <c r="B27" s="307" t="s">
        <v>272</v>
      </c>
      <c r="C27" s="308" t="s">
        <v>273</v>
      </c>
      <c r="D27" s="308">
        <v>2050202</v>
      </c>
      <c r="E27" s="308" t="s">
        <v>231</v>
      </c>
      <c r="F27" s="306">
        <v>30201</v>
      </c>
      <c r="G27" s="306" t="s">
        <v>275</v>
      </c>
      <c r="H27" s="309">
        <v>4040</v>
      </c>
      <c r="I27" s="309">
        <v>4040</v>
      </c>
      <c r="J27" s="323"/>
      <c r="K27" s="323"/>
      <c r="L27" s="323"/>
      <c r="M27" s="309">
        <v>4040</v>
      </c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30"/>
      <c r="Y27" s="334"/>
    </row>
    <row r="28" s="295" customFormat="1" ht="16.2" customHeight="1" spans="1:25">
      <c r="A28" s="306" t="s">
        <v>228</v>
      </c>
      <c r="B28" s="307" t="s">
        <v>276</v>
      </c>
      <c r="C28" s="308" t="s">
        <v>277</v>
      </c>
      <c r="D28" s="308">
        <v>2050202</v>
      </c>
      <c r="E28" s="308" t="s">
        <v>231</v>
      </c>
      <c r="F28" s="306">
        <v>30201</v>
      </c>
      <c r="G28" s="306" t="s">
        <v>275</v>
      </c>
      <c r="H28" s="309">
        <v>123000</v>
      </c>
      <c r="I28" s="309">
        <v>123000</v>
      </c>
      <c r="J28" s="323"/>
      <c r="K28" s="323"/>
      <c r="L28" s="323"/>
      <c r="M28" s="309">
        <v>123000</v>
      </c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30"/>
      <c r="Y28" s="334"/>
    </row>
    <row r="29" s="295" customFormat="1" ht="16.2" customHeight="1" spans="1:25">
      <c r="A29" s="306" t="s">
        <v>228</v>
      </c>
      <c r="B29" s="307" t="s">
        <v>272</v>
      </c>
      <c r="C29" s="308" t="s">
        <v>273</v>
      </c>
      <c r="D29" s="308">
        <v>2050202</v>
      </c>
      <c r="E29" s="308" t="s">
        <v>231</v>
      </c>
      <c r="F29" s="306">
        <v>30202</v>
      </c>
      <c r="G29" s="306" t="s">
        <v>278</v>
      </c>
      <c r="H29" s="309">
        <v>5000</v>
      </c>
      <c r="I29" s="309">
        <v>5000</v>
      </c>
      <c r="J29" s="323"/>
      <c r="K29" s="323"/>
      <c r="L29" s="323"/>
      <c r="M29" s="309">
        <v>5000</v>
      </c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30"/>
      <c r="Y29" s="334"/>
    </row>
    <row r="30" s="295" customFormat="1" ht="16.2" customHeight="1" spans="1:25">
      <c r="A30" s="306" t="s">
        <v>228</v>
      </c>
      <c r="B30" s="307" t="s">
        <v>272</v>
      </c>
      <c r="C30" s="308" t="s">
        <v>273</v>
      </c>
      <c r="D30" s="308">
        <v>2050202</v>
      </c>
      <c r="E30" s="308" t="s">
        <v>231</v>
      </c>
      <c r="F30" s="306">
        <v>30207</v>
      </c>
      <c r="G30" s="306" t="s">
        <v>279</v>
      </c>
      <c r="H30" s="309">
        <v>3000</v>
      </c>
      <c r="I30" s="309">
        <v>3000</v>
      </c>
      <c r="J30" s="323"/>
      <c r="K30" s="323"/>
      <c r="L30" s="323"/>
      <c r="M30" s="309">
        <v>3000</v>
      </c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30"/>
      <c r="Y30" s="334"/>
    </row>
    <row r="31" s="295" customFormat="1" ht="16.2" customHeight="1" spans="1:25">
      <c r="A31" s="306" t="s">
        <v>228</v>
      </c>
      <c r="B31" s="307" t="s">
        <v>280</v>
      </c>
      <c r="C31" s="308" t="s">
        <v>281</v>
      </c>
      <c r="D31" s="308">
        <v>2050202</v>
      </c>
      <c r="E31" s="308" t="s">
        <v>231</v>
      </c>
      <c r="F31" s="306">
        <v>30201</v>
      </c>
      <c r="G31" s="306" t="s">
        <v>275</v>
      </c>
      <c r="H31" s="309">
        <v>2943.6</v>
      </c>
      <c r="I31" s="309">
        <v>2943.6</v>
      </c>
      <c r="J31" s="323"/>
      <c r="K31" s="323"/>
      <c r="L31" s="323"/>
      <c r="M31" s="309">
        <v>2943.6</v>
      </c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30"/>
      <c r="Y31" s="334"/>
    </row>
    <row r="32" s="295" customFormat="1" ht="16.2" customHeight="1" spans="1:25">
      <c r="A32" s="306" t="s">
        <v>228</v>
      </c>
      <c r="B32" s="307" t="s">
        <v>280</v>
      </c>
      <c r="C32" s="308" t="s">
        <v>281</v>
      </c>
      <c r="D32" s="308">
        <v>2050202</v>
      </c>
      <c r="E32" s="308" t="s">
        <v>231</v>
      </c>
      <c r="F32" s="306">
        <v>30201</v>
      </c>
      <c r="G32" s="306" t="s">
        <v>275</v>
      </c>
      <c r="H32" s="309">
        <v>21771.75</v>
      </c>
      <c r="I32" s="309">
        <v>21771.75</v>
      </c>
      <c r="J32" s="323"/>
      <c r="K32" s="323"/>
      <c r="L32" s="323"/>
      <c r="M32" s="309">
        <v>21771.75</v>
      </c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30"/>
      <c r="Y32" s="334"/>
    </row>
    <row r="33" s="295" customFormat="1" ht="16.2" customHeight="1" spans="1:25">
      <c r="A33" s="306" t="s">
        <v>228</v>
      </c>
      <c r="B33" s="307" t="s">
        <v>280</v>
      </c>
      <c r="C33" s="308" t="s">
        <v>281</v>
      </c>
      <c r="D33" s="308">
        <v>2050202</v>
      </c>
      <c r="E33" s="308" t="s">
        <v>231</v>
      </c>
      <c r="F33" s="306">
        <v>30201</v>
      </c>
      <c r="G33" s="306" t="s">
        <v>275</v>
      </c>
      <c r="H33" s="309">
        <v>7421.7</v>
      </c>
      <c r="I33" s="309">
        <v>7421.7</v>
      </c>
      <c r="J33" s="323"/>
      <c r="K33" s="323"/>
      <c r="L33" s="323"/>
      <c r="M33" s="309">
        <v>7421.7</v>
      </c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30"/>
      <c r="Y33" s="334"/>
    </row>
    <row r="34" s="295" customFormat="1" ht="16.2" customHeight="1" spans="1:25">
      <c r="A34" s="306" t="s">
        <v>228</v>
      </c>
      <c r="B34" s="307" t="s">
        <v>282</v>
      </c>
      <c r="C34" s="308" t="s">
        <v>283</v>
      </c>
      <c r="D34" s="308">
        <v>2050701</v>
      </c>
      <c r="E34" s="308" t="s">
        <v>284</v>
      </c>
      <c r="F34" s="306">
        <v>30201</v>
      </c>
      <c r="G34" s="306" t="s">
        <v>275</v>
      </c>
      <c r="H34" s="309">
        <v>594</v>
      </c>
      <c r="I34" s="309">
        <v>594</v>
      </c>
      <c r="J34" s="323"/>
      <c r="K34" s="323"/>
      <c r="L34" s="323"/>
      <c r="M34" s="309">
        <v>594</v>
      </c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30"/>
      <c r="Y34" s="334"/>
    </row>
    <row r="35" s="295" customFormat="1" ht="16.2" customHeight="1" spans="1:25">
      <c r="A35" s="306" t="s">
        <v>228</v>
      </c>
      <c r="B35" s="307" t="s">
        <v>285</v>
      </c>
      <c r="C35" s="308" t="s">
        <v>286</v>
      </c>
      <c r="D35" s="308">
        <v>2050201</v>
      </c>
      <c r="E35" s="308" t="s">
        <v>287</v>
      </c>
      <c r="F35" s="306">
        <v>30201</v>
      </c>
      <c r="G35" s="306" t="s">
        <v>275</v>
      </c>
      <c r="H35" s="309">
        <v>196800</v>
      </c>
      <c r="I35" s="309">
        <v>196800</v>
      </c>
      <c r="J35" s="323"/>
      <c r="K35" s="323"/>
      <c r="L35" s="323"/>
      <c r="M35" s="309">
        <v>196800</v>
      </c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30"/>
      <c r="Y35" s="334"/>
    </row>
    <row r="36" s="295" customFormat="1" ht="16.2" customHeight="1" spans="1:25">
      <c r="A36" s="306" t="s">
        <v>228</v>
      </c>
      <c r="B36" s="307" t="s">
        <v>288</v>
      </c>
      <c r="C36" s="308" t="s">
        <v>289</v>
      </c>
      <c r="D36" s="308">
        <v>2050202</v>
      </c>
      <c r="E36" s="308" t="s">
        <v>231</v>
      </c>
      <c r="F36" s="306">
        <v>30305</v>
      </c>
      <c r="G36" s="306" t="s">
        <v>271</v>
      </c>
      <c r="H36" s="309">
        <v>308000</v>
      </c>
      <c r="I36" s="309">
        <v>308000</v>
      </c>
      <c r="J36" s="323"/>
      <c r="K36" s="323"/>
      <c r="L36" s="323"/>
      <c r="M36" s="309">
        <v>308000</v>
      </c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30"/>
      <c r="Y36" s="334"/>
    </row>
    <row r="37" s="295" customFormat="1" ht="16.2" customHeight="1" spans="1:25">
      <c r="A37" s="306"/>
      <c r="B37" s="307"/>
      <c r="C37" s="308"/>
      <c r="D37" s="308"/>
      <c r="E37" s="308"/>
      <c r="F37" s="306"/>
      <c r="G37" s="306"/>
      <c r="H37" s="309"/>
      <c r="I37" s="309"/>
      <c r="J37" s="323"/>
      <c r="K37" s="323"/>
      <c r="L37" s="323"/>
      <c r="M37" s="309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30"/>
      <c r="Y37" s="334"/>
    </row>
    <row r="38" s="296" customFormat="1" ht="18.6" customHeight="1" spans="1:25">
      <c r="A38" s="310" t="s">
        <v>290</v>
      </c>
      <c r="B38" s="311"/>
      <c r="C38" s="311"/>
      <c r="D38" s="311"/>
      <c r="E38" s="311"/>
      <c r="F38" s="311"/>
      <c r="G38" s="312"/>
      <c r="H38" s="313">
        <f>SUM(H9:H37)</f>
        <v>29741412.05</v>
      </c>
      <c r="I38" s="313">
        <f>SUM(I9:I37)</f>
        <v>29741412.05</v>
      </c>
      <c r="J38" s="313"/>
      <c r="K38" s="313"/>
      <c r="L38" s="313"/>
      <c r="M38" s="313">
        <f>SUM(M9:M37)</f>
        <v>29741412.05</v>
      </c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590551181102362" right="0.393700787401575" top="0.590551181102362" bottom="0.590551181102362" header="0.511811023622047" footer="0.511811023622047"/>
  <pageSetup paperSize="9" scale="6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5"/>
  <sheetViews>
    <sheetView workbookViewId="0">
      <selection activeCell="H24" sqref="H24"/>
    </sheetView>
  </sheetViews>
  <sheetFormatPr defaultColWidth="9" defaultRowHeight="14.25" customHeight="1"/>
  <cols>
    <col min="1" max="1" width="11.1047619047619" style="6" customWidth="1"/>
    <col min="2" max="2" width="18.1047619047619" style="6" customWidth="1"/>
    <col min="3" max="3" width="27.7809523809524" style="6" customWidth="1"/>
    <col min="4" max="4" width="19.1047619047619" style="6" customWidth="1"/>
    <col min="5" max="5" width="8.33333333333333" style="6" customWidth="1"/>
    <col min="6" max="6" width="9.33333333333333" style="6" customWidth="1"/>
    <col min="7" max="7" width="8.1047619047619" style="6" customWidth="1"/>
    <col min="8" max="8" width="10.7809523809524" style="6" customWidth="1"/>
    <col min="9" max="9" width="11.1047619047619" style="6" customWidth="1"/>
    <col min="10" max="11" width="9.66666666666667" style="6" customWidth="1"/>
    <col min="12" max="24" width="5.43809523809524" style="6" customWidth="1"/>
    <col min="25" max="25" width="9.1047619047619" style="6" customWidth="1"/>
    <col min="26" max="16384" width="9" style="6"/>
  </cols>
  <sheetData>
    <row r="1" s="37" customFormat="1" ht="11.4" customHeight="1" spans="2:24">
      <c r="B1" s="243"/>
      <c r="E1" s="244"/>
      <c r="F1" s="244"/>
      <c r="G1" s="244"/>
      <c r="H1" s="244"/>
      <c r="I1" s="268"/>
      <c r="J1" s="268"/>
      <c r="K1" s="268"/>
      <c r="L1" s="268"/>
      <c r="M1" s="268"/>
      <c r="N1" s="268"/>
      <c r="O1" s="268"/>
      <c r="P1" s="268"/>
      <c r="Q1" s="268"/>
      <c r="U1" s="243"/>
      <c r="W1" s="182"/>
      <c r="X1" s="182" t="s">
        <v>291</v>
      </c>
    </row>
    <row r="2" s="236" customFormat="1" ht="25.95" customHeight="1" spans="1:24">
      <c r="A2" s="11" t="s">
        <v>292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="237" customFormat="1" ht="23.4" customHeight="1" spans="1:24">
      <c r="A3" s="12" t="str">
        <f>'部门财务收支预算总表01-1'!A3:B3</f>
        <v>    单位名称：大姚县金碧镇中心学校</v>
      </c>
      <c r="B3" s="13"/>
      <c r="C3" s="13"/>
      <c r="D3" s="13"/>
      <c r="E3" s="13"/>
      <c r="F3" s="13"/>
      <c r="G3" s="13"/>
      <c r="H3" s="13"/>
      <c r="I3" s="269"/>
      <c r="J3" s="269"/>
      <c r="K3" s="269"/>
      <c r="L3" s="269"/>
      <c r="M3" s="269"/>
      <c r="N3" s="269"/>
      <c r="O3" s="269"/>
      <c r="P3" s="269"/>
      <c r="Q3" s="269"/>
      <c r="U3" s="285"/>
      <c r="W3" s="286"/>
      <c r="X3" s="286" t="s">
        <v>189</v>
      </c>
    </row>
    <row r="4" s="238" customFormat="1" ht="24.6" customHeight="1" spans="1:24">
      <c r="A4" s="245" t="s">
        <v>293</v>
      </c>
      <c r="B4" s="246" t="s">
        <v>294</v>
      </c>
      <c r="C4" s="245" t="s">
        <v>295</v>
      </c>
      <c r="D4" s="245" t="s">
        <v>296</v>
      </c>
      <c r="E4" s="246" t="s">
        <v>297</v>
      </c>
      <c r="F4" s="246" t="s">
        <v>298</v>
      </c>
      <c r="G4" s="246" t="s">
        <v>299</v>
      </c>
      <c r="H4" s="246" t="s">
        <v>300</v>
      </c>
      <c r="I4" s="270" t="s">
        <v>301</v>
      </c>
      <c r="J4" s="271" t="s">
        <v>302</v>
      </c>
      <c r="K4" s="272"/>
      <c r="L4" s="272"/>
      <c r="M4" s="273"/>
      <c r="N4" s="274" t="s">
        <v>212</v>
      </c>
      <c r="O4" s="272"/>
      <c r="P4" s="273"/>
      <c r="Q4" s="246" t="s">
        <v>303</v>
      </c>
      <c r="R4" s="271" t="s">
        <v>304</v>
      </c>
      <c r="S4" s="272"/>
      <c r="T4" s="272"/>
      <c r="U4" s="272"/>
      <c r="V4" s="272"/>
      <c r="W4" s="272"/>
      <c r="X4" s="273"/>
    </row>
    <row r="5" s="238" customFormat="1" ht="11.4" customHeight="1" spans="1:24">
      <c r="A5" s="247"/>
      <c r="B5" s="248"/>
      <c r="C5" s="247"/>
      <c r="D5" s="247"/>
      <c r="E5" s="249"/>
      <c r="F5" s="249"/>
      <c r="G5" s="249"/>
      <c r="H5" s="249"/>
      <c r="I5" s="248"/>
      <c r="J5" s="275" t="s">
        <v>305</v>
      </c>
      <c r="K5" s="276"/>
      <c r="L5" s="246" t="s">
        <v>306</v>
      </c>
      <c r="M5" s="246" t="s">
        <v>307</v>
      </c>
      <c r="N5" s="246" t="s">
        <v>305</v>
      </c>
      <c r="O5" s="246" t="s">
        <v>306</v>
      </c>
      <c r="P5" s="246" t="s">
        <v>307</v>
      </c>
      <c r="Q5" s="249"/>
      <c r="R5" s="246" t="s">
        <v>308</v>
      </c>
      <c r="S5" s="246" t="s">
        <v>309</v>
      </c>
      <c r="T5" s="246" t="s">
        <v>310</v>
      </c>
      <c r="U5" s="246" t="s">
        <v>311</v>
      </c>
      <c r="V5" s="246" t="s">
        <v>312</v>
      </c>
      <c r="W5" s="246" t="s">
        <v>313</v>
      </c>
      <c r="X5" s="246" t="s">
        <v>314</v>
      </c>
    </row>
    <row r="6" s="238" customFormat="1" ht="11.4" customHeight="1" spans="1:24">
      <c r="A6" s="248"/>
      <c r="B6" s="248"/>
      <c r="C6" s="248"/>
      <c r="D6" s="248"/>
      <c r="E6" s="248"/>
      <c r="F6" s="248"/>
      <c r="G6" s="248"/>
      <c r="H6" s="248"/>
      <c r="I6" s="248"/>
      <c r="J6" s="277" t="s">
        <v>308</v>
      </c>
      <c r="K6" s="27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9"/>
      <c r="X6" s="248"/>
    </row>
    <row r="7" s="238" customFormat="1" ht="39" customHeight="1" spans="1:24">
      <c r="A7" s="250"/>
      <c r="B7" s="251"/>
      <c r="C7" s="250"/>
      <c r="D7" s="250"/>
      <c r="E7" s="252"/>
      <c r="F7" s="252"/>
      <c r="G7" s="252"/>
      <c r="H7" s="252"/>
      <c r="I7" s="251"/>
      <c r="J7" s="279" t="s">
        <v>308</v>
      </c>
      <c r="K7" s="279" t="s">
        <v>315</v>
      </c>
      <c r="L7" s="252"/>
      <c r="M7" s="252"/>
      <c r="N7" s="252"/>
      <c r="O7" s="252"/>
      <c r="P7" s="252"/>
      <c r="Q7" s="252"/>
      <c r="R7" s="252"/>
      <c r="S7" s="252"/>
      <c r="T7" s="252"/>
      <c r="U7" s="251"/>
      <c r="V7" s="252"/>
      <c r="W7" s="252"/>
      <c r="X7" s="252"/>
    </row>
    <row r="8" s="239" customFormat="1" ht="15" customHeight="1" spans="1:24">
      <c r="A8" s="253">
        <v>1</v>
      </c>
      <c r="B8" s="253">
        <v>2</v>
      </c>
      <c r="C8" s="253">
        <v>3</v>
      </c>
      <c r="D8" s="253">
        <v>4</v>
      </c>
      <c r="E8" s="253">
        <v>5</v>
      </c>
      <c r="F8" s="253">
        <v>6</v>
      </c>
      <c r="G8" s="253">
        <v>7</v>
      </c>
      <c r="H8" s="253">
        <v>8</v>
      </c>
      <c r="I8" s="253">
        <v>9</v>
      </c>
      <c r="J8" s="253">
        <v>10</v>
      </c>
      <c r="K8" s="253">
        <v>11</v>
      </c>
      <c r="L8" s="280">
        <v>12</v>
      </c>
      <c r="M8" s="280">
        <v>13</v>
      </c>
      <c r="N8" s="280">
        <v>14</v>
      </c>
      <c r="O8" s="280">
        <v>15</v>
      </c>
      <c r="P8" s="280">
        <v>16</v>
      </c>
      <c r="Q8" s="280">
        <v>17</v>
      </c>
      <c r="R8" s="280">
        <v>18</v>
      </c>
      <c r="S8" s="280">
        <v>19</v>
      </c>
      <c r="T8" s="280">
        <v>20</v>
      </c>
      <c r="U8" s="253">
        <v>21</v>
      </c>
      <c r="V8" s="253">
        <v>22</v>
      </c>
      <c r="W8" s="280">
        <v>23</v>
      </c>
      <c r="X8" s="287">
        <v>24</v>
      </c>
    </row>
    <row r="9" s="240" customFormat="1" ht="19.95" customHeight="1" spans="1:24">
      <c r="A9" s="254" t="s">
        <v>316</v>
      </c>
      <c r="B9" s="255" t="s">
        <v>317</v>
      </c>
      <c r="C9" s="256" t="s">
        <v>318</v>
      </c>
      <c r="D9" s="254" t="s">
        <v>228</v>
      </c>
      <c r="E9" s="257">
        <v>2050201</v>
      </c>
      <c r="F9" s="257" t="s">
        <v>287</v>
      </c>
      <c r="G9" s="258">
        <v>30305</v>
      </c>
      <c r="H9" s="258" t="s">
        <v>271</v>
      </c>
      <c r="I9" s="281">
        <v>1841.4</v>
      </c>
      <c r="J9" s="281">
        <v>1841.4</v>
      </c>
      <c r="K9" s="281">
        <v>1841.4</v>
      </c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8"/>
      <c r="X9" s="289"/>
    </row>
    <row r="10" s="240" customFormat="1" ht="19.95" customHeight="1" spans="1:24">
      <c r="A10" s="254" t="s">
        <v>316</v>
      </c>
      <c r="B10" s="255" t="s">
        <v>319</v>
      </c>
      <c r="C10" s="256" t="s">
        <v>320</v>
      </c>
      <c r="D10" s="254" t="s">
        <v>228</v>
      </c>
      <c r="E10" s="257">
        <v>2050202</v>
      </c>
      <c r="F10" s="257" t="s">
        <v>231</v>
      </c>
      <c r="G10" s="258">
        <v>30305</v>
      </c>
      <c r="H10" s="258" t="s">
        <v>271</v>
      </c>
      <c r="I10" s="281">
        <v>38032.5</v>
      </c>
      <c r="J10" s="281">
        <v>38032.5</v>
      </c>
      <c r="K10" s="281">
        <v>38032.5</v>
      </c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8"/>
      <c r="X10" s="289"/>
    </row>
    <row r="11" s="240" customFormat="1" ht="19.95" customHeight="1" spans="1:24">
      <c r="A11" s="254" t="s">
        <v>316</v>
      </c>
      <c r="B11" s="255" t="s">
        <v>319</v>
      </c>
      <c r="C11" s="256" t="s">
        <v>320</v>
      </c>
      <c r="D11" s="254" t="s">
        <v>228</v>
      </c>
      <c r="E11" s="257">
        <v>2050202</v>
      </c>
      <c r="F11" s="257" t="s">
        <v>231</v>
      </c>
      <c r="G11" s="258">
        <v>30305</v>
      </c>
      <c r="H11" s="258" t="s">
        <v>271</v>
      </c>
      <c r="I11" s="281">
        <v>2681.25</v>
      </c>
      <c r="J11" s="281">
        <v>2681.25</v>
      </c>
      <c r="K11" s="281">
        <v>2681.25</v>
      </c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8"/>
      <c r="X11" s="289"/>
    </row>
    <row r="12" s="240" customFormat="1" ht="19.95" customHeight="1" spans="1:24">
      <c r="A12" s="254" t="s">
        <v>321</v>
      </c>
      <c r="B12" s="255" t="s">
        <v>322</v>
      </c>
      <c r="C12" s="256" t="s">
        <v>323</v>
      </c>
      <c r="D12" s="254" t="s">
        <v>228</v>
      </c>
      <c r="E12" s="257">
        <v>2050201</v>
      </c>
      <c r="F12" s="257" t="s">
        <v>287</v>
      </c>
      <c r="G12" s="258">
        <v>30305</v>
      </c>
      <c r="H12" s="258" t="s">
        <v>271</v>
      </c>
      <c r="I12" s="281">
        <v>36960</v>
      </c>
      <c r="J12" s="281">
        <v>36960</v>
      </c>
      <c r="K12" s="281">
        <v>36960</v>
      </c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8"/>
      <c r="X12" s="289"/>
    </row>
    <row r="13" s="240" customFormat="1" ht="19.95" customHeight="1" spans="1:24">
      <c r="A13" s="254" t="s">
        <v>321</v>
      </c>
      <c r="B13" s="255" t="s">
        <v>324</v>
      </c>
      <c r="C13" s="259" t="s">
        <v>325</v>
      </c>
      <c r="D13" s="254" t="s">
        <v>228</v>
      </c>
      <c r="E13" s="257">
        <v>2050202</v>
      </c>
      <c r="F13" s="257" t="s">
        <v>231</v>
      </c>
      <c r="G13" s="258">
        <v>30305</v>
      </c>
      <c r="H13" s="258" t="s">
        <v>271</v>
      </c>
      <c r="I13" s="281">
        <v>50750</v>
      </c>
      <c r="J13" s="281">
        <v>50750</v>
      </c>
      <c r="K13" s="281">
        <v>50750</v>
      </c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8"/>
      <c r="X13" s="289"/>
    </row>
    <row r="14" s="240" customFormat="1" ht="19.95" customHeight="1" spans="1:24">
      <c r="A14" s="254"/>
      <c r="B14" s="260"/>
      <c r="C14" s="256"/>
      <c r="D14" s="254"/>
      <c r="E14" s="257"/>
      <c r="F14" s="257"/>
      <c r="G14" s="258"/>
      <c r="H14" s="258"/>
      <c r="I14" s="281"/>
      <c r="J14" s="281"/>
      <c r="K14" s="281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8"/>
      <c r="X14" s="289"/>
    </row>
    <row r="15" s="240" customFormat="1" ht="19.95" customHeight="1" spans="1:24">
      <c r="A15" s="254"/>
      <c r="B15" s="261"/>
      <c r="C15" s="262"/>
      <c r="D15" s="263"/>
      <c r="E15" s="257"/>
      <c r="F15" s="257"/>
      <c r="G15" s="258"/>
      <c r="H15" s="258"/>
      <c r="I15" s="281"/>
      <c r="J15" s="281"/>
      <c r="K15" s="281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8"/>
      <c r="X15" s="289"/>
    </row>
    <row r="16" s="241" customFormat="1" ht="19.95" customHeight="1" spans="1:24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83"/>
      <c r="M16" s="283"/>
      <c r="N16" s="283"/>
      <c r="O16" s="283"/>
      <c r="P16" s="283"/>
      <c r="Q16" s="283"/>
      <c r="R16" s="283"/>
      <c r="S16" s="283"/>
      <c r="T16" s="283"/>
      <c r="U16" s="264"/>
      <c r="V16" s="264"/>
      <c r="W16" s="290"/>
      <c r="X16" s="291"/>
    </row>
    <row r="17" s="241" customFormat="1" ht="19.95" customHeight="1" spans="1:24">
      <c r="A17" s="264"/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83"/>
      <c r="M17" s="283"/>
      <c r="N17" s="283"/>
      <c r="O17" s="283"/>
      <c r="P17" s="283"/>
      <c r="Q17" s="283"/>
      <c r="R17" s="283"/>
      <c r="S17" s="283"/>
      <c r="T17" s="283"/>
      <c r="U17" s="264"/>
      <c r="V17" s="264"/>
      <c r="W17" s="290"/>
      <c r="X17" s="291"/>
    </row>
    <row r="18" s="241" customFormat="1" ht="19.95" customHeight="1" spans="1:24">
      <c r="A18" s="264"/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83"/>
      <c r="M18" s="283"/>
      <c r="N18" s="283"/>
      <c r="O18" s="283"/>
      <c r="P18" s="283"/>
      <c r="Q18" s="283"/>
      <c r="R18" s="283"/>
      <c r="S18" s="283"/>
      <c r="T18" s="283"/>
      <c r="U18" s="264"/>
      <c r="V18" s="264"/>
      <c r="W18" s="290"/>
      <c r="X18" s="291"/>
    </row>
    <row r="19" s="241" customFormat="1" ht="19.95" customHeight="1" spans="1:24">
      <c r="A19" s="264"/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83"/>
      <c r="M19" s="283"/>
      <c r="N19" s="283"/>
      <c r="O19" s="283"/>
      <c r="P19" s="283"/>
      <c r="Q19" s="283"/>
      <c r="R19" s="283"/>
      <c r="S19" s="283"/>
      <c r="T19" s="283"/>
      <c r="U19" s="264"/>
      <c r="V19" s="264"/>
      <c r="W19" s="290"/>
      <c r="X19" s="291"/>
    </row>
    <row r="20" s="241" customFormat="1" ht="19.95" customHeight="1" spans="1:24">
      <c r="A20" s="264"/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83"/>
      <c r="M20" s="283"/>
      <c r="N20" s="283"/>
      <c r="O20" s="283"/>
      <c r="P20" s="283"/>
      <c r="Q20" s="283"/>
      <c r="R20" s="283"/>
      <c r="S20" s="283"/>
      <c r="T20" s="283"/>
      <c r="U20" s="264"/>
      <c r="V20" s="264"/>
      <c r="W20" s="290"/>
      <c r="X20" s="291"/>
    </row>
    <row r="21" s="241" customFormat="1" ht="19.95" customHeight="1" spans="1:24">
      <c r="A21" s="264"/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83"/>
      <c r="M21" s="283"/>
      <c r="N21" s="283"/>
      <c r="O21" s="283"/>
      <c r="P21" s="283"/>
      <c r="Q21" s="283"/>
      <c r="R21" s="283"/>
      <c r="S21" s="283"/>
      <c r="T21" s="283"/>
      <c r="U21" s="264"/>
      <c r="V21" s="264"/>
      <c r="W21" s="290"/>
      <c r="X21" s="291"/>
    </row>
    <row r="22" s="241" customFormat="1" ht="19.95" customHeight="1" spans="1:24">
      <c r="A22" s="264"/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83"/>
      <c r="M22" s="283"/>
      <c r="N22" s="283"/>
      <c r="O22" s="283"/>
      <c r="P22" s="283"/>
      <c r="Q22" s="283"/>
      <c r="R22" s="283"/>
      <c r="S22" s="283"/>
      <c r="T22" s="283"/>
      <c r="U22" s="264"/>
      <c r="V22" s="264"/>
      <c r="W22" s="290"/>
      <c r="X22" s="291"/>
    </row>
    <row r="23" s="241" customFormat="1" ht="19.95" customHeight="1" spans="1:24">
      <c r="A23" s="264"/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83"/>
      <c r="M23" s="283"/>
      <c r="N23" s="283"/>
      <c r="O23" s="283"/>
      <c r="P23" s="283"/>
      <c r="Q23" s="283"/>
      <c r="R23" s="283"/>
      <c r="S23" s="283"/>
      <c r="T23" s="283"/>
      <c r="U23" s="264"/>
      <c r="V23" s="264"/>
      <c r="W23" s="290"/>
      <c r="X23" s="291"/>
    </row>
    <row r="24" s="241" customFormat="1" ht="19.95" customHeight="1" spans="1:24">
      <c r="A24" s="264"/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83"/>
      <c r="M24" s="283"/>
      <c r="N24" s="283"/>
      <c r="O24" s="283"/>
      <c r="P24" s="283"/>
      <c r="Q24" s="283"/>
      <c r="R24" s="283"/>
      <c r="S24" s="283"/>
      <c r="T24" s="283"/>
      <c r="U24" s="264"/>
      <c r="V24" s="264"/>
      <c r="W24" s="290"/>
      <c r="X24" s="291"/>
    </row>
    <row r="25" s="242" customFormat="1" ht="19.95" customHeight="1" spans="1:24">
      <c r="A25" s="265" t="s">
        <v>326</v>
      </c>
      <c r="B25" s="266"/>
      <c r="C25" s="266"/>
      <c r="D25" s="266"/>
      <c r="E25" s="266"/>
      <c r="F25" s="266"/>
      <c r="G25" s="266"/>
      <c r="H25" s="267"/>
      <c r="I25" s="284">
        <f>SUM(I9:I24)</f>
        <v>130265.15</v>
      </c>
      <c r="J25" s="284">
        <f>SUM(J9:J24)</f>
        <v>130265.15</v>
      </c>
      <c r="K25" s="284">
        <f>SUM(K9:K24)</f>
        <v>130265.15</v>
      </c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</row>
  </sheetData>
  <mergeCells count="29">
    <mergeCell ref="A2:X2"/>
    <mergeCell ref="A3:H3"/>
    <mergeCell ref="J4:M4"/>
    <mergeCell ref="N4:P4"/>
    <mergeCell ref="R4:X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590551181102362" right="0.393700787401575" top="0.590551181102362" bottom="0.590551181102362" header="0.511811023622047" footer="0.511811023622047"/>
  <pageSetup paperSize="9" scale="78" fitToWidth="0" fitToHeight="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44"/>
  <sheetViews>
    <sheetView topLeftCell="A4" workbookViewId="0">
      <selection activeCell="H24" sqref="H24"/>
    </sheetView>
  </sheetViews>
  <sheetFormatPr defaultColWidth="9.1047619047619" defaultRowHeight="12" customHeight="1"/>
  <cols>
    <col min="1" max="1" width="9.1047619047619" style="65" customWidth="1"/>
    <col min="2" max="2" width="9.78095238095238" style="66" customWidth="1"/>
    <col min="3" max="3" width="19.3333333333333" style="65" customWidth="1"/>
    <col min="4" max="4" width="9.78095238095238" style="65" customWidth="1"/>
    <col min="5" max="5" width="14.3333333333333" style="65" customWidth="1"/>
    <col min="6" max="6" width="35.6666666666667" style="65" customWidth="1"/>
    <col min="7" max="7" width="6.1047619047619" style="66" customWidth="1"/>
    <col min="8" max="8" width="7.66666666666667" style="65" customWidth="1"/>
    <col min="9" max="9" width="9.66666666666667" style="66" customWidth="1"/>
    <col min="10" max="10" width="10.3333333333333" style="66" customWidth="1"/>
    <col min="11" max="11" width="44.1047619047619" style="65" customWidth="1"/>
    <col min="12" max="12" width="9.1047619047619" style="66" customWidth="1"/>
    <col min="13" max="16384" width="9.1047619047619" style="66"/>
  </cols>
  <sheetData>
    <row r="1" s="62" customFormat="1" ht="15" customHeight="1" spans="1:11">
      <c r="A1" s="1"/>
      <c r="C1" s="1"/>
      <c r="D1" s="1"/>
      <c r="E1" s="1"/>
      <c r="F1" s="1"/>
      <c r="H1" s="1"/>
      <c r="K1" s="234" t="s">
        <v>327</v>
      </c>
    </row>
    <row r="2" s="209" customFormat="1" ht="22.95" customHeight="1" spans="1:11">
      <c r="A2" s="11" t="s">
        <v>328</v>
      </c>
      <c r="B2" s="181"/>
      <c r="C2" s="11"/>
      <c r="D2" s="11"/>
      <c r="E2" s="11"/>
      <c r="F2" s="11"/>
      <c r="G2" s="181"/>
      <c r="H2" s="11"/>
      <c r="I2" s="181"/>
      <c r="J2" s="181"/>
      <c r="K2" s="11"/>
    </row>
    <row r="3" s="210" customFormat="1" ht="23.4" customHeight="1" spans="1:11">
      <c r="A3" s="89" t="str">
        <f>'部门财务收支预算总表01-1'!A3:B3</f>
        <v>    单位名称：大姚县金碧镇中心学校</v>
      </c>
      <c r="B3" s="90"/>
      <c r="C3" s="69"/>
      <c r="D3" s="69"/>
      <c r="E3" s="69"/>
      <c r="F3" s="69"/>
      <c r="H3" s="69"/>
      <c r="K3" s="69"/>
    </row>
    <row r="4" s="64" customFormat="1" ht="30.6" customHeight="1" spans="1:11">
      <c r="A4" s="73" t="s">
        <v>295</v>
      </c>
      <c r="B4" s="211" t="s">
        <v>294</v>
      </c>
      <c r="C4" s="73" t="s">
        <v>329</v>
      </c>
      <c r="D4" s="73" t="s">
        <v>330</v>
      </c>
      <c r="E4" s="73" t="s">
        <v>331</v>
      </c>
      <c r="F4" s="73" t="s">
        <v>332</v>
      </c>
      <c r="G4" s="79" t="s">
        <v>333</v>
      </c>
      <c r="H4" s="73" t="s">
        <v>334</v>
      </c>
      <c r="I4" s="79" t="s">
        <v>335</v>
      </c>
      <c r="J4" s="211" t="s">
        <v>336</v>
      </c>
      <c r="K4" s="73" t="s">
        <v>337</v>
      </c>
    </row>
    <row r="5" s="62" customFormat="1" ht="20.4" customHeight="1" spans="1:11">
      <c r="A5" s="212">
        <v>1</v>
      </c>
      <c r="B5" s="213">
        <v>2</v>
      </c>
      <c r="C5" s="212">
        <v>3</v>
      </c>
      <c r="D5" s="212">
        <v>4</v>
      </c>
      <c r="E5" s="212">
        <v>5</v>
      </c>
      <c r="F5" s="212">
        <v>6</v>
      </c>
      <c r="G5" s="213">
        <v>7</v>
      </c>
      <c r="H5" s="212">
        <v>8</v>
      </c>
      <c r="I5" s="213">
        <v>9</v>
      </c>
      <c r="J5" s="213">
        <v>10</v>
      </c>
      <c r="K5" s="212">
        <v>11</v>
      </c>
    </row>
    <row r="6" s="86" customFormat="1" ht="25.2" customHeight="1" spans="1:11">
      <c r="A6" s="214" t="s">
        <v>338</v>
      </c>
      <c r="B6" s="215" t="s">
        <v>322</v>
      </c>
      <c r="C6" s="216" t="s">
        <v>339</v>
      </c>
      <c r="D6" s="217" t="s">
        <v>340</v>
      </c>
      <c r="E6" s="218" t="s">
        <v>341</v>
      </c>
      <c r="F6" s="219" t="s">
        <v>342</v>
      </c>
      <c r="G6" s="220" t="s">
        <v>343</v>
      </c>
      <c r="H6" s="221">
        <v>100</v>
      </c>
      <c r="I6" s="218" t="s">
        <v>344</v>
      </c>
      <c r="J6" s="218" t="s">
        <v>345</v>
      </c>
      <c r="K6" s="235" t="s">
        <v>346</v>
      </c>
    </row>
    <row r="7" s="86" customFormat="1" ht="22.2" customHeight="1" spans="1:11">
      <c r="A7" s="222"/>
      <c r="B7" s="223"/>
      <c r="C7" s="224"/>
      <c r="D7" s="225"/>
      <c r="E7" s="217" t="s">
        <v>347</v>
      </c>
      <c r="F7" s="219" t="s">
        <v>348</v>
      </c>
      <c r="G7" s="220" t="s">
        <v>343</v>
      </c>
      <c r="H7" s="221">
        <v>100</v>
      </c>
      <c r="I7" s="218" t="s">
        <v>344</v>
      </c>
      <c r="J7" s="218" t="s">
        <v>345</v>
      </c>
      <c r="K7" s="235" t="s">
        <v>349</v>
      </c>
    </row>
    <row r="8" s="86" customFormat="1" ht="22.2" customHeight="1" spans="1:11">
      <c r="A8" s="222"/>
      <c r="B8" s="223"/>
      <c r="C8" s="224"/>
      <c r="D8" s="225"/>
      <c r="E8" s="217" t="s">
        <v>350</v>
      </c>
      <c r="F8" s="226" t="s">
        <v>351</v>
      </c>
      <c r="G8" s="220" t="s">
        <v>343</v>
      </c>
      <c r="H8" s="221">
        <v>100</v>
      </c>
      <c r="I8" s="218" t="s">
        <v>344</v>
      </c>
      <c r="J8" s="218" t="s">
        <v>345</v>
      </c>
      <c r="K8" s="235" t="s">
        <v>352</v>
      </c>
    </row>
    <row r="9" s="86" customFormat="1" ht="22.2" customHeight="1" spans="1:11">
      <c r="A9" s="222"/>
      <c r="B9" s="223"/>
      <c r="C9" s="224"/>
      <c r="D9" s="225"/>
      <c r="E9" s="227"/>
      <c r="F9" s="226" t="s">
        <v>353</v>
      </c>
      <c r="G9" s="220" t="s">
        <v>343</v>
      </c>
      <c r="H9" s="221">
        <v>100</v>
      </c>
      <c r="I9" s="218" t="s">
        <v>344</v>
      </c>
      <c r="J9" s="218" t="s">
        <v>345</v>
      </c>
      <c r="K9" s="235" t="s">
        <v>354</v>
      </c>
    </row>
    <row r="10" s="86" customFormat="1" ht="24.6" customHeight="1" spans="1:11">
      <c r="A10" s="222"/>
      <c r="B10" s="223"/>
      <c r="C10" s="224"/>
      <c r="D10" s="225"/>
      <c r="E10" s="218" t="s">
        <v>355</v>
      </c>
      <c r="F10" s="226" t="s">
        <v>356</v>
      </c>
      <c r="G10" s="228" t="s">
        <v>343</v>
      </c>
      <c r="H10" s="229">
        <v>700</v>
      </c>
      <c r="I10" s="218" t="s">
        <v>357</v>
      </c>
      <c r="J10" s="218" t="s">
        <v>345</v>
      </c>
      <c r="K10" s="226" t="s">
        <v>358</v>
      </c>
    </row>
    <row r="11" s="86" customFormat="1" ht="22.2" customHeight="1" spans="1:11">
      <c r="A11" s="222"/>
      <c r="B11" s="223"/>
      <c r="C11" s="224"/>
      <c r="D11" s="217" t="s">
        <v>359</v>
      </c>
      <c r="E11" s="218" t="s">
        <v>360</v>
      </c>
      <c r="F11" s="226" t="s">
        <v>361</v>
      </c>
      <c r="G11" s="228" t="s">
        <v>343</v>
      </c>
      <c r="H11" s="221">
        <v>100</v>
      </c>
      <c r="I11" s="218" t="s">
        <v>344</v>
      </c>
      <c r="J11" s="218" t="s">
        <v>345</v>
      </c>
      <c r="K11" s="226" t="s">
        <v>362</v>
      </c>
    </row>
    <row r="12" s="86" customFormat="1" ht="22.2" customHeight="1" spans="1:11">
      <c r="A12" s="222"/>
      <c r="B12" s="223"/>
      <c r="C12" s="224"/>
      <c r="D12" s="227"/>
      <c r="E12" s="218" t="s">
        <v>363</v>
      </c>
      <c r="F12" s="230" t="s">
        <v>364</v>
      </c>
      <c r="G12" s="228" t="s">
        <v>343</v>
      </c>
      <c r="H12" s="221">
        <v>3</v>
      </c>
      <c r="I12" s="218" t="s">
        <v>365</v>
      </c>
      <c r="J12" s="218" t="s">
        <v>345</v>
      </c>
      <c r="K12" s="230" t="s">
        <v>366</v>
      </c>
    </row>
    <row r="13" s="86" customFormat="1" ht="22.2" customHeight="1" spans="1:11">
      <c r="A13" s="222"/>
      <c r="B13" s="223"/>
      <c r="C13" s="224"/>
      <c r="D13" s="217" t="s">
        <v>367</v>
      </c>
      <c r="E13" s="217" t="s">
        <v>368</v>
      </c>
      <c r="F13" s="226" t="s">
        <v>369</v>
      </c>
      <c r="G13" s="220" t="s">
        <v>370</v>
      </c>
      <c r="H13" s="221">
        <v>95</v>
      </c>
      <c r="I13" s="218" t="s">
        <v>344</v>
      </c>
      <c r="J13" s="218" t="s">
        <v>345</v>
      </c>
      <c r="K13" s="226" t="s">
        <v>371</v>
      </c>
    </row>
    <row r="14" s="86" customFormat="1" ht="22.2" customHeight="1" spans="1:11">
      <c r="A14" s="231"/>
      <c r="B14" s="232"/>
      <c r="C14" s="233"/>
      <c r="D14" s="227"/>
      <c r="E14" s="227"/>
      <c r="F14" s="230" t="s">
        <v>372</v>
      </c>
      <c r="G14" s="220" t="s">
        <v>370</v>
      </c>
      <c r="H14" s="221">
        <v>95</v>
      </c>
      <c r="I14" s="218" t="s">
        <v>344</v>
      </c>
      <c r="J14" s="218" t="s">
        <v>345</v>
      </c>
      <c r="K14" s="230" t="s">
        <v>373</v>
      </c>
    </row>
    <row r="15" s="86" customFormat="1" ht="22.2" customHeight="1" spans="1:11">
      <c r="A15" s="214" t="s">
        <v>374</v>
      </c>
      <c r="B15" s="215" t="s">
        <v>317</v>
      </c>
      <c r="C15" s="216" t="s">
        <v>375</v>
      </c>
      <c r="D15" s="217" t="s">
        <v>340</v>
      </c>
      <c r="E15" s="218" t="s">
        <v>341</v>
      </c>
      <c r="F15" s="219" t="s">
        <v>376</v>
      </c>
      <c r="G15" s="220" t="s">
        <v>343</v>
      </c>
      <c r="H15" s="221">
        <v>100</v>
      </c>
      <c r="I15" s="218" t="s">
        <v>344</v>
      </c>
      <c r="J15" s="218" t="s">
        <v>345</v>
      </c>
      <c r="K15" s="235" t="s">
        <v>377</v>
      </c>
    </row>
    <row r="16" s="86" customFormat="1" ht="22.2" customHeight="1" spans="1:11">
      <c r="A16" s="222"/>
      <c r="B16" s="223"/>
      <c r="C16" s="224"/>
      <c r="D16" s="225"/>
      <c r="E16" s="218" t="s">
        <v>347</v>
      </c>
      <c r="F16" s="219" t="s">
        <v>378</v>
      </c>
      <c r="G16" s="220" t="s">
        <v>343</v>
      </c>
      <c r="H16" s="221">
        <v>100</v>
      </c>
      <c r="I16" s="218" t="s">
        <v>344</v>
      </c>
      <c r="J16" s="218" t="s">
        <v>345</v>
      </c>
      <c r="K16" s="235" t="s">
        <v>379</v>
      </c>
    </row>
    <row r="17" s="86" customFormat="1" ht="22.2" customHeight="1" spans="1:11">
      <c r="A17" s="222"/>
      <c r="B17" s="223"/>
      <c r="C17" s="224"/>
      <c r="D17" s="225"/>
      <c r="E17" s="218" t="s">
        <v>350</v>
      </c>
      <c r="F17" s="226" t="s">
        <v>351</v>
      </c>
      <c r="G17" s="220" t="s">
        <v>343</v>
      </c>
      <c r="H17" s="221">
        <v>100</v>
      </c>
      <c r="I17" s="218" t="s">
        <v>344</v>
      </c>
      <c r="J17" s="218" t="s">
        <v>345</v>
      </c>
      <c r="K17" s="235" t="s">
        <v>352</v>
      </c>
    </row>
    <row r="18" s="86" customFormat="1" ht="22.2" customHeight="1" spans="1:11">
      <c r="A18" s="222"/>
      <c r="B18" s="223"/>
      <c r="C18" s="224"/>
      <c r="D18" s="225"/>
      <c r="E18" s="218"/>
      <c r="F18" s="226" t="s">
        <v>353</v>
      </c>
      <c r="G18" s="220" t="s">
        <v>343</v>
      </c>
      <c r="H18" s="221">
        <v>100</v>
      </c>
      <c r="I18" s="218" t="s">
        <v>344</v>
      </c>
      <c r="J18" s="218" t="s">
        <v>345</v>
      </c>
      <c r="K18" s="235" t="s">
        <v>354</v>
      </c>
    </row>
    <row r="19" s="86" customFormat="1" ht="22.2" customHeight="1" spans="1:11">
      <c r="A19" s="222"/>
      <c r="B19" s="223"/>
      <c r="C19" s="224"/>
      <c r="D19" s="225"/>
      <c r="E19" s="218" t="s">
        <v>355</v>
      </c>
      <c r="F19" s="226" t="s">
        <v>380</v>
      </c>
      <c r="G19" s="228" t="s">
        <v>343</v>
      </c>
      <c r="H19" s="229">
        <v>300</v>
      </c>
      <c r="I19" s="218" t="s">
        <v>357</v>
      </c>
      <c r="J19" s="218" t="s">
        <v>345</v>
      </c>
      <c r="K19" s="226" t="s">
        <v>381</v>
      </c>
    </row>
    <row r="20" s="86" customFormat="1" ht="22.2" customHeight="1" spans="1:11">
      <c r="A20" s="222"/>
      <c r="B20" s="223"/>
      <c r="C20" s="224"/>
      <c r="D20" s="217" t="s">
        <v>359</v>
      </c>
      <c r="E20" s="218" t="s">
        <v>360</v>
      </c>
      <c r="F20" s="226" t="s">
        <v>382</v>
      </c>
      <c r="G20" s="228" t="s">
        <v>343</v>
      </c>
      <c r="H20" s="221">
        <v>100</v>
      </c>
      <c r="I20" s="218" t="s">
        <v>344</v>
      </c>
      <c r="J20" s="218" t="s">
        <v>345</v>
      </c>
      <c r="K20" s="226" t="s">
        <v>383</v>
      </c>
    </row>
    <row r="21" s="86" customFormat="1" ht="22.2" customHeight="1" spans="1:11">
      <c r="A21" s="222"/>
      <c r="B21" s="223"/>
      <c r="C21" s="224"/>
      <c r="D21" s="227"/>
      <c r="E21" s="218" t="s">
        <v>363</v>
      </c>
      <c r="F21" s="230" t="s">
        <v>384</v>
      </c>
      <c r="G21" s="228" t="s">
        <v>343</v>
      </c>
      <c r="H21" s="221">
        <v>3</v>
      </c>
      <c r="I21" s="218" t="s">
        <v>365</v>
      </c>
      <c r="J21" s="218" t="s">
        <v>345</v>
      </c>
      <c r="K21" s="230" t="s">
        <v>385</v>
      </c>
    </row>
    <row r="22" s="86" customFormat="1" ht="22.2" customHeight="1" spans="1:11">
      <c r="A22" s="222"/>
      <c r="B22" s="223"/>
      <c r="C22" s="224"/>
      <c r="D22" s="217" t="s">
        <v>367</v>
      </c>
      <c r="E22" s="217" t="s">
        <v>368</v>
      </c>
      <c r="F22" s="226" t="s">
        <v>369</v>
      </c>
      <c r="G22" s="220" t="s">
        <v>370</v>
      </c>
      <c r="H22" s="221">
        <v>95</v>
      </c>
      <c r="I22" s="218" t="s">
        <v>344</v>
      </c>
      <c r="J22" s="218" t="s">
        <v>345</v>
      </c>
      <c r="K22" s="226" t="s">
        <v>386</v>
      </c>
    </row>
    <row r="23" s="86" customFormat="1" ht="22.2" customHeight="1" spans="1:11">
      <c r="A23" s="231"/>
      <c r="B23" s="232"/>
      <c r="C23" s="233"/>
      <c r="D23" s="227"/>
      <c r="E23" s="227"/>
      <c r="F23" s="230" t="s">
        <v>372</v>
      </c>
      <c r="G23" s="220" t="s">
        <v>370</v>
      </c>
      <c r="H23" s="221">
        <v>95</v>
      </c>
      <c r="I23" s="218" t="s">
        <v>344</v>
      </c>
      <c r="J23" s="218" t="s">
        <v>345</v>
      </c>
      <c r="K23" s="230" t="s">
        <v>373</v>
      </c>
    </row>
    <row r="24" s="86" customFormat="1" ht="22.2" customHeight="1" spans="1:11">
      <c r="A24" s="214" t="s">
        <v>387</v>
      </c>
      <c r="B24" s="215" t="s">
        <v>319</v>
      </c>
      <c r="C24" s="216" t="s">
        <v>388</v>
      </c>
      <c r="D24" s="217" t="s">
        <v>340</v>
      </c>
      <c r="E24" s="218" t="s">
        <v>341</v>
      </c>
      <c r="F24" s="219" t="s">
        <v>389</v>
      </c>
      <c r="G24" s="220" t="s">
        <v>343</v>
      </c>
      <c r="H24" s="221">
        <v>100</v>
      </c>
      <c r="I24" s="218" t="s">
        <v>344</v>
      </c>
      <c r="J24" s="218" t="s">
        <v>345</v>
      </c>
      <c r="K24" s="235" t="s">
        <v>390</v>
      </c>
    </row>
    <row r="25" s="86" customFormat="1" ht="15" customHeight="1" spans="1:11">
      <c r="A25" s="222"/>
      <c r="B25" s="223"/>
      <c r="C25" s="224"/>
      <c r="D25" s="225"/>
      <c r="E25" s="218" t="s">
        <v>347</v>
      </c>
      <c r="F25" s="219" t="s">
        <v>391</v>
      </c>
      <c r="G25" s="220" t="s">
        <v>343</v>
      </c>
      <c r="H25" s="221">
        <v>100</v>
      </c>
      <c r="I25" s="218" t="s">
        <v>344</v>
      </c>
      <c r="J25" s="218" t="s">
        <v>345</v>
      </c>
      <c r="K25" s="235" t="s">
        <v>392</v>
      </c>
    </row>
    <row r="26" s="86" customFormat="1" ht="15" customHeight="1" spans="1:11">
      <c r="A26" s="222"/>
      <c r="B26" s="223"/>
      <c r="C26" s="224"/>
      <c r="D26" s="225"/>
      <c r="E26" s="217" t="s">
        <v>350</v>
      </c>
      <c r="F26" s="226" t="s">
        <v>351</v>
      </c>
      <c r="G26" s="220" t="s">
        <v>343</v>
      </c>
      <c r="H26" s="221">
        <v>100</v>
      </c>
      <c r="I26" s="218" t="s">
        <v>344</v>
      </c>
      <c r="J26" s="218" t="s">
        <v>345</v>
      </c>
      <c r="K26" s="235" t="s">
        <v>352</v>
      </c>
    </row>
    <row r="27" s="86" customFormat="1" ht="15" customHeight="1" spans="1:11">
      <c r="A27" s="222"/>
      <c r="B27" s="223"/>
      <c r="C27" s="224"/>
      <c r="D27" s="225"/>
      <c r="E27" s="227"/>
      <c r="F27" s="226" t="s">
        <v>353</v>
      </c>
      <c r="G27" s="220" t="s">
        <v>343</v>
      </c>
      <c r="H27" s="221">
        <v>100</v>
      </c>
      <c r="I27" s="218" t="s">
        <v>344</v>
      </c>
      <c r="J27" s="218" t="s">
        <v>345</v>
      </c>
      <c r="K27" s="235" t="s">
        <v>354</v>
      </c>
    </row>
    <row r="28" s="86" customFormat="1" ht="22.2" customHeight="1" spans="1:11">
      <c r="A28" s="222"/>
      <c r="B28" s="223"/>
      <c r="C28" s="224"/>
      <c r="D28" s="225"/>
      <c r="E28" s="217" t="s">
        <v>355</v>
      </c>
      <c r="F28" s="226" t="s">
        <v>393</v>
      </c>
      <c r="G28" s="228" t="s">
        <v>343</v>
      </c>
      <c r="H28" s="229">
        <v>1000</v>
      </c>
      <c r="I28" s="218" t="s">
        <v>357</v>
      </c>
      <c r="J28" s="218" t="s">
        <v>345</v>
      </c>
      <c r="K28" s="226" t="s">
        <v>394</v>
      </c>
    </row>
    <row r="29" s="86" customFormat="1" ht="22.2" customHeight="1" spans="1:11">
      <c r="A29" s="222"/>
      <c r="B29" s="223"/>
      <c r="C29" s="224"/>
      <c r="D29" s="225"/>
      <c r="E29" s="225"/>
      <c r="F29" s="226" t="s">
        <v>395</v>
      </c>
      <c r="G29" s="228" t="s">
        <v>343</v>
      </c>
      <c r="H29" s="229">
        <v>500</v>
      </c>
      <c r="I29" s="218" t="s">
        <v>357</v>
      </c>
      <c r="J29" s="218" t="s">
        <v>345</v>
      </c>
      <c r="K29" s="226" t="s">
        <v>396</v>
      </c>
    </row>
    <row r="30" s="86" customFormat="1" ht="22.2" customHeight="1" spans="1:11">
      <c r="A30" s="222"/>
      <c r="B30" s="223"/>
      <c r="C30" s="224"/>
      <c r="D30" s="225"/>
      <c r="E30" s="225"/>
      <c r="F30" s="226" t="s">
        <v>397</v>
      </c>
      <c r="G30" s="228" t="s">
        <v>343</v>
      </c>
      <c r="H30" s="229">
        <v>1250</v>
      </c>
      <c r="I30" s="218" t="s">
        <v>357</v>
      </c>
      <c r="J30" s="218" t="s">
        <v>345</v>
      </c>
      <c r="K30" s="226" t="s">
        <v>398</v>
      </c>
    </row>
    <row r="31" s="86" customFormat="1" ht="22.2" customHeight="1" spans="1:11">
      <c r="A31" s="222"/>
      <c r="B31" s="223"/>
      <c r="C31" s="224"/>
      <c r="D31" s="227"/>
      <c r="E31" s="227"/>
      <c r="F31" s="226" t="s">
        <v>399</v>
      </c>
      <c r="G31" s="228" t="s">
        <v>343</v>
      </c>
      <c r="H31" s="229">
        <v>625</v>
      </c>
      <c r="I31" s="218" t="s">
        <v>357</v>
      </c>
      <c r="J31" s="218" t="s">
        <v>345</v>
      </c>
      <c r="K31" s="226" t="s">
        <v>400</v>
      </c>
    </row>
    <row r="32" s="86" customFormat="1" ht="16.2" customHeight="1" spans="1:11">
      <c r="A32" s="222"/>
      <c r="B32" s="223"/>
      <c r="C32" s="224"/>
      <c r="D32" s="217" t="s">
        <v>359</v>
      </c>
      <c r="E32" s="227" t="s">
        <v>360</v>
      </c>
      <c r="F32" s="226" t="s">
        <v>401</v>
      </c>
      <c r="G32" s="220" t="s">
        <v>370</v>
      </c>
      <c r="H32" s="221">
        <v>99.5</v>
      </c>
      <c r="I32" s="218" t="s">
        <v>344</v>
      </c>
      <c r="J32" s="218" t="s">
        <v>345</v>
      </c>
      <c r="K32" s="226" t="s">
        <v>402</v>
      </c>
    </row>
    <row r="33" s="86" customFormat="1" ht="22.2" customHeight="1" spans="1:11">
      <c r="A33" s="222"/>
      <c r="B33" s="223"/>
      <c r="C33" s="224"/>
      <c r="D33" s="227"/>
      <c r="E33" s="218" t="s">
        <v>363</v>
      </c>
      <c r="F33" s="230" t="s">
        <v>403</v>
      </c>
      <c r="G33" s="228" t="s">
        <v>343</v>
      </c>
      <c r="H33" s="221">
        <v>9</v>
      </c>
      <c r="I33" s="218" t="s">
        <v>365</v>
      </c>
      <c r="J33" s="218" t="s">
        <v>345</v>
      </c>
      <c r="K33" s="230" t="s">
        <v>404</v>
      </c>
    </row>
    <row r="34" s="86" customFormat="1" ht="17.4" customHeight="1" spans="1:11">
      <c r="A34" s="222"/>
      <c r="B34" s="223"/>
      <c r="C34" s="224"/>
      <c r="D34" s="217" t="s">
        <v>367</v>
      </c>
      <c r="E34" s="217" t="s">
        <v>368</v>
      </c>
      <c r="F34" s="226" t="s">
        <v>405</v>
      </c>
      <c r="G34" s="220" t="s">
        <v>370</v>
      </c>
      <c r="H34" s="221">
        <v>95</v>
      </c>
      <c r="I34" s="218" t="s">
        <v>344</v>
      </c>
      <c r="J34" s="218" t="s">
        <v>345</v>
      </c>
      <c r="K34" s="226" t="s">
        <v>386</v>
      </c>
    </row>
    <row r="35" s="86" customFormat="1" ht="17.4" customHeight="1" spans="1:11">
      <c r="A35" s="231"/>
      <c r="B35" s="232"/>
      <c r="C35" s="233"/>
      <c r="D35" s="227"/>
      <c r="E35" s="227"/>
      <c r="F35" s="230" t="s">
        <v>372</v>
      </c>
      <c r="G35" s="220" t="s">
        <v>370</v>
      </c>
      <c r="H35" s="221">
        <v>95</v>
      </c>
      <c r="I35" s="218" t="s">
        <v>344</v>
      </c>
      <c r="J35" s="218" t="s">
        <v>345</v>
      </c>
      <c r="K35" s="230" t="s">
        <v>373</v>
      </c>
    </row>
    <row r="36" s="86" customFormat="1" ht="27.6" customHeight="1" spans="1:11">
      <c r="A36" s="214" t="s">
        <v>406</v>
      </c>
      <c r="B36" s="215" t="s">
        <v>324</v>
      </c>
      <c r="C36" s="216" t="s">
        <v>407</v>
      </c>
      <c r="D36" s="217" t="s">
        <v>340</v>
      </c>
      <c r="E36" s="218" t="s">
        <v>341</v>
      </c>
      <c r="F36" s="219" t="s">
        <v>408</v>
      </c>
      <c r="G36" s="220" t="s">
        <v>343</v>
      </c>
      <c r="H36" s="221">
        <v>100</v>
      </c>
      <c r="I36" s="218" t="s">
        <v>344</v>
      </c>
      <c r="J36" s="218" t="s">
        <v>345</v>
      </c>
      <c r="K36" s="235" t="s">
        <v>409</v>
      </c>
    </row>
    <row r="37" s="86" customFormat="1" ht="22.2" customHeight="1" spans="1:11">
      <c r="A37" s="222"/>
      <c r="B37" s="223"/>
      <c r="C37" s="224"/>
      <c r="D37" s="225"/>
      <c r="E37" s="218" t="s">
        <v>347</v>
      </c>
      <c r="F37" s="219" t="s">
        <v>410</v>
      </c>
      <c r="G37" s="220" t="s">
        <v>343</v>
      </c>
      <c r="H37" s="221">
        <v>100</v>
      </c>
      <c r="I37" s="218" t="s">
        <v>344</v>
      </c>
      <c r="J37" s="218" t="s">
        <v>345</v>
      </c>
      <c r="K37" s="235" t="s">
        <v>411</v>
      </c>
    </row>
    <row r="38" s="86" customFormat="1" ht="22.2" customHeight="1" spans="1:11">
      <c r="A38" s="222"/>
      <c r="B38" s="223"/>
      <c r="C38" s="224"/>
      <c r="D38" s="225"/>
      <c r="E38" s="217" t="s">
        <v>350</v>
      </c>
      <c r="F38" s="226" t="s">
        <v>351</v>
      </c>
      <c r="G38" s="220" t="s">
        <v>343</v>
      </c>
      <c r="H38" s="221">
        <v>100</v>
      </c>
      <c r="I38" s="218" t="s">
        <v>344</v>
      </c>
      <c r="J38" s="218" t="s">
        <v>345</v>
      </c>
      <c r="K38" s="235" t="s">
        <v>352</v>
      </c>
    </row>
    <row r="39" s="86" customFormat="1" ht="22.2" customHeight="1" spans="1:11">
      <c r="A39" s="222"/>
      <c r="B39" s="223"/>
      <c r="C39" s="224"/>
      <c r="D39" s="225"/>
      <c r="E39" s="227"/>
      <c r="F39" s="226" t="s">
        <v>353</v>
      </c>
      <c r="G39" s="220" t="s">
        <v>343</v>
      </c>
      <c r="H39" s="221">
        <v>100</v>
      </c>
      <c r="I39" s="218" t="s">
        <v>344</v>
      </c>
      <c r="J39" s="218" t="s">
        <v>345</v>
      </c>
      <c r="K39" s="235" t="s">
        <v>354</v>
      </c>
    </row>
    <row r="40" s="86" customFormat="1" ht="22.2" customHeight="1" spans="1:11">
      <c r="A40" s="222"/>
      <c r="B40" s="223"/>
      <c r="C40" s="224"/>
      <c r="D40" s="225"/>
      <c r="E40" s="218" t="s">
        <v>355</v>
      </c>
      <c r="F40" s="226" t="s">
        <v>412</v>
      </c>
      <c r="G40" s="228" t="s">
        <v>343</v>
      </c>
      <c r="H40" s="229">
        <v>150</v>
      </c>
      <c r="I40" s="218" t="s">
        <v>357</v>
      </c>
      <c r="J40" s="218" t="s">
        <v>345</v>
      </c>
      <c r="K40" s="226" t="s">
        <v>413</v>
      </c>
    </row>
    <row r="41" s="86" customFormat="1" ht="22.2" customHeight="1" spans="1:11">
      <c r="A41" s="222"/>
      <c r="B41" s="223"/>
      <c r="C41" s="224"/>
      <c r="D41" s="217" t="s">
        <v>359</v>
      </c>
      <c r="E41" s="218" t="s">
        <v>360</v>
      </c>
      <c r="F41" s="226" t="s">
        <v>382</v>
      </c>
      <c r="G41" s="228" t="s">
        <v>343</v>
      </c>
      <c r="H41" s="221">
        <v>100</v>
      </c>
      <c r="I41" s="218" t="s">
        <v>344</v>
      </c>
      <c r="J41" s="218" t="s">
        <v>345</v>
      </c>
      <c r="K41" s="226" t="s">
        <v>383</v>
      </c>
    </row>
    <row r="42" s="86" customFormat="1" ht="24" customHeight="1" spans="1:11">
      <c r="A42" s="222"/>
      <c r="B42" s="223"/>
      <c r="C42" s="224"/>
      <c r="D42" s="227"/>
      <c r="E42" s="218" t="s">
        <v>363</v>
      </c>
      <c r="F42" s="230" t="s">
        <v>414</v>
      </c>
      <c r="G42" s="228" t="s">
        <v>343</v>
      </c>
      <c r="H42" s="221">
        <v>3</v>
      </c>
      <c r="I42" s="218" t="s">
        <v>365</v>
      </c>
      <c r="J42" s="218" t="s">
        <v>345</v>
      </c>
      <c r="K42" s="230" t="s">
        <v>415</v>
      </c>
    </row>
    <row r="43" s="86" customFormat="1" ht="22.2" customHeight="1" spans="1:11">
      <c r="A43" s="222"/>
      <c r="B43" s="223"/>
      <c r="C43" s="224"/>
      <c r="D43" s="217" t="s">
        <v>367</v>
      </c>
      <c r="E43" s="217" t="s">
        <v>368</v>
      </c>
      <c r="F43" s="226" t="s">
        <v>405</v>
      </c>
      <c r="G43" s="220" t="s">
        <v>370</v>
      </c>
      <c r="H43" s="221">
        <v>95</v>
      </c>
      <c r="I43" s="218" t="s">
        <v>344</v>
      </c>
      <c r="J43" s="218" t="s">
        <v>345</v>
      </c>
      <c r="K43" s="226" t="s">
        <v>386</v>
      </c>
    </row>
    <row r="44" s="86" customFormat="1" ht="22.2" customHeight="1" spans="1:11">
      <c r="A44" s="231"/>
      <c r="B44" s="232"/>
      <c r="C44" s="233"/>
      <c r="D44" s="227"/>
      <c r="E44" s="227"/>
      <c r="F44" s="230" t="s">
        <v>372</v>
      </c>
      <c r="G44" s="220" t="s">
        <v>370</v>
      </c>
      <c r="H44" s="221">
        <v>95</v>
      </c>
      <c r="I44" s="218" t="s">
        <v>344</v>
      </c>
      <c r="J44" s="218" t="s">
        <v>345</v>
      </c>
      <c r="K44" s="230" t="s">
        <v>373</v>
      </c>
    </row>
  </sheetData>
  <mergeCells count="35">
    <mergeCell ref="A2:K2"/>
    <mergeCell ref="A3:I3"/>
    <mergeCell ref="A6:A14"/>
    <mergeCell ref="A15:A23"/>
    <mergeCell ref="A24:A35"/>
    <mergeCell ref="A36:A44"/>
    <mergeCell ref="B6:B14"/>
    <mergeCell ref="B15:B23"/>
    <mergeCell ref="B24:B35"/>
    <mergeCell ref="B36:B44"/>
    <mergeCell ref="C6:C14"/>
    <mergeCell ref="C15:C23"/>
    <mergeCell ref="C24:C35"/>
    <mergeCell ref="C36:C44"/>
    <mergeCell ref="D6:D10"/>
    <mergeCell ref="D11:D12"/>
    <mergeCell ref="D13:D14"/>
    <mergeCell ref="D15:D19"/>
    <mergeCell ref="D20:D21"/>
    <mergeCell ref="D22:D23"/>
    <mergeCell ref="D24:D31"/>
    <mergeCell ref="D32:D33"/>
    <mergeCell ref="D34:D35"/>
    <mergeCell ref="D36:D40"/>
    <mergeCell ref="D41:D42"/>
    <mergeCell ref="D43:D44"/>
    <mergeCell ref="E8:E9"/>
    <mergeCell ref="E13:E14"/>
    <mergeCell ref="E17:E18"/>
    <mergeCell ref="E22:E23"/>
    <mergeCell ref="E26:E27"/>
    <mergeCell ref="E28:E31"/>
    <mergeCell ref="E34:E35"/>
    <mergeCell ref="E38:E39"/>
    <mergeCell ref="E43:E44"/>
  </mergeCells>
  <printOptions horizontalCentered="1"/>
  <pageMargins left="0.78740157480315" right="0.393700787401575" top="0.590551181102362" bottom="0.354330708661417" header="0" footer="0"/>
  <pageSetup paperSize="9" scale="91" fitToWidth="0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cp:lastPrinted>2023-03-01T07:13:00Z</cp:lastPrinted>
  <dcterms:modified xsi:type="dcterms:W3CDTF">2023-07-14T01:01:35Z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