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6" firstSheet="5" activeTab="5"/>
  </bookViews>
  <sheets>
    <sheet name="项目行业类型" sheetId="15" state="hidden" r:id="rId1"/>
    <sheet name="企业信用评级" sheetId="25" state="hidden" r:id="rId2"/>
    <sheet name="融资模式" sheetId="24" state="hidden" r:id="rId3"/>
    <sheet name="汇总单位" sheetId="17" state="hidden" r:id="rId4"/>
    <sheet name="云南行政区划" sheetId="19" state="hidden" r:id="rId5"/>
    <sheet name="社会事业项目" sheetId="4" r:id="rId6"/>
  </sheets>
  <definedNames>
    <definedName name="_xlnm._FilterDatabase" localSheetId="5" hidden="1">社会事业项目!$A$3:$HV$509</definedName>
    <definedName name="_xlnm.Print_Titles" localSheetId="5">社会事业项目!$1:$3</definedName>
  </definedNames>
  <calcPr calcId="144525"/>
</workbook>
</file>

<file path=xl/sharedStrings.xml><?xml version="1.0" encoding="utf-8"?>
<sst xmlns="http://schemas.openxmlformats.org/spreadsheetml/2006/main" count="3646" uniqueCount="1566">
  <si>
    <t>第1位编码及名称</t>
  </si>
  <si>
    <t>第2位编码及名称</t>
  </si>
  <si>
    <t>第3位编码及名称</t>
  </si>
  <si>
    <t>第4级编码十百千项目分类</t>
  </si>
  <si>
    <t>1基础设施</t>
  </si>
  <si>
    <t>1综合交通</t>
  </si>
  <si>
    <t>1公路</t>
  </si>
  <si>
    <t>01滇中互联互通建设工程</t>
  </si>
  <si>
    <t>02沿边高速公路建设工程</t>
  </si>
  <si>
    <t>03滇西互联互通工程</t>
  </si>
  <si>
    <t>04中缅互联互通工程</t>
  </si>
  <si>
    <t>05县县通高速工程</t>
  </si>
  <si>
    <t>Z01一级路</t>
  </si>
  <si>
    <t>Z02二级路</t>
  </si>
  <si>
    <t>2铁路</t>
  </si>
  <si>
    <t>06高速铁路建设工程</t>
  </si>
  <si>
    <t>07普通铁路建设工程</t>
  </si>
  <si>
    <t>08城际铁路建设工程</t>
  </si>
  <si>
    <t>09城市现代有轨电车建设工程</t>
  </si>
  <si>
    <t>10城市地铁、轻轨建设工程</t>
  </si>
  <si>
    <t>3机场</t>
  </si>
  <si>
    <t>11昆明长水国际机场Ⅱ期建设工程</t>
  </si>
  <si>
    <t>12红河哈尼梯田机场建设工程</t>
  </si>
  <si>
    <t>13昭通机场迁建工程</t>
  </si>
  <si>
    <t>14丽江机场改扩建工程</t>
  </si>
  <si>
    <t>15怒江民用机场建设工程</t>
  </si>
  <si>
    <t>16德钦梅里雪山机场建设工程</t>
  </si>
  <si>
    <t>17红河蒙自机场建设工程</t>
  </si>
  <si>
    <t>18通用通勤机场建设工程</t>
  </si>
  <si>
    <t>Z03其它机场</t>
  </si>
  <si>
    <t>4港口</t>
  </si>
  <si>
    <t>Z04国内河流港口码头</t>
  </si>
  <si>
    <t>Z05国际河流港口码头</t>
  </si>
  <si>
    <t>5综合交通枢纽</t>
  </si>
  <si>
    <t>19昆明市国际综合交通枢纽工程</t>
  </si>
  <si>
    <t>20红河州滇南区域性综合交通枢纽工程</t>
  </si>
  <si>
    <t>21曲靖市滇东区域性综合交通枢纽工程</t>
  </si>
  <si>
    <t>22大理州滇西区域性综合交通枢纽工程</t>
  </si>
  <si>
    <t>Z06其它区域性综合交通交通枢纽工程</t>
  </si>
  <si>
    <t>2水利设施</t>
  </si>
  <si>
    <t>1大型水库</t>
  </si>
  <si>
    <t>47滇中引水工程</t>
  </si>
  <si>
    <t>48德厚水库工程</t>
  </si>
  <si>
    <t>49阿岗水库工程</t>
  </si>
  <si>
    <t>50车马碧水库工程</t>
  </si>
  <si>
    <t>Z06其它大型水库</t>
  </si>
  <si>
    <t>3灌渠</t>
  </si>
  <si>
    <t>51柴石滩水库大型灌区工程</t>
  </si>
  <si>
    <t>53麻栗坝灌区工程</t>
  </si>
  <si>
    <t>54云南省跨界河流治理二期工程</t>
  </si>
  <si>
    <t>2中型水库</t>
  </si>
  <si>
    <t>52中小型水库建设工程</t>
  </si>
  <si>
    <t>3通信网</t>
  </si>
  <si>
    <t>1移动通信(E+)</t>
  </si>
  <si>
    <t>29“宽带乡村”和中小城市（县）基础网络完善工程</t>
  </si>
  <si>
    <t>2互联网+</t>
  </si>
  <si>
    <t>z07政府电子信息及商务平台</t>
  </si>
  <si>
    <t>4能源网</t>
  </si>
  <si>
    <t>1电网</t>
  </si>
  <si>
    <t>45骨干电网建设工程</t>
  </si>
  <si>
    <t>2油气管道</t>
  </si>
  <si>
    <t>46天然气支线建设工程</t>
  </si>
  <si>
    <t>5城市建设</t>
  </si>
  <si>
    <t>1城群建设</t>
  </si>
  <si>
    <t>23滇中城市群建设工程</t>
  </si>
  <si>
    <t>24滇西城镇群建设工程</t>
  </si>
  <si>
    <t>25滇东南城镇群建设工程</t>
  </si>
  <si>
    <t>26滇东北城镇群建设工程</t>
  </si>
  <si>
    <t>27滇西南城镇群建设工程</t>
  </si>
  <si>
    <t>28滇西北城镇群建设工程</t>
  </si>
  <si>
    <t>2保障性住房</t>
  </si>
  <si>
    <t>30城市棚户区改造工程</t>
  </si>
  <si>
    <t>31农村危房改造工程</t>
  </si>
  <si>
    <t>3地下管廊</t>
  </si>
  <si>
    <t>32城市地下综合管廊建设工程</t>
  </si>
  <si>
    <t>4供排水工程</t>
  </si>
  <si>
    <t>33城镇供排水供热等基础设施建设工程</t>
  </si>
  <si>
    <t>5两污建设工程</t>
  </si>
  <si>
    <t>34城镇污水垃圾处理建设工程</t>
  </si>
  <si>
    <t>6城镇输配电网工程</t>
  </si>
  <si>
    <t>35城镇配电网改造工程</t>
  </si>
  <si>
    <t>7特色小镇建设项目</t>
  </si>
  <si>
    <t>36特色小城镇建设工程</t>
  </si>
  <si>
    <t>37边境口岸城市（城镇）建设工程</t>
  </si>
  <si>
    <t>8新型城市工程</t>
  </si>
  <si>
    <t>38国家新型城镇化试点工程</t>
  </si>
  <si>
    <t>39县城投融资体制改革试点工程</t>
  </si>
  <si>
    <t>40海绵城市建设工程</t>
  </si>
  <si>
    <t>41智慧城市建设工程</t>
  </si>
  <si>
    <t>42城市公园建设工程</t>
  </si>
  <si>
    <t>43城市停车场建设工程</t>
  </si>
  <si>
    <t>44充电基础设施建设工程</t>
  </si>
  <si>
    <t>6农村基础设施</t>
  </si>
  <si>
    <t>1农田改造</t>
  </si>
  <si>
    <t>55高标准农田建设</t>
  </si>
  <si>
    <t>2粮食产能提升</t>
  </si>
  <si>
    <t>56粮食生产能力提升工程</t>
  </si>
  <si>
    <t>3糖料基地</t>
  </si>
  <si>
    <t>57糖料蔗核心基地建设工程</t>
  </si>
  <si>
    <t>4饲草生产</t>
  </si>
  <si>
    <t>58现代饲草料产业建设工程</t>
  </si>
  <si>
    <t>5草原治理</t>
  </si>
  <si>
    <t>59草原生态治理工程</t>
  </si>
  <si>
    <t>6农村产业融化合</t>
  </si>
  <si>
    <t>60农村产业融合发展工程</t>
  </si>
  <si>
    <t>7乡村公路建设</t>
  </si>
  <si>
    <t>61农村公路建设工程</t>
  </si>
  <si>
    <t>8农村其它基础设施</t>
  </si>
  <si>
    <t>Z08农村其它设施</t>
  </si>
  <si>
    <t>2生态及环境保护</t>
  </si>
  <si>
    <t>1河流治理</t>
  </si>
  <si>
    <t>1长江流域</t>
  </si>
  <si>
    <t>62三峡库区及其上游水污染综合防治工程</t>
  </si>
  <si>
    <t>2洱海流域</t>
  </si>
  <si>
    <t>63洱海流域水污染综合防治工程</t>
  </si>
  <si>
    <t>3滇池流域</t>
  </si>
  <si>
    <t>64滇池流域水污染综合防治工程</t>
  </si>
  <si>
    <t>4珠江流域</t>
  </si>
  <si>
    <t>65珠江流域水污染综合防治工程</t>
  </si>
  <si>
    <t>5其它中小河流</t>
  </si>
  <si>
    <t>66中小河流治理工程</t>
  </si>
  <si>
    <t>5易地扶贫</t>
  </si>
  <si>
    <t>1易地扶贫</t>
  </si>
  <si>
    <t>67易地扶贫搬迁工程</t>
  </si>
  <si>
    <t>2石漠化治理</t>
  </si>
  <si>
    <t>1石漠化治理</t>
  </si>
  <si>
    <t>68岩溶地区石漠化综合治理工程</t>
  </si>
  <si>
    <t>3退耕还林还草</t>
  </si>
  <si>
    <t>1退耕还林还草</t>
  </si>
  <si>
    <t>69退耕还林还草工程</t>
  </si>
  <si>
    <t>4森林保护</t>
  </si>
  <si>
    <t>1森林及公园保护</t>
  </si>
  <si>
    <t>70森林公园保护建设工程</t>
  </si>
  <si>
    <t>5其它环境保护</t>
  </si>
  <si>
    <t>1其它环境保护工程</t>
  </si>
  <si>
    <t>Z09其它环境保护工程</t>
  </si>
  <si>
    <t>3社会事业</t>
  </si>
  <si>
    <t>1文化</t>
  </si>
  <si>
    <t>1广播电视传媒</t>
  </si>
  <si>
    <t>S1广播电视传媒</t>
  </si>
  <si>
    <t>2历史文化建筑</t>
  </si>
  <si>
    <t>S2历史文化建筑</t>
  </si>
  <si>
    <t>3图书、博物馆等</t>
  </si>
  <si>
    <t>S3图书、博物馆等</t>
  </si>
  <si>
    <t>4国家级公园改造</t>
  </si>
  <si>
    <t>S4国家级公园改造</t>
  </si>
  <si>
    <t>2教育</t>
  </si>
  <si>
    <t>1幼教及中小学基础教育</t>
  </si>
  <si>
    <t>71基本公共教育服务保障工程</t>
  </si>
  <si>
    <t>2职教基地</t>
  </si>
  <si>
    <t>72产教融合实训基地建设工程</t>
  </si>
  <si>
    <t>3高校</t>
  </si>
  <si>
    <t>73高校一流学科建设工程</t>
  </si>
  <si>
    <t>3卫生</t>
  </si>
  <si>
    <t>1健康扶贫</t>
  </si>
  <si>
    <t>74健康扶贫工程</t>
  </si>
  <si>
    <t>2妇幼及计生</t>
  </si>
  <si>
    <t>75妇幼保健和计划生育服务保障工程</t>
  </si>
  <si>
    <t>3公共卫生服务</t>
  </si>
  <si>
    <t>76公共卫生服务能力促进工程</t>
  </si>
  <si>
    <t>80养老服务体系建设</t>
  </si>
  <si>
    <t>81县级人民医院建设工程</t>
  </si>
  <si>
    <t>79中医药传承与创新工程</t>
  </si>
  <si>
    <t>4疑难病症提升</t>
  </si>
  <si>
    <t>77疑难病症诊治能力提升工程</t>
  </si>
  <si>
    <t>5人口健康信息化</t>
  </si>
  <si>
    <t>78人口健康信息化建设工程</t>
  </si>
  <si>
    <t>4科技</t>
  </si>
  <si>
    <t>1科教展馆</t>
  </si>
  <si>
    <t>S1科教展馆</t>
  </si>
  <si>
    <t>1科研院所</t>
  </si>
  <si>
    <t>S1科研院所</t>
  </si>
  <si>
    <t>5体育</t>
  </si>
  <si>
    <t>1体育院校</t>
  </si>
  <si>
    <t>S1体育院校</t>
  </si>
  <si>
    <t>2体育场馆</t>
  </si>
  <si>
    <t>S2体育场馆或训练基地</t>
  </si>
  <si>
    <t>6民族团结</t>
  </si>
  <si>
    <t>1民族团结</t>
  </si>
  <si>
    <t>82云南民族团结进步示范区建设“十县百乡千村万户”工程</t>
  </si>
  <si>
    <t>7民族文化</t>
  </si>
  <si>
    <t>1民族文化</t>
  </si>
  <si>
    <t>83民族文化和自然遗产地保护设施建设工程</t>
  </si>
  <si>
    <t>8少小民族扶持</t>
  </si>
  <si>
    <t>1少小民族</t>
  </si>
  <si>
    <t>84扶持人口较少民族发展工程</t>
  </si>
  <si>
    <t>4产业</t>
  </si>
  <si>
    <t>1一产类</t>
  </si>
  <si>
    <t>1农产品加工及基地</t>
  </si>
  <si>
    <t>94高原特色现代农业</t>
  </si>
  <si>
    <t>2林产品加工及基地</t>
  </si>
  <si>
    <t>3畜牧养殖基地及加工</t>
  </si>
  <si>
    <t>4水产品养殖及加工</t>
  </si>
  <si>
    <t>2二产类</t>
  </si>
  <si>
    <t>1能源水电站</t>
  </si>
  <si>
    <t>100大型水电基地建设工程</t>
  </si>
  <si>
    <t>2能源煤炭</t>
  </si>
  <si>
    <t>S2能源煤炭</t>
  </si>
  <si>
    <t>3能源油气</t>
  </si>
  <si>
    <t>S3能源油气</t>
  </si>
  <si>
    <t>4能源风电</t>
  </si>
  <si>
    <t>S4能源风电</t>
  </si>
  <si>
    <t>6能源装备</t>
  </si>
  <si>
    <t>96先进装备制造产业</t>
  </si>
  <si>
    <t>7能源光伏</t>
  </si>
  <si>
    <t>S7新能源光伏</t>
  </si>
  <si>
    <t>8工业冶金</t>
  </si>
  <si>
    <t>95新材料产业建设工程</t>
  </si>
  <si>
    <t>9工业化工</t>
  </si>
  <si>
    <t>98石化产业建设工程</t>
  </si>
  <si>
    <t>10工业轻工</t>
  </si>
  <si>
    <t>99“双创”三年行动计划建设工程</t>
  </si>
  <si>
    <t>11工业装备</t>
  </si>
  <si>
    <t>12工业食品</t>
  </si>
  <si>
    <t>97食品与消费品制造业</t>
  </si>
  <si>
    <t>13工业园区</t>
  </si>
  <si>
    <t>S13工业园区</t>
  </si>
  <si>
    <t>14高技术生物</t>
  </si>
  <si>
    <t>90生物医药产业建设工程</t>
  </si>
  <si>
    <t>15高技术节能环保</t>
  </si>
  <si>
    <t>16高技术新信息技术</t>
  </si>
  <si>
    <t>91信息产业建设工程</t>
  </si>
  <si>
    <t>17高技术高端装备</t>
  </si>
  <si>
    <t>18高技术医药</t>
  </si>
  <si>
    <t>3三产类</t>
  </si>
  <si>
    <t>1经贸物流项目</t>
  </si>
  <si>
    <t>93现代物流产业建设工程</t>
  </si>
  <si>
    <t>2综合旅游及酒店</t>
  </si>
  <si>
    <t>92文化旅游产业建设工程</t>
  </si>
  <si>
    <t>3养老养生产业</t>
  </si>
  <si>
    <t>4信息化及软件开发</t>
  </si>
  <si>
    <t>6金融服务</t>
  </si>
  <si>
    <t>5对外开放</t>
  </si>
  <si>
    <t>1边合区</t>
  </si>
  <si>
    <t>85边合区基础设施建设及产业发展工程</t>
  </si>
  <si>
    <t>2跨合区</t>
  </si>
  <si>
    <t>86跨合区基础设施建设及产业发展工程</t>
  </si>
  <si>
    <t>3重点开发试验区</t>
  </si>
  <si>
    <t>87重点开发开放试验区基础设施建设及产业发展工程</t>
  </si>
  <si>
    <t>4保税区</t>
  </si>
  <si>
    <t>88综合保税区基础设施建设及产业发展工程</t>
  </si>
  <si>
    <t>5国际产能合作</t>
  </si>
  <si>
    <t>89国际产能合作工程</t>
  </si>
  <si>
    <t>信用评级</t>
  </si>
  <si>
    <t>AAA</t>
  </si>
  <si>
    <t>AA</t>
  </si>
  <si>
    <t>A</t>
  </si>
  <si>
    <t>BBB</t>
  </si>
  <si>
    <t>BB</t>
  </si>
  <si>
    <t>B</t>
  </si>
  <si>
    <t>CCC</t>
  </si>
  <si>
    <t>CC</t>
  </si>
  <si>
    <t>D</t>
  </si>
  <si>
    <t>无评级</t>
  </si>
  <si>
    <t>分类</t>
  </si>
  <si>
    <t>1银行贷款</t>
  </si>
  <si>
    <t>2股票筹资</t>
  </si>
  <si>
    <t>3债券融资</t>
  </si>
  <si>
    <t>4融资租赁</t>
  </si>
  <si>
    <t>5海外融资</t>
  </si>
  <si>
    <t>6股权基金</t>
  </si>
  <si>
    <t>7保险融资</t>
  </si>
  <si>
    <t>01-20州市，30-99省级</t>
  </si>
  <si>
    <t>上报单位名</t>
  </si>
  <si>
    <t>地区代码</t>
  </si>
  <si>
    <r>
      <rPr>
        <sz val="10"/>
        <rFont val="宋体"/>
        <charset val="134"/>
      </rPr>
      <t>0</t>
    </r>
    <r>
      <rPr>
        <sz val="10"/>
        <rFont val="宋体"/>
        <charset val="134"/>
      </rPr>
      <t>0</t>
    </r>
  </si>
  <si>
    <t>省发改委</t>
  </si>
  <si>
    <t>01</t>
  </si>
  <si>
    <t>昆明市发改委</t>
  </si>
  <si>
    <t>02</t>
  </si>
  <si>
    <t>昭通市发改委</t>
  </si>
  <si>
    <t>03</t>
  </si>
  <si>
    <t>曲靖市发改委</t>
  </si>
  <si>
    <t>04</t>
  </si>
  <si>
    <t>玉溪市发改委</t>
  </si>
  <si>
    <t>05</t>
  </si>
  <si>
    <t>保山市发改委</t>
  </si>
  <si>
    <t>06</t>
  </si>
  <si>
    <t>楚雄州发改委</t>
  </si>
  <si>
    <t>07</t>
  </si>
  <si>
    <t>红河州发改委</t>
  </si>
  <si>
    <t>08</t>
  </si>
  <si>
    <t>文山州发改委</t>
  </si>
  <si>
    <t>09</t>
  </si>
  <si>
    <t>普洱市发改委</t>
  </si>
  <si>
    <t>10</t>
  </si>
  <si>
    <t>西双版纳州发改委</t>
  </si>
  <si>
    <t>11</t>
  </si>
  <si>
    <t>大理州发改委</t>
  </si>
  <si>
    <t>12</t>
  </si>
  <si>
    <t>德宏州发改委</t>
  </si>
  <si>
    <t>13</t>
  </si>
  <si>
    <t>丽江市发改委</t>
  </si>
  <si>
    <t>14</t>
  </si>
  <si>
    <t>怒江州发改委</t>
  </si>
  <si>
    <t>15</t>
  </si>
  <si>
    <t>迪庆州发改委</t>
  </si>
  <si>
    <t>16</t>
  </si>
  <si>
    <t>临沧市发改委</t>
  </si>
  <si>
    <t>17</t>
  </si>
  <si>
    <t>滇中新区经发局</t>
  </si>
  <si>
    <t>30</t>
  </si>
  <si>
    <t>省科技厅</t>
  </si>
  <si>
    <t>31</t>
  </si>
  <si>
    <t>省交通运输厅</t>
  </si>
  <si>
    <t>32</t>
  </si>
  <si>
    <t>省水利厅</t>
  </si>
  <si>
    <t>33</t>
  </si>
  <si>
    <t>省文化厅</t>
  </si>
  <si>
    <t>34</t>
  </si>
  <si>
    <t>省农业厅</t>
  </si>
  <si>
    <t>35</t>
  </si>
  <si>
    <t>省住建厅</t>
  </si>
  <si>
    <t>36</t>
  </si>
  <si>
    <t>省公路局</t>
  </si>
  <si>
    <t>37</t>
  </si>
  <si>
    <t>省铁建办</t>
  </si>
  <si>
    <t>38</t>
  </si>
  <si>
    <t>省民航局</t>
  </si>
  <si>
    <t>39</t>
  </si>
  <si>
    <t>40</t>
  </si>
  <si>
    <t>省民宗委</t>
  </si>
  <si>
    <t>41</t>
  </si>
  <si>
    <t>昆明铁路局</t>
  </si>
  <si>
    <t>42</t>
  </si>
  <si>
    <t>云桂公司</t>
  </si>
  <si>
    <t>43</t>
  </si>
  <si>
    <t>省新闻出版</t>
  </si>
  <si>
    <t>44</t>
  </si>
  <si>
    <t>省广播电视局</t>
  </si>
  <si>
    <t>45</t>
  </si>
  <si>
    <t>昆明医科大学第一附属医院</t>
  </si>
  <si>
    <t>46</t>
  </si>
  <si>
    <t>云南大学</t>
  </si>
  <si>
    <t>47</t>
  </si>
  <si>
    <t>云南师范大学</t>
  </si>
  <si>
    <t>51</t>
  </si>
  <si>
    <t>昆明理工大学</t>
  </si>
  <si>
    <t>52</t>
  </si>
  <si>
    <t>云南农业大学</t>
  </si>
  <si>
    <t>53</t>
  </si>
  <si>
    <t>西南林业大学</t>
  </si>
  <si>
    <t>54</t>
  </si>
  <si>
    <t>云南滇中引水工程建设局</t>
  </si>
  <si>
    <t>55</t>
  </si>
  <si>
    <t>云南日报报业集团</t>
  </si>
  <si>
    <t>56</t>
  </si>
  <si>
    <t>昆钢集团有限责任公司</t>
  </si>
  <si>
    <t>57</t>
  </si>
  <si>
    <t>省投资控股有限公司</t>
  </si>
  <si>
    <t>58</t>
  </si>
  <si>
    <t>云南铜业集团有限公司</t>
  </si>
  <si>
    <t>59</t>
  </si>
  <si>
    <t>云南锡业集团</t>
  </si>
  <si>
    <t>60</t>
  </si>
  <si>
    <t>云天化集团</t>
  </si>
  <si>
    <t>61</t>
  </si>
  <si>
    <t>云南冶金集团</t>
  </si>
  <si>
    <t>62</t>
  </si>
  <si>
    <t>云南煤化工集团</t>
  </si>
  <si>
    <t>63</t>
  </si>
  <si>
    <t>云南机场集团</t>
  </si>
  <si>
    <t>64</t>
  </si>
  <si>
    <t>云南建设投资集团</t>
  </si>
  <si>
    <t>65</t>
  </si>
  <si>
    <t>云南白药集团</t>
  </si>
  <si>
    <t>66</t>
  </si>
  <si>
    <t>云南世博集团</t>
  </si>
  <si>
    <t>67</t>
  </si>
  <si>
    <t>省公路投资公司</t>
  </si>
  <si>
    <t>71</t>
  </si>
  <si>
    <t>云南物流集团</t>
  </si>
  <si>
    <t>72</t>
  </si>
  <si>
    <t>云南文化产业投资公司</t>
  </si>
  <si>
    <t>73</t>
  </si>
  <si>
    <t>云南工业投资公司</t>
  </si>
  <si>
    <t>74</t>
  </si>
  <si>
    <t>云南城市建设投资公司</t>
  </si>
  <si>
    <t>75</t>
  </si>
  <si>
    <t>中国电信云南分公司</t>
  </si>
  <si>
    <t>76</t>
  </si>
  <si>
    <t>中国联通云南分公司</t>
  </si>
  <si>
    <t>77</t>
  </si>
  <si>
    <t>中国移动云南分公司</t>
  </si>
  <si>
    <t>78</t>
  </si>
  <si>
    <t>昆明船舶设备集团公司</t>
  </si>
  <si>
    <t>79</t>
  </si>
  <si>
    <t>云南北方光电仪器集团</t>
  </si>
  <si>
    <t>80</t>
  </si>
  <si>
    <t>中石油云南分公司</t>
  </si>
  <si>
    <t>81</t>
  </si>
  <si>
    <t>中石化云南分公司</t>
  </si>
  <si>
    <t>82</t>
  </si>
  <si>
    <t>云南电网公司</t>
  </si>
  <si>
    <t>83</t>
  </si>
  <si>
    <t>华能澜沧江有限公司</t>
  </si>
  <si>
    <t>84</t>
  </si>
  <si>
    <t>华电集团云南分公司</t>
  </si>
  <si>
    <t>85</t>
  </si>
  <si>
    <t>华电怒江水电有限公司</t>
  </si>
  <si>
    <t>86</t>
  </si>
  <si>
    <t>云南金沙江中游水电开发公司</t>
  </si>
  <si>
    <t>87</t>
  </si>
  <si>
    <t>大唐集团云南分公司</t>
  </si>
  <si>
    <t>88</t>
  </si>
  <si>
    <t>国电集团云南分公司</t>
  </si>
  <si>
    <t>89</t>
  </si>
  <si>
    <t>云南中烟工业公司</t>
  </si>
  <si>
    <t>云南省能源投资集团公司</t>
  </si>
  <si>
    <t>云南铁塔公司</t>
  </si>
  <si>
    <t>云南铁路投资公司</t>
  </si>
  <si>
    <t>云南水利投资公司</t>
  </si>
  <si>
    <t>云南省重点项目投资基金管理公司</t>
  </si>
  <si>
    <t>序号</t>
  </si>
  <si>
    <t>地区名称</t>
  </si>
  <si>
    <t>行政区划代码</t>
  </si>
  <si>
    <t>云南省</t>
  </si>
  <si>
    <t>昆明市</t>
  </si>
  <si>
    <t>昆明市市辖区</t>
  </si>
  <si>
    <t>昆明市五华区</t>
  </si>
  <si>
    <t>昆明市盘龙区</t>
  </si>
  <si>
    <t>昆明市官渡区</t>
  </si>
  <si>
    <t>昆明市西山区</t>
  </si>
  <si>
    <t>昆明市东川区</t>
  </si>
  <si>
    <t>昆明市呈贡区</t>
  </si>
  <si>
    <t>昆明市晋宁县</t>
  </si>
  <si>
    <t>昆明市富民县</t>
  </si>
  <si>
    <t>昆明市宜良县</t>
  </si>
  <si>
    <t>昆明市石林县</t>
  </si>
  <si>
    <t>昆明市禄劝县</t>
  </si>
  <si>
    <t>昆明市寻甸县</t>
  </si>
  <si>
    <t>滇中新区</t>
  </si>
  <si>
    <r>
      <rPr>
        <sz val="9"/>
        <color indexed="8"/>
        <rFont val="宋体"/>
        <charset val="134"/>
      </rPr>
      <t>为便于汇总自编</t>
    </r>
    <r>
      <rPr>
        <sz val="9"/>
        <color indexed="8"/>
        <rFont val="Arial"/>
        <charset val="134"/>
      </rPr>
      <t>,</t>
    </r>
    <r>
      <rPr>
        <sz val="9"/>
        <color indexed="8"/>
        <rFont val="宋体"/>
        <charset val="134"/>
      </rPr>
      <t>与国家编码不一致</t>
    </r>
  </si>
  <si>
    <t>滇中新区嵩明县</t>
  </si>
  <si>
    <t>滇中新区安宁市</t>
  </si>
  <si>
    <t>滇中新区空港经济区</t>
  </si>
  <si>
    <t>滇中新区小板桥办事处</t>
  </si>
  <si>
    <t>曲靖市</t>
  </si>
  <si>
    <t>曲靖市市辖区</t>
  </si>
  <si>
    <t>曲靖市麒麟区</t>
  </si>
  <si>
    <t>曲靖市马龙县</t>
  </si>
  <si>
    <t>曲靖市陆良县</t>
  </si>
  <si>
    <t>曲靖市师宗县</t>
  </si>
  <si>
    <t>曲靖市罗平县</t>
  </si>
  <si>
    <t>曲靖市富源县</t>
  </si>
  <si>
    <t>曲靖市会泽县</t>
  </si>
  <si>
    <t>曲靖市沾益区</t>
  </si>
  <si>
    <t>曲靖市宣威市</t>
  </si>
  <si>
    <t>玉溪市</t>
  </si>
  <si>
    <t>玉溪市市辖区</t>
  </si>
  <si>
    <t>玉溪市红塔区</t>
  </si>
  <si>
    <t>玉溪市江川区</t>
  </si>
  <si>
    <t>玉溪市澄江县</t>
  </si>
  <si>
    <t>玉溪市通海县</t>
  </si>
  <si>
    <t>玉溪市华宁县</t>
  </si>
  <si>
    <t>玉溪市易门县</t>
  </si>
  <si>
    <t>玉溪市峨山县</t>
  </si>
  <si>
    <t>玉溪市新平县</t>
  </si>
  <si>
    <t>玉溪市元江县</t>
  </si>
  <si>
    <t>保山市</t>
  </si>
  <si>
    <t>保山市市辖区</t>
  </si>
  <si>
    <t>保山市隆阳区</t>
  </si>
  <si>
    <t>保山市施甸县</t>
  </si>
  <si>
    <t>保山市腾冲市</t>
  </si>
  <si>
    <t>保山市龙陵县</t>
  </si>
  <si>
    <t>保山市昌宁县</t>
  </si>
  <si>
    <t>昭通市</t>
  </si>
  <si>
    <t>昭通市市辖区</t>
  </si>
  <si>
    <t>昭通市昭阳区</t>
  </si>
  <si>
    <t>昭通市鲁甸县</t>
  </si>
  <si>
    <t>昭通市巧家县</t>
  </si>
  <si>
    <t>昭通市盐津县</t>
  </si>
  <si>
    <t>昭通市大关县</t>
  </si>
  <si>
    <t>昭通市永善县</t>
  </si>
  <si>
    <t>昭通市绥江县</t>
  </si>
  <si>
    <t>昭通市镇雄县</t>
  </si>
  <si>
    <t>昭通市彝良县</t>
  </si>
  <si>
    <t>昭通市威信县</t>
  </si>
  <si>
    <t>昭通市水富县</t>
  </si>
  <si>
    <t>丽江市</t>
  </si>
  <si>
    <t>丽江市市辖区</t>
  </si>
  <si>
    <t>丽江市古城区</t>
  </si>
  <si>
    <t>丽江市玉龙县</t>
  </si>
  <si>
    <t>丽江市永胜县</t>
  </si>
  <si>
    <t>丽江市华坪县</t>
  </si>
  <si>
    <t>丽江市宁蒗县</t>
  </si>
  <si>
    <t>普洱市</t>
  </si>
  <si>
    <t>普洱市市辖区</t>
  </si>
  <si>
    <t>普洱市思茅区</t>
  </si>
  <si>
    <t>普洱市宁洱县</t>
  </si>
  <si>
    <t>普洱市墨江县</t>
  </si>
  <si>
    <t>普洱市景东县</t>
  </si>
  <si>
    <t>普洱市景谷县</t>
  </si>
  <si>
    <t>普洱市镇沅县</t>
  </si>
  <si>
    <t>普洱市江城县</t>
  </si>
  <si>
    <t>普洱市孟连县</t>
  </si>
  <si>
    <t>普洱市澜沧县</t>
  </si>
  <si>
    <t>普洱市西盟县</t>
  </si>
  <si>
    <t>临沧市</t>
  </si>
  <si>
    <t>临沧市市辖区</t>
  </si>
  <si>
    <t>临沧市临翔区</t>
  </si>
  <si>
    <t>临沧市凤庆县</t>
  </si>
  <si>
    <t>临沧市云县</t>
  </si>
  <si>
    <t>临沧市永德县</t>
  </si>
  <si>
    <t>临沧市镇康县</t>
  </si>
  <si>
    <t>临沧市双江县</t>
  </si>
  <si>
    <t>临沧市耿马县</t>
  </si>
  <si>
    <t>临沧市沧源县</t>
  </si>
  <si>
    <t>楚雄州</t>
  </si>
  <si>
    <t>楚雄州楚雄市</t>
  </si>
  <si>
    <t>楚雄州双柏县</t>
  </si>
  <si>
    <t>楚雄州牟定县</t>
  </si>
  <si>
    <t>楚雄州南华县</t>
  </si>
  <si>
    <t>楚雄州姚安县</t>
  </si>
  <si>
    <t>楚雄州大姚县</t>
  </si>
  <si>
    <t>楚雄州永仁县</t>
  </si>
  <si>
    <t>楚雄州元谋县</t>
  </si>
  <si>
    <t>楚雄州武定县</t>
  </si>
  <si>
    <t>楚雄州禄丰县</t>
  </si>
  <si>
    <t>红河州</t>
  </si>
  <si>
    <t>红河州个旧市</t>
  </si>
  <si>
    <t>红河州开远市</t>
  </si>
  <si>
    <t>红河州蒙自市</t>
  </si>
  <si>
    <t>红河州屏边县</t>
  </si>
  <si>
    <t>红河州建水县</t>
  </si>
  <si>
    <t>红河州石屏县</t>
  </si>
  <si>
    <t>红河州弥勒市</t>
  </si>
  <si>
    <t>红河州泸西县</t>
  </si>
  <si>
    <t>红河州元阳县</t>
  </si>
  <si>
    <t>红河州红河县</t>
  </si>
  <si>
    <t>红河州金平县</t>
  </si>
  <si>
    <t>红河州绿春县</t>
  </si>
  <si>
    <t>红河州河口县</t>
  </si>
  <si>
    <t>文山州</t>
  </si>
  <si>
    <t>文山州文山市</t>
  </si>
  <si>
    <t>文山州砚山县</t>
  </si>
  <si>
    <t>文山州西畴县</t>
  </si>
  <si>
    <t>文山州麻栗坡县</t>
  </si>
  <si>
    <t>文山州马关县</t>
  </si>
  <si>
    <t>文山州丘北县</t>
  </si>
  <si>
    <t>文山州广南县</t>
  </si>
  <si>
    <t>文山州富宁县</t>
  </si>
  <si>
    <t>西双版纳州</t>
  </si>
  <si>
    <t>西双版纳州景洪市</t>
  </si>
  <si>
    <t>西双版纳州勐海县</t>
  </si>
  <si>
    <t>西双版纳州勐腊县</t>
  </si>
  <si>
    <t>大理州</t>
  </si>
  <si>
    <t>大理州大理市</t>
  </si>
  <si>
    <t>大理州漾濞县</t>
  </si>
  <si>
    <t>大理州祥云县</t>
  </si>
  <si>
    <t>大理州宾川县</t>
  </si>
  <si>
    <t>大理州弥渡县</t>
  </si>
  <si>
    <t>大理州南涧县</t>
  </si>
  <si>
    <t>大理州巍山县</t>
  </si>
  <si>
    <t>大理州永平县</t>
  </si>
  <si>
    <t>大理州云龙县</t>
  </si>
  <si>
    <t>大理州洱源县</t>
  </si>
  <si>
    <t>大理州剑川县</t>
  </si>
  <si>
    <t>大理州鹤庆县</t>
  </si>
  <si>
    <t>德宏州</t>
  </si>
  <si>
    <t>德宏州瑞丽市</t>
  </si>
  <si>
    <t>德宏州芒市</t>
  </si>
  <si>
    <t>德宏州梁河县</t>
  </si>
  <si>
    <t>德宏州盈江县</t>
  </si>
  <si>
    <t>德宏州陇川县</t>
  </si>
  <si>
    <t>怒江州</t>
  </si>
  <si>
    <t>怒江州泸水市</t>
  </si>
  <si>
    <t>怒江州福贡县</t>
  </si>
  <si>
    <t>怒江州贡山县</t>
  </si>
  <si>
    <t>怒江州兰坪县</t>
  </si>
  <si>
    <t>迪庆州</t>
  </si>
  <si>
    <t>迪庆州香格里拉市</t>
  </si>
  <si>
    <t>迪庆州德钦县</t>
  </si>
  <si>
    <t>迪庆州维西县</t>
  </si>
  <si>
    <t>大姚县“十四五”基本公共服务体系项目规划表</t>
  </si>
  <si>
    <t>单位：万元</t>
  </si>
  <si>
    <t>项目名称</t>
  </si>
  <si>
    <t>建设性质</t>
  </si>
  <si>
    <t>建设内容及规模</t>
  </si>
  <si>
    <t>建设起止年限</t>
  </si>
  <si>
    <t>建设地点</t>
  </si>
  <si>
    <t>总投资</t>
  </si>
  <si>
    <t>“十四五”期间计划完成投资</t>
  </si>
  <si>
    <t>计划开工时间</t>
  </si>
  <si>
    <t>计划竣工时间</t>
  </si>
  <si>
    <t>备 注</t>
  </si>
  <si>
    <t>合计</t>
  </si>
  <si>
    <t>一</t>
  </si>
  <si>
    <t>综合交通投资</t>
  </si>
  <si>
    <t>（一）</t>
  </si>
  <si>
    <t>公路</t>
  </si>
  <si>
    <t>大永高速公路大姚段</t>
  </si>
  <si>
    <t>高速公路路基路面建设、里程33公里</t>
  </si>
  <si>
    <t>2021-2025</t>
  </si>
  <si>
    <t>金碧镇、赵家店镇</t>
  </si>
  <si>
    <t>大理至攀枝花高速公路大姚段</t>
  </si>
  <si>
    <t>高速公路路基路面建设、里程80公里</t>
  </si>
  <si>
    <t>龙街、金碧、新街</t>
  </si>
  <si>
    <t>元谋至大姚（新街）高速公路大姚段</t>
  </si>
  <si>
    <t>高速公路路基路面建设、里程65公里</t>
  </si>
  <si>
    <t>2022-2025</t>
  </si>
  <si>
    <t>三岔河、石羊、新街、桂花</t>
  </si>
  <si>
    <t>大姚桂花至永胜仁和高速公路大姚段</t>
  </si>
  <si>
    <t>高速公路路基路面建设、里程40公里</t>
  </si>
  <si>
    <t>2025-2035</t>
  </si>
  <si>
    <t>桂花、湾碧</t>
  </si>
  <si>
    <t>国道G227线大姚段</t>
  </si>
  <si>
    <t>一、二级公路路基路面建设、里程50公里</t>
  </si>
  <si>
    <t>省道S324线元谋至大理公路大姚段</t>
  </si>
  <si>
    <t>一、二级公路路基路面建设、里程120公里</t>
  </si>
  <si>
    <t>元谋交界、龙街、金碧、石羊、三岔河</t>
  </si>
  <si>
    <t>省道S224线三岔河至水塘公路大姚段</t>
  </si>
  <si>
    <t>二级公路路基路面建设、里程18公里</t>
  </si>
  <si>
    <t>三岔河</t>
  </si>
  <si>
    <t>县道公路</t>
  </si>
  <si>
    <t>三级公路路基路面建设、里程370.762公里</t>
  </si>
  <si>
    <t>大姚县</t>
  </si>
  <si>
    <t>乡道公路</t>
  </si>
  <si>
    <t>二、三、四级公路路基路面建设、里程813.502公里</t>
  </si>
  <si>
    <t>大姚县沿金沙江、渔泡江公路</t>
  </si>
  <si>
    <t>二级公路路基路面建设、里程85公里</t>
  </si>
  <si>
    <t>湾碧、铁锁、三岔河</t>
  </si>
  <si>
    <t>大姚县鼠街至牟定联丰公路建设项目</t>
  </si>
  <si>
    <t>二级公路路基路面建设、里程15公里</t>
  </si>
  <si>
    <t>龙街</t>
  </si>
  <si>
    <t>大姚县石羊叭腊么至姚安左门公路建设项目</t>
  </si>
  <si>
    <t>三级公路路基路面建设、里程8公里</t>
  </si>
  <si>
    <t>石羊</t>
  </si>
  <si>
    <t>大姚县赵家店大平地至元谋新华公路建设项目</t>
  </si>
  <si>
    <t>三级公路路基路面建设、里程13公里</t>
  </si>
  <si>
    <t>赵家店</t>
  </si>
  <si>
    <t>大姚县龙街鼠街至姚安适中公路建设项目</t>
  </si>
  <si>
    <t>二级公路路基路面建设、里程41公里</t>
  </si>
  <si>
    <t>2023-2025</t>
  </si>
  <si>
    <t>大姚县桂花大村至永仁直苴公路建设项目</t>
  </si>
  <si>
    <t>四级公路路基路面建设、里程21公里</t>
  </si>
  <si>
    <t>桂花</t>
  </si>
  <si>
    <t>大姚县桂花乌龙口至永仁万马公路建设项目</t>
  </si>
  <si>
    <t>四级公路路基路面建设、里程12公里</t>
  </si>
  <si>
    <t>2024-2025</t>
  </si>
  <si>
    <t>大姚县六苴双河至永仁外普拉公路建设项目</t>
  </si>
  <si>
    <t>四级公路路基路面建设、里程10公里</t>
  </si>
  <si>
    <t>六苴</t>
  </si>
  <si>
    <t>大姚县石羊叭腊么至祥云小庄子公路建设项目</t>
  </si>
  <si>
    <t>四级公路路基路面建设、里程15公里</t>
  </si>
  <si>
    <t>大姚县赵家店江头至永仁外普拉公路建设项目</t>
  </si>
  <si>
    <t>四级公路路基路面建设、里程8公里</t>
  </si>
  <si>
    <t>大姚县龙街塔底至元谋新华公路建设项目</t>
  </si>
  <si>
    <t>大姚县金碧范湾至姚安新庄公里建设项目</t>
  </si>
  <si>
    <t>金碧</t>
  </si>
  <si>
    <t>大姚县昙华莱西拉至三台必期拉公路建设项目</t>
  </si>
  <si>
    <t>三级公路路基路面建设、里程22公里</t>
  </si>
  <si>
    <t>昙华、三台</t>
  </si>
  <si>
    <t>大姚县三台过拉地至桂花自必苴公路建设项目</t>
  </si>
  <si>
    <t>三台、桂花</t>
  </si>
  <si>
    <t>大姚县湾碧高坪子至三台黄家湾公路建设项目</t>
  </si>
  <si>
    <t>三级公路路基路面建设、里程37公里</t>
  </si>
  <si>
    <t>湾碧、三台</t>
  </si>
  <si>
    <t>大姚县三台黄家湾至沿江公路建设项目</t>
  </si>
  <si>
    <t>三级公路路基路面建设、里程4公里</t>
  </si>
  <si>
    <t>三台</t>
  </si>
  <si>
    <t>大姚县三台多底河至桂花自必苴公路建设项目</t>
  </si>
  <si>
    <t>三级公路路基路面建设、里程15公里</t>
  </si>
  <si>
    <t>大姚县新街碧么至石羊柳树公路建设项目</t>
  </si>
  <si>
    <t>四级公路路基路面建设、里程30公里</t>
  </si>
  <si>
    <t>新街、石羊</t>
  </si>
  <si>
    <t>大姚县石羊拉乍么至三台干河公路建设项目</t>
  </si>
  <si>
    <t>三级公路路基路面建设、里程12公里</t>
  </si>
  <si>
    <t>石羊、三台</t>
  </si>
  <si>
    <t>大姚县湾碧冷山至桂花树皮厂公路建设项目</t>
  </si>
  <si>
    <t>湾碧、桂花</t>
  </si>
  <si>
    <t>大姚县六苴红光至昙华金山丫口公路建设项目</t>
  </si>
  <si>
    <t>六苴、昙华</t>
  </si>
  <si>
    <t>大姚县六苴者那么至桂花马茨公路建设项目</t>
  </si>
  <si>
    <t>六苴、桂花</t>
  </si>
  <si>
    <t>大姚县赵家店贵家坟至江头公路建设项目</t>
  </si>
  <si>
    <t>四级公路路基路面建设、里程15.5公里</t>
  </si>
  <si>
    <t>大姚县桂花自必苴湾碧至茨拉公路建设项目</t>
  </si>
  <si>
    <t>四级公路路基路面建设、里程51公里</t>
  </si>
  <si>
    <t>大姚县石羊清河至新街大沽衙公路建设项目</t>
  </si>
  <si>
    <t>四级公路路基路面建设、里程27公里</t>
  </si>
  <si>
    <t>石羊、新街</t>
  </si>
  <si>
    <t>大姚县湾碧纳那至西鲁林场公路建设项目</t>
  </si>
  <si>
    <t>湾碧</t>
  </si>
  <si>
    <t>大姚县龙街石关至金碧涧水公路建设项目</t>
  </si>
  <si>
    <t>四级公路路基路面建设、里程5公里</t>
  </si>
  <si>
    <t>龙街、金碧</t>
  </si>
  <si>
    <t>大姚县龙街大龙箐至赵家店茅稗田公路建设项目</t>
  </si>
  <si>
    <t>四级公路路基路面建设、里程13公里</t>
  </si>
  <si>
    <t>龙街、赵家店</t>
  </si>
  <si>
    <t>大姚县三台过拉地至昙华莱西拉公路建设项目</t>
  </si>
  <si>
    <t>四级公路路基路面建设、里程3.5公里</t>
  </si>
  <si>
    <t>三台、昙华</t>
  </si>
  <si>
    <t>大姚县石羊岔河至新街大桥公路建设项目</t>
  </si>
  <si>
    <t>大姚县石羊郭家至昙华小兴厂公路建设项目</t>
  </si>
  <si>
    <t>四级公路路基路面建设、里程4公里</t>
  </si>
  <si>
    <t>石羊、昙华</t>
  </si>
  <si>
    <t>大姚县石羊永丰至昙华麻秸房公路建设项目</t>
  </si>
  <si>
    <t>大姚县50户以上自然村公路路面硬化建设项目</t>
  </si>
  <si>
    <t>基本级公路路面硬化、里程383.672公里</t>
  </si>
  <si>
    <t>大姚县30户～49户自然村公路路面硬化建设项目</t>
  </si>
  <si>
    <t>基本级公路路面硬化、里程882公里</t>
  </si>
  <si>
    <t>大姚县30户以下自然村公路路面硬化建设项目</t>
  </si>
  <si>
    <t>基本级公路路面硬化、里程357公里</t>
  </si>
  <si>
    <t>安全生命防护项目</t>
  </si>
  <si>
    <t>安全生命防护项目建设、里程1610公里</t>
  </si>
  <si>
    <t>大姚县危桥改造建设项目</t>
  </si>
  <si>
    <t>危桥改造、桥梁总长656米共18座</t>
  </si>
  <si>
    <t>养护大中修项目</t>
  </si>
  <si>
    <t>路基、路面、防护、排水、桥涵养护、养护里程150公里</t>
  </si>
  <si>
    <t>大姚县金沙江炳海大桥建设项目</t>
  </si>
  <si>
    <t>新建桥梁、桥梁全长600米</t>
  </si>
  <si>
    <t>湾碧乡</t>
  </si>
  <si>
    <t>大姚县金沙江新村大桥建设项目</t>
  </si>
  <si>
    <t>大姚县龙街桥建设项目</t>
  </si>
  <si>
    <t>新建桥梁、桥梁全长80米</t>
  </si>
  <si>
    <t>龙街镇</t>
  </si>
  <si>
    <t>窄路面加宽改造项目</t>
  </si>
  <si>
    <t>自然村公路窄路基路面加宽改造、里程3480公里</t>
  </si>
  <si>
    <t>沿蜻蛉河绕城产业路、旅游路、生态廊道建设项目</t>
  </si>
  <si>
    <t>四级公路路基路面建设及附属工程建设、里程50公里</t>
  </si>
  <si>
    <t>大姚西河（新街段）产业路、旅游路、生态廊道建设项目</t>
  </si>
  <si>
    <t>四级公路路基路面建设及附属工程建设、里程15公里</t>
  </si>
  <si>
    <t>新街镇、金碧镇</t>
  </si>
  <si>
    <t>大姚县城至湾碧公路产业路、旅游路、资源路建设项目</t>
  </si>
  <si>
    <t>二级公路路基路面建设、里程183公里</t>
  </si>
  <si>
    <t>金碧、新街、昙华、桂花、湾碧</t>
  </si>
  <si>
    <t>大姚县石羊镇利诗埂国家天文观测站联络线建设项目</t>
  </si>
  <si>
    <t>四级公路路基路面建设、里程50公里</t>
  </si>
  <si>
    <t>石羊镇</t>
  </si>
  <si>
    <t>（二）</t>
  </si>
  <si>
    <t>铁路</t>
  </si>
  <si>
    <t>楚雄～牟定～姚安～大姚～永仁城际铁路大姚段</t>
  </si>
  <si>
    <t>国铁一级城际铁路建设、里程46公里</t>
  </si>
  <si>
    <t>元谋～大姚～大理城际铁路大姚段</t>
  </si>
  <si>
    <t>国铁一级城际铁路建设、里程90公里</t>
  </si>
  <si>
    <t>南华～姚安（光禄古镇）～大姚县城～石羊古镇～大理高速铁路大姚段</t>
  </si>
  <si>
    <t>国铁一级高速铁路建设、里程70公里</t>
  </si>
  <si>
    <t>（三）</t>
  </si>
  <si>
    <t>机场</t>
  </si>
  <si>
    <t>大姚县通用机场</t>
  </si>
  <si>
    <t>二类通用机场建设</t>
  </si>
  <si>
    <t>（四）</t>
  </si>
  <si>
    <t>港口及航运</t>
  </si>
  <si>
    <t>码头、停靠站：大姚县湾碧码头建设项目</t>
  </si>
  <si>
    <t>1个货运码头，中坪、巴拉、炳海、那纳4个停靠站</t>
  </si>
  <si>
    <t>观音岩四级航道建设项目大姚县段</t>
  </si>
  <si>
    <t>四级航道建设、里程60公里</t>
  </si>
  <si>
    <t>湾碧、铁锁</t>
  </si>
  <si>
    <t>（五）</t>
  </si>
  <si>
    <t>城市轨道交通（含地铁、轻轨、市郊铁路等）</t>
  </si>
  <si>
    <t>城市轨道建设项目</t>
  </si>
  <si>
    <t>县城一环线鲁村至污水处理厂，百草岭大街、咪依噜大街、金平路、西河南北路等城市主干道轻型轨道建设项目，共计20公里，含50个换乘车站建设</t>
  </si>
  <si>
    <t>县城区</t>
  </si>
  <si>
    <t>县城高铁站建设</t>
  </si>
  <si>
    <t>新建县城高铁车站以及连接线建设</t>
  </si>
  <si>
    <t>县城区外围</t>
  </si>
  <si>
    <t>（六）</t>
  </si>
  <si>
    <t>综合交通枢纽及停车场</t>
  </si>
  <si>
    <t>大姚县城公共停车场建设项目</t>
  </si>
  <si>
    <r>
      <rPr>
        <sz val="9"/>
        <rFont val="宋体"/>
        <charset val="134"/>
        <scheme val="major"/>
      </rPr>
      <t>云南省楚雄州大姚县城市公共停车场建设项目拟新建4个机械停车场和11个地面停车场。用地约174.20亩，拟建总建筑面积7640.00ｍ</t>
    </r>
    <r>
      <rPr>
        <sz val="9"/>
        <rFont val="宋体"/>
        <charset val="134"/>
      </rPr>
      <t>²</t>
    </r>
    <r>
      <rPr>
        <sz val="9"/>
        <rFont val="方正仿宋简体"/>
        <charset val="134"/>
      </rPr>
      <t>，</t>
    </r>
    <r>
      <rPr>
        <sz val="9"/>
        <rFont val="宋体"/>
        <charset val="134"/>
      </rPr>
      <t>设置停车泊位2867个（其中小车停车泊位2439个、大车停车泊位428个）</t>
    </r>
  </si>
  <si>
    <t>2021-2022</t>
  </si>
  <si>
    <t>大姚县乡镇客、货运站点建设项目</t>
  </si>
  <si>
    <t>三岔河镇、铁锁乡新建2个客运站，改造金碧、石羊、桂花、昙华、湾碧5个乡镇客运站</t>
  </si>
  <si>
    <t>三岔河、铁锁、金碧、石羊、桂花、昙华、湾碧</t>
  </si>
  <si>
    <t>大姚县乡镇及行政村智能立体停车场建设项目</t>
  </si>
  <si>
    <t>各乡镇停车场、停车场智能识别系统、新能源充电桩及其他配套设施</t>
  </si>
  <si>
    <t>大姚县行政村、自然村招呼站建设项目</t>
  </si>
  <si>
    <t>招呼站台及休息区，共计100个村级招呼站</t>
  </si>
  <si>
    <t>物流园区、物流中心及智慧交通一体化建设项目</t>
  </si>
  <si>
    <t>金碧镇新建1个物流园区，三岔河镇、湾碧乡新建2个物流中心</t>
  </si>
  <si>
    <t>金碧、湾碧、三岔河</t>
  </si>
  <si>
    <t>（七）</t>
  </si>
  <si>
    <t>其他</t>
  </si>
  <si>
    <t>村内道路硬化</t>
  </si>
  <si>
    <t>完成村内道路硬化2957.55公里</t>
  </si>
  <si>
    <t>全县12个乡镇</t>
  </si>
  <si>
    <t>二</t>
  </si>
  <si>
    <t>水利投资（纳入统计的项目）</t>
  </si>
  <si>
    <t>五小水利建设</t>
  </si>
  <si>
    <t>建设小水窖3780个，建设小水池3240个，建设小泵站540个，建设小沟渠1080公里</t>
  </si>
  <si>
    <t>大姚县2020-2022年城乡建设用地增减挂钩项目</t>
  </si>
  <si>
    <t>易地扶贫搬迁旧房拆除和土地复垦，历史遗留工矿废弃地复垦利用；开展土地平整、灌溉与排水、田间道路工程</t>
  </si>
  <si>
    <t>2020-2022</t>
  </si>
  <si>
    <t>蜻蛉河大姚河道治理工程三期（赵家丫口至钟秀段）</t>
  </si>
  <si>
    <t>河道治理长度9km，保护人口46988人，保护耕地面积2.45万亩，排涝受益面积1.2万亩，河道设计防洪标准10年一遇，主要建设内容：新建防洪堤18km，穿堤建筑物36座，河道清淤疏浚长9km，疏浚0.38万m³</t>
  </si>
  <si>
    <t>蜻蛉河大姚县苏海冲至赵家段河道治理工程</t>
  </si>
  <si>
    <t>河道治理长度18.71km，保护人口23494人，保护耕地面积1.71万亩，排涝受益面积0.86万亩，河道设计防洪标准10年一遇，主要建设内容：新建防洪堤26.19km，护岸11.22km，穿堤建筑物150座，河道清淤疏浚长18.71km，共28.07万㎥</t>
  </si>
  <si>
    <t>2021-2026</t>
  </si>
  <si>
    <t>金沙江大姚县湾碧段堤防建设工程</t>
  </si>
  <si>
    <t>河道治理长度10.93km，保护人口5453人，保护耕地面积0.8万亩，排涝受益面积0.4万亩，河道设计防洪标准10年一遇，主要建设内容：新建防洪堤总长10.93km、护岸4.37km，新建穿堤建筑物10座</t>
  </si>
  <si>
    <t>渔泡江大姚三岔河段堤防建设工程</t>
  </si>
  <si>
    <t>河道治理长度16.01km，保护人口5124人，保护耕地面积0.88万亩，排涝受益面积0.1万亩，河道设计防洪标准10年一遇，主要建设内容：新建防洪堤12.81km，护岸9.6km，穿堤建筑物45座</t>
  </si>
  <si>
    <t>2021-2027</t>
  </si>
  <si>
    <t>蜻蛉河大姚县杨湾河段河道治理工程</t>
  </si>
  <si>
    <t>河道治理长度2km，保护人口200人，保护耕地面积0.21万亩，排涝受益面积0.2万亩，河道设计防洪标准10年一遇，主要建设内容：新建防洪堤4km，穿堤建筑物5座，河道清淤疏浚长1km</t>
  </si>
  <si>
    <t>大姚西河新街至六甲仓段河道治理工程</t>
  </si>
  <si>
    <t>河道治理长度4.52km，保护人口15705人，保护耕地面积1.14万亩，设计防洪标准10年一遇。主要建设内容：新建防洪堤7.82km，穿堤建筑物16座，河道清淤疏浚长4.52km，疏浚6.78万m³</t>
  </si>
  <si>
    <t>大姚西河大何屯至永丰水库段河道治理工程</t>
  </si>
  <si>
    <t>河道治理长度2.3km，保护人口3141人，设计防洪标准10年一遇。主要建设内容：新建防洪堤3.6km，护岸1.0km，穿堤建筑物8座，河道清淤疏浚长3.3km，疏浚3.45万m³</t>
  </si>
  <si>
    <t>大姚西河巷道冲至永丰水库段河道治理工程</t>
  </si>
  <si>
    <t>河道治理长度3.79km，保护人口6282人，保护耕地面积0.45万亩，设计防洪标准10年一遇。主要建设内容：新建防洪堤6.7km，穿堤建筑物14座，河道清淤疏浚长3.7km，疏浚5.69万m³</t>
  </si>
  <si>
    <t>大姚县石羊河河道治理工程</t>
  </si>
  <si>
    <t>河道治理长度2.34km，保护人口4800人，保护耕地面积0.5万亩，设计防洪标准10年一遇。主要建设内容：新建防洪堤4.68km，穿堤建筑物10座，河道清淤疏浚长2.34km，疏浚2.34万m³</t>
  </si>
  <si>
    <t>2021-2023</t>
  </si>
  <si>
    <t>大姚县六苴河的俄村至绿苑山庄段河道治理工程</t>
  </si>
  <si>
    <t>河道治理长度5.37km，保护人口5355人，保护耕地面积0.3万亩，设计防洪标准10年一遇。主要建设内容：新建防洪堤7.5km，护岸3.2km，穿堤建筑物15座，河道清淤疏浚长5.37km，疏浚9.7万m³</t>
  </si>
  <si>
    <t>大姚县六苴河外期地村至的俄村段河道治理工程</t>
  </si>
  <si>
    <t>河道治理长度3.79km，保护人口2295人，保护耕地面积0.13万亩，设计防洪标准10年一遇。主要建设内容：新建防洪堤6km，护岸1.5km，穿堤建筑物12座，河道清淤疏浚长3.79km，疏浚3.79万m³</t>
  </si>
  <si>
    <t>大姚县龙街河团山水库至南冲水库岔路段河道治理工程</t>
  </si>
  <si>
    <t>河道治理长度6.92km，保护人口3595人，保护耕地面积0.35万亩，设计防洪标准10年一遇。主要建设内容：新建防洪堤7.77km，护岸3.33km，穿堤建筑物16座，河道清淤疏浚长6km，疏浚6.92万m³</t>
  </si>
  <si>
    <t>大姚县龙街河南冲水库岔路段至小海子段河道治理工程</t>
  </si>
  <si>
    <t>河道治理长度5.53km，保护人口3432人，保护耕地面积0.38万亩，设计防洪标准10年一遇。主要建设内容：新建防洪堤7.1km，护岸3.1km，穿堤建筑物15座，河道清淤疏浚长5.53km，疏浚8.3万m³</t>
  </si>
  <si>
    <t>大姚县龙街河红豆树水库至团山段河道治理工程</t>
  </si>
  <si>
    <t>河道治理长度6.6km，保护人口3922人，保护耕地面积0.23万亩，设计防洪标准10年一遇。主要建设内容：新建防洪堤7.1km，护岸3.1km，穿堤建筑物15座，河道清淤疏浚长5.53km，疏浚8.3万m³</t>
  </si>
  <si>
    <t>大姚县龙街河老坝山水库至小海子段河道治理工程</t>
  </si>
  <si>
    <t>河道治理长度3.97km，保护人口2942人，保护耕地面积0.21万亩，设计防洪标准10年一遇。主要建设内容：新建防洪堤5.6km，穿堤建筑物16座，河道清淤疏浚长2.8km，疏浚4.2万m³</t>
  </si>
  <si>
    <t>大姚县龙街河小海子至河底段河道治理工程</t>
  </si>
  <si>
    <t>河道治理长度4.9km，保护人口2942人，保护耕地面积0.03万亩，设计防洪标准10年一遇。主要建设内容：新建防洪堤5.5km，护岸2.4km，穿堤建筑物11座，河道清淤疏浚长4.9km，疏浚7.35万m³</t>
  </si>
  <si>
    <t>大姚县龙街河大龙箐水库至涧水塘村段河道治理工程</t>
  </si>
  <si>
    <t>河道治理长度2km，保护人口600人，保护耕地面积0.1万亩，设计防洪标准10年一遇。主要建设内容：新建防洪堤4km，穿堤建筑物8座，河道清淤疏浚长2km，疏浚4万m³</t>
  </si>
  <si>
    <t>大姚县多底河岩波罗至汇口段河道治理工程</t>
  </si>
  <si>
    <t>河道治理长度4.5km，保护人口4978人，保护耕地面积0.46万亩，设计防洪标准10年一遇。主要建设内容：新建防洪堤7.2km，护岸1.8km，穿堤建筑物18座，河道清淤疏浚长4.5km，疏浚9万m³</t>
  </si>
  <si>
    <t>大姚县湾碧河河道治理工程</t>
  </si>
  <si>
    <t>河道治理长度4.83km，保护人口6200人，保护耕地面积0.46万亩，设计防洪标准10年一遇。主要建设内容：新建防洪堤7.5km，护岸1.93km，穿堤建筑物16座，河道清淤疏浚长4.83km，共7.73万m³</t>
  </si>
  <si>
    <t>大姚县西河大村机械闸至晃桥段河道治理工程</t>
  </si>
  <si>
    <t>河道治理长度4.28km，保护人口6282人，保护耕地面积0.45万亩，设计防洪标准10年一遇。主要建设内容：新建防洪堤7.86km，护岸0.7km，穿堤建筑物16座，河道清淤疏浚长3.8km，疏浚6.42万m³</t>
  </si>
  <si>
    <t>大姚县巴拉河瓦房子至以迫段河道治理工程</t>
  </si>
  <si>
    <t>河道治理长度5.7km，保护人口1720人，保护耕地面积0.38万亩，设计防洪标准20年一遇。主要建设内容：新建防洪堤8km，护岸1.7km，穿堤建筑物16座，河道清淤疏浚长5.7km，疏浚11.4万m³</t>
  </si>
  <si>
    <t>大姚县江底河碧么段河道治理工程</t>
  </si>
  <si>
    <t>河道治理长度5km，保护人口2355人，保护耕地面积0.7万亩，设计防洪标准10年一遇。主要建设内容：新建防洪堤7km，护岸3km，穿堤建筑物15座</t>
  </si>
  <si>
    <t>大姚县江底河双河村段河道治理工程</t>
  </si>
  <si>
    <t>河道治理长度4.38km，保护人口500人，保护耕地面积0.5万亩，设计防洪标准10年一遇。主要建设内容：新建防洪堤6.5km，护岸2.2km，穿堤建筑物10座</t>
  </si>
  <si>
    <t>大姚县西河仓房箐段河道治理工程</t>
  </si>
  <si>
    <t>河道治理长度3.1km，保护人口2282人，保护耕地面积0.25万亩，设计防洪标准10年一遇。主要建设内容：新建防洪堤6.2km</t>
  </si>
  <si>
    <t>大姚县西河斑竹箐村段河道治理工程</t>
  </si>
  <si>
    <t>河道治理长度4.2km，保护人口1500人，保护耕地面积0.2万亩，设计防洪标准10年一遇。主要建设内容：新建防洪堤5km</t>
  </si>
  <si>
    <t>大姚县万马河大河村村段河道治理工程</t>
  </si>
  <si>
    <t>河道治理长度4.89km，保护人口1000人，保护耕地面积0.2万亩，设计防洪标准10年一遇。主要建设内容：新建防洪堤9km</t>
  </si>
  <si>
    <t>大姚县万马河岔处地段河道治理工程</t>
  </si>
  <si>
    <t>河道治理长度1.2km，保护人口200人，保护耕地面积0.3万亩，设计防洪标准10年一遇。主要建设内容：新建防洪堤2km</t>
  </si>
  <si>
    <t>大姚县万马河庙房至新建队段河道治理工程</t>
  </si>
  <si>
    <t>河道治理长度6km，保护人口1200人，保护耕地面积0.5万亩，设计防洪标准10年一遇。主要建设内容：新建防洪堤12km</t>
  </si>
  <si>
    <t>大姚县湾碧三家村至铁水阁段河道治理工程</t>
  </si>
  <si>
    <t>河道治理长度9.9km，保护人口1000人，保护耕地面积0.6万亩，设计防洪标准10年一遇。主要建设内容：新建防洪堤10km</t>
  </si>
  <si>
    <t>大姚县达么河岸线整治修复项目</t>
  </si>
  <si>
    <t>治理河道总长2.87km，保护人口0.05万人，保护农田0.18万亩，治理标准为10年一遇，主要建设内容为：新建护岸及堤防长度5.74km，排洪渠长度0.2km，沟道疏浚量2.15万m³</t>
  </si>
  <si>
    <t>2020－2021</t>
  </si>
  <si>
    <t>班果河大姚县赵家冲水库尾段至鼠街段河道治理工程</t>
  </si>
  <si>
    <t>治理河道总长1.3km，保护人口0.25万人，保护农田0.17万亩，治理标准为10年一遇，主要建设内容为：新建护岸及堤防长度2.6km，排洪渠长度0.5km，沟道疏浚量0.98万m³</t>
  </si>
  <si>
    <t>大姚县桂花河山洪沟治理工程</t>
  </si>
  <si>
    <t>治理河道总长6.02km，保护人口0.64万人，保护农田0.26万亩，治理标准为10年一遇，主要建设内容为：新建护岸及堤防长度12.04km，排洪渠长度0.6km，沟道疏浚量4.52万m³</t>
  </si>
  <si>
    <t>大姚县白鹤小河大坡水库至白鹤水库段治山洪沟理工程</t>
  </si>
  <si>
    <t>治理河道总长4.5km，保护人口0.42万人，保护农田0.45万亩，治理标准为10年一遇，主要建设内容为：新建护岸及堤防长度9km，排洪渠长度0.6km，沟道疏浚量3.38万m³</t>
  </si>
  <si>
    <t>大姚县九寨河西坝至麻线田段山洪沟治理工程</t>
  </si>
  <si>
    <t>治理河道总长7.5km，保护人口0.26万人，保护农田0.36万亩，治理标准为10年一遇，主要建设内容为：新建护岸及堤防长度15km，排洪渠长度0.6km，沟道疏浚量5.63万m³</t>
  </si>
  <si>
    <t>大姚县石羊西河石蜡么至小碧么段山洪沟治理工程</t>
  </si>
  <si>
    <t>治理河道总长6.4km，保护人口0.33万人，保护农田0.41万亩，治理标准为10年一遇，主要建设内容为：新建护岸及堤防长度12.8km，排洪渠长度0.8km，沟道疏浚量4.8万m³</t>
  </si>
  <si>
    <t>2021-2024</t>
  </si>
  <si>
    <t>大姚县七街河白鹤水库至汇口段山洪沟治理工程</t>
  </si>
  <si>
    <t>治理河道总长3.15km，保护人口0.5万人，保护农田0.6万亩，治理标准为10年一遇，主要建设内容为：新建护岸及堤防长度6.3km，排洪渠长度0.6km，沟道疏浚量2.36万m³</t>
  </si>
  <si>
    <t>大姚县石羊东河席草塘至清河村段山洪沟治理工程</t>
  </si>
  <si>
    <t>治理河道总长4.75km，保护人口0.2万人，保护农田0.24万亩，治理标准为10年一遇，主要建设内容为：新建护岸及堤防长度9.5km，排洪渠长度0.8km，沟道疏浚量3.56万m³</t>
  </si>
  <si>
    <t>大姚县斑竹箐村河底河山洪沟治理工程</t>
  </si>
  <si>
    <t>治理河道总长3km，保护人口0.21万人，保护农田0.45万亩，治理标准为10年一遇，主要建设内容为：新建护岸及堤防长度4.8km，排洪渠长度1km，沟道疏浚量2.25万m³</t>
  </si>
  <si>
    <t>大姚县白石谷河山洪沟治理工程</t>
  </si>
  <si>
    <t>治理河道总长3km，保护人口0.23万人，保护农田0.2万亩，治理标准为10年一遇，主要建设内容为：新建护岸及堤防长度4.8km，排洪渠长度0.6km，沟道疏浚量2.25万m³</t>
  </si>
  <si>
    <t>大姚县波冲河山洪沟治理工程</t>
  </si>
  <si>
    <t>治理河道总长4km，保护人口0.26万人，保护农田0.15万亩，治理标准为10年一遇，主要建设内容为：新建护岸及堤防长度6.4km，沟道疏浚量3万m³</t>
  </si>
  <si>
    <t>大姚县金碧大坝河山洪沟治理工程</t>
  </si>
  <si>
    <t>治理河道总长14.6km，保护人口1.2万人，保护农田1万亩，治理标准为10年一遇，主要建设内容为：新建护岸及堤防长度29.2km，排洪渠长度1.2km，沟道疏浚量10.95万m³</t>
  </si>
  <si>
    <t>大姚县新街山河底山洪沟治理工程</t>
  </si>
  <si>
    <t>治理河道总长3.3km，保护人口0.16万人，保护农田0.14万亩，治理标准为10年一遇，主要建设内容为：新建护岸及堤防长度5.3km，沟道疏浚量2.49万m³</t>
  </si>
  <si>
    <t>大姚县黎武山洪沟治理工程</t>
  </si>
  <si>
    <t>治理河道总长2.3km，保护人口0.07万人，保护农田0.08万亩，治理标准为10年一遇，主要建设内容为：新建护岸及堤防长度3.7km，排洪渠长度1.2km，沟道疏浚量1.72万m³</t>
  </si>
  <si>
    <t>大姚县李湾赵家坝至王德桥山洪沟治理工程</t>
  </si>
  <si>
    <t>治理河道总长2.8km，保护人口1.2万人，保护农田0.1万亩，治理标准为10年一遇，主要建设内容为：新建护岸及堤防长度5.6km，沟道疏浚量2.1万m³</t>
  </si>
  <si>
    <t>大姚县乌龙口河山洪沟治理工程</t>
  </si>
  <si>
    <t>治理河道总长1.13km，保护人口0.08万人，保护农田0.04万亩，治理标准为10年一遇，主要建设内容为：新建护岸及堤防长度2.26km，排洪渠长度1.2km，沟道疏浚量0.85万m³</t>
  </si>
  <si>
    <t>大姚县厂房芦柯塘至泗溪金迤冲山洪沟治理工程</t>
  </si>
  <si>
    <t>治理河道总长6km，保护人口0.25万人，保护农田0.2万亩，治理标准为10年一遇，主要建设内容为：新建护岸及堤防长度12km，排洪渠长度0.6km，沟道疏浚量4.5万m³</t>
  </si>
  <si>
    <t>大姚县金家地龙潭至龙街河山洪沟治理工程</t>
  </si>
  <si>
    <t>治理河道总长6km，保护人口0.1万人，保护农田0.195万亩，治理标准为10年一遇，主要建设内容为：新建护岸及堤防长度12km，排洪渠长度0.6km，沟道疏浚量4.5万m³</t>
  </si>
  <si>
    <t>2021-2028</t>
  </si>
  <si>
    <t>大姚县锁北龙马冲至白鹤水库山洪沟治理工程</t>
  </si>
  <si>
    <t>治理河道总长1.9km，保护人口0.08万人，保护农田0.06万亩，治理标准为10年一遇，主要建设内容为：新建护岸及堤防长度3km，排洪渠长度0.4km，沟道疏浚量1.4万m³</t>
  </si>
  <si>
    <t>大姚县厂房徐李至蜻蛉河山洪沟治理工程</t>
  </si>
  <si>
    <t>治理河道总长5.5km，保护人口0.3万人，保护农田0.17万亩，治理标准为10年一遇，主要建设内容为：新建护岸及堤防长度11km，排洪渠长度0.6km，沟道疏浚量4.13万m³</t>
  </si>
  <si>
    <t>大姚县将军李咀至将军水库山洪沟治理工程</t>
  </si>
  <si>
    <t>治理河道总长3km，保护人口0.1万人，保护农田0.09万亩，治理标准为10年一遇，主要建设内容为：新建护岸及堤防长度6km，排洪渠长度0.6km，沟道疏浚量2.25万m³</t>
  </si>
  <si>
    <t>大姚县黄海屯华地冲至蜻蛉河山洪沟治理工程</t>
  </si>
  <si>
    <t>治理河道总长4km，保护人口0.15万人，保护农田0.12万亩，治理标准为10年一遇，主要建设内容为：新建护岸及堤防长度8km，沟道疏浚量3万m³</t>
  </si>
  <si>
    <t>大姚县三台河山洪沟治理工程</t>
  </si>
  <si>
    <t>治理河道总长6.7km，保护人口0.2万人，保护农田0.2万亩，治理标准为10年一遇，主要建设内容为：新建护岸及堤防长度13.4km，沟道疏浚量5.03万m³</t>
  </si>
  <si>
    <t>大姚县三台乡普乍地山洪沟治理工程</t>
  </si>
  <si>
    <t>治理河道总长5.8km，保护人口0.12万人，保护农田0.17万亩，治理标准为10年一遇，主要建设内容为：新建护岸及堤防长度11.1km，排洪渠长度2km，沟道疏浚量4.35万m³</t>
  </si>
  <si>
    <t>大姚县金家地河山洪沟治理工程</t>
  </si>
  <si>
    <t>治理河道总长5.5km，保护人口0.7万人，保护农田0.23万亩，治理标准为10年一遇，主要建设内容为：新建护岸及堤防长度11km，沟道疏浚量4.13万m³</t>
  </si>
  <si>
    <t>大姚县三台乡黄家湾河山洪沟治理工程</t>
  </si>
  <si>
    <t>治理河道总长4.8km，保护人口0.12万人，保护农田0.14万亩，治理标准为10年一遇，主要建设内容为：新建护岸及堤防长度9.1km，排洪渠长度0.6km，沟道疏浚量3.6万m³</t>
  </si>
  <si>
    <t>2021-2029</t>
  </si>
  <si>
    <t>大姚县波撒冲河山洪沟治理工程</t>
  </si>
  <si>
    <t>治理河道总长12.5km，保护人口0.26万人，保护农田0.36万亩，治理标准为10年一遇，主要建设内容为：新建护岸及堤防长度20.1km，排洪渠长度1km，沟道疏浚量9.4万m³</t>
  </si>
  <si>
    <t>大姚县凉桥枇杷至张白刘山洪沟治理工程</t>
  </si>
  <si>
    <t>治理河道总长3.5km，保护人口0.1万人，保护农田0.1万亩，治理标准为10年一遇，主要建设内容为：新建护岸及堤防长度7km，排洪渠长度0.6km，沟道疏浚量2.63万m³</t>
  </si>
  <si>
    <t>大姚县平山上坝湾至蜻蛉河山洪沟治理工程</t>
  </si>
  <si>
    <t>治理河道总长5km，保护人口0.13万人，保护农田0.14万亩，治理标准为10年一遇，主要建设内容为：新建护岸及堤防长度10km，排洪渠长度0.6km，沟道疏浚量3.75万m³</t>
  </si>
  <si>
    <t>大姚县金家地相子坡至龙街河山洪沟治理工程</t>
  </si>
  <si>
    <t>治理河道总长5.5km，保护人口0.15万人，保护农田0.15万亩，治理标准为10年一遇，主要建设内容为：新建护岸及堤防长度11km，排洪渠长度0.4km，沟道疏浚量4.13万m³</t>
  </si>
  <si>
    <t>2021-2030</t>
  </si>
  <si>
    <t>大姚县范湾李家冲至蜻蛉河山洪沟治理工程</t>
  </si>
  <si>
    <t>治理河道总长4.5km，保护人口0.16万人，保护农田0.12万亩，治理标准为10年一遇，主要建设内容为：新建护岸及堤防长度9km，沟道疏浚量3.38万m³</t>
  </si>
  <si>
    <t>大姚县巴拉河山洪沟治理工程</t>
  </si>
  <si>
    <t>治理河道总长13.7km，保护人口0.18万人，保护农田0.3万亩，治理标准为10年一遇，主要建设内容为：新建护岸及堤防长度27.4km，排洪渠长度0.6km，沟道疏浚量10.28万m³</t>
  </si>
  <si>
    <t>大姚县七街河白鹤水库至席坝河道治理工程</t>
  </si>
  <si>
    <t>河道治理长度4.8公里，保护人口7264人，保护耕地0.53万亩，设计防洪标准20年一遇。主要建设内容：新建防洪堤6km，护岸1.2km，穿堤建筑物8座，沿河河道绿化，沿河路面硬化，河道清淤疏浚长4.8km，疏浚6.4万m³，新增防洪机闸1座</t>
  </si>
  <si>
    <t>大姚县三台河外水炉至阿吾腊河段河道治理工程</t>
  </si>
  <si>
    <t>河道治理长度9.2公里，保护人口1360人，保护耕地0.37万亩，设计防洪标准10年一遇。主要建设内容：新建防洪堤8km，护岸2.2km，穿堤建筑物3座，河道清淤疏浚长9.2km，疏浚8.6万m³</t>
  </si>
  <si>
    <t>大姚县九寨河小兴厂至石羊河汇口河段河道治理工程</t>
  </si>
  <si>
    <t>河道治理长度17.2公里，保护人口2804人，保护耕地0.45万亩，设计防洪标准10年一遇。主要建设内容：新建防洪堤15km，护岸9km，穿堤建筑物5座，河道清淤疏浚长17.2km，疏浚35.8万m³</t>
  </si>
  <si>
    <t>大姚县桂花河味泥乍至万马河汇口河段河道治理工程</t>
  </si>
  <si>
    <t>河道治理长度10.1公里，保护人口1250人，保护耕地0.26万亩，设计防洪标准20年一遇。主要建设内容：新建防洪堤8km，护岸1.9km，穿堤建筑物3座，沿河河道绿化，河道清淤疏浚长10.1km，疏浚21万m³</t>
  </si>
  <si>
    <t>大姚县拉乍么河菜西拉至石羊河汇口河段河道治理工程</t>
  </si>
  <si>
    <t>河道治理长度22.9公里，保护人口2750人，保护耕地0.33万亩，设计防洪标准20年一遇。主要建设内容：新建防洪堤16.8km，护岸3.5km，穿堤建筑物2座，沿河河道绿化，河道清淤疏浚长22.9km，疏浚23万m³</t>
  </si>
  <si>
    <t>大姚县普乍地河吾普吾么至羊场坡渔泡江汇口河段河道治理工程</t>
  </si>
  <si>
    <t>河道治理长度13.49公里，保护人口1251人，保护耕地0.15万亩，设计防洪标准20年一遇。主要建设内容：新建防洪堤9.8km，护岸2.7km，穿堤建筑物1座，沿河河道绿化，河道清淤疏浚长13.49km，疏浚15万m³</t>
  </si>
  <si>
    <t>大姚县石羊东河赤石岩村至石羊官庄石羊河汇口河段河道治理工程</t>
  </si>
  <si>
    <t>河道治理长度18.93公里，保护人口2321人，保护耕地0.22万亩，设计防洪标准20年一遇。主要建设内容：新建防洪堤11.25km，护岸5.1km，穿堤建筑物2座，沿河河道绿化，河道清淤疏浚长18.93km，疏浚24万m³</t>
  </si>
  <si>
    <t>大姚县石羊西河叶干坝至三岔河背阴地渔泡江汇口河段河道治理工程</t>
  </si>
  <si>
    <t>河道治理长度18.5公里，保护人口2117人，保护耕地0.19万亩，设计防洪标准20年一遇。主要建设内容：新建防洪堤12.3km，护岸4.7km，穿堤建筑物1座，沿河河道绿化，河道清淤疏浚长18.5km，疏浚18万m³</t>
  </si>
  <si>
    <t>大姚县簸箕河波西箐头至簸箕村下岩六苴河汇口河段河道治理工程</t>
  </si>
  <si>
    <t>河道治理长度14.49公里，保护人口1891人，保护耕地0.17万亩，设计防洪标准20年一遇。主要建设内容：新建防洪堤8.5km，护岸2.3km，穿堤建筑物2座，沿河河道绿化，河道清淤疏浚长14.49km，疏浚17万m³</t>
  </si>
  <si>
    <t>公共教育</t>
  </si>
  <si>
    <t>学前教育项目</t>
  </si>
  <si>
    <t>大姚县西北片区幼儿园建设项目</t>
  </si>
  <si>
    <t>新建</t>
  </si>
  <si>
    <t>新建校舍5610平方米及运动场，并完善附属设施；购置食堂设备及教学设备，新增1000兆光纤，建设智慧校园5G+远程互动教学等。</t>
  </si>
  <si>
    <t>大姚县金碧镇</t>
  </si>
  <si>
    <t>2021年1月</t>
  </si>
  <si>
    <t>2022年12月</t>
  </si>
  <si>
    <t>大姚县城东幼儿园建设项目</t>
  </si>
  <si>
    <t>新建校舍5610平方米及运动场，并完善附属设施；，并完善附属设施；购置食堂设备及教学设备，新增1000兆光纤，建设智慧校园5G+远程互动教学等。</t>
  </si>
  <si>
    <t>大姚县幼儿园建设项目</t>
  </si>
  <si>
    <t>新建校舍1300平方米及运动场，并完善附属设施；购置食堂设备及教学设备，新增1000兆光纤，建设智慧校园5G+远程互动教学等。</t>
  </si>
  <si>
    <t>大姚县北城幼儿园建设项目</t>
  </si>
  <si>
    <t>新建校舍1870平方米及运动场，并完善附属设施；购置食堂设备及教学设备，新增1000兆光纤，建设智慧校园5G+远程互动教学等。</t>
  </si>
  <si>
    <t>大姚县金碧幼儿园建设项目</t>
  </si>
  <si>
    <t>购置食堂设备及教学设备，新增1000兆光纤，建设智慧校园5G+远程互动教学等。</t>
  </si>
  <si>
    <t>大姚县金碧镇黄海屯幼儿园建设项目</t>
  </si>
  <si>
    <t>2022-2024</t>
  </si>
  <si>
    <t>2022年1月</t>
  </si>
  <si>
    <t>2024年12月</t>
  </si>
  <si>
    <t>大姚县金碧镇金家地幼儿园建设项目</t>
  </si>
  <si>
    <t>新建校舍500平方米及运动场，并完善附属设施；购置食堂设备及教学设备，新增1000兆光纤，建设智慧校园5G+远程互动教学等。</t>
  </si>
  <si>
    <t>大姚县金碧镇李湾幼儿园建设项目</t>
  </si>
  <si>
    <t>新建校舍50平方米及运动场，并完善附属设施；购置食堂设备及教学设备，新增1000兆光纤，建设智慧校园5G+远程互动教学等。</t>
  </si>
  <si>
    <t>大姚县金碧镇里长堡幼儿园建设项目</t>
  </si>
  <si>
    <t>新建校舍340平方米及运动场，并完善附属设施；购置食堂设备及教学设备，新增1000兆光纤，建设智慧校园5G+远程互动教学等。</t>
  </si>
  <si>
    <t>大姚县金碧镇鲁村幼儿园建设项目</t>
  </si>
  <si>
    <t>新建校舍800平方米及运动场，并完善附属设施；购置食堂设备及教学设备，新增1000兆光纤，建设智慧校园5G+远程互动教学等。</t>
  </si>
  <si>
    <t>大姚县金碧镇刚诚幼儿园建设项目</t>
  </si>
  <si>
    <t>大姚县金碧镇平山幼儿园建设项目</t>
  </si>
  <si>
    <t>大姚县金碧镇三槐幼儿园建设项目</t>
  </si>
  <si>
    <t>新建校舍400平方米及运动场，并完善附属设施；购置食堂设备及教学设备，新增1000兆光纤，建设智慧校园5G+远程互动教学等。</t>
  </si>
  <si>
    <t>大姚县金碧镇施永屯幼儿园建设项目</t>
  </si>
  <si>
    <t>大姚县金碧镇泗溪幼儿园建设项目</t>
  </si>
  <si>
    <t>大姚县黄海屯文思幼儿园建设项目</t>
  </si>
  <si>
    <t>新建校舍700平方米及运动场，并完善附属设施；购置食堂设备及教学设备，新增1000兆光纤，建设智慧校园5G+远程互动教学等。</t>
  </si>
  <si>
    <t>大姚县金碧镇仓街涧水幼儿园建设项目</t>
  </si>
  <si>
    <t>新建校舍160平方米及运动场，并完善附属设施；购置食堂设备及教学设备，新增1000兆光纤，建设智慧校园5G+远程互动教学等。</t>
  </si>
  <si>
    <t>大姚县金碧镇仓街将军幼儿园建设项目</t>
  </si>
  <si>
    <t>大姚县金碧镇仓街陆林幼儿园建设项目</t>
  </si>
  <si>
    <t>大姚县金碧镇仓街中心幼儿园建设项目</t>
  </si>
  <si>
    <t>新建校舍1060平方米及运动场，并完善附属设施；购置食堂设备及教学设备，新增1000兆光纤，建设智慧校园5G+远程互动教学等。</t>
  </si>
  <si>
    <t>大姚县金碧镇晨旭幼儿园建设项目</t>
  </si>
  <si>
    <t>大姚县金碧镇胡屯幼儿园建设项目</t>
  </si>
  <si>
    <t>大姚县金碧镇妙峰幼儿园建设项目</t>
  </si>
  <si>
    <t>大姚县金碧镇七街白鹤幼儿园建设项目</t>
  </si>
  <si>
    <t>大姚县金碧镇七街凉桥幼儿园建设项目</t>
  </si>
  <si>
    <t>新建校舍180平方米及运动场，并完善附属设施；购置食堂设备及教学设备，新增1000兆光纤，建设智慧校园5G+远程互动教学等。</t>
  </si>
  <si>
    <t>大姚县金碧镇七街马屯幼儿园建设项目</t>
  </si>
  <si>
    <t>大姚县金碧镇七街中心幼儿园建设项目</t>
  </si>
  <si>
    <t>新建校舍1980平方米及运动场，并完善附属设施；购置食堂设备及教学设备，新增1000兆光纤，建设智慧校园5G+远程互动教学等。</t>
  </si>
  <si>
    <t>大姚县金碧镇锁北幼儿园建设项目</t>
  </si>
  <si>
    <t>大姚县金碧镇席坝幼儿园建设项目</t>
  </si>
  <si>
    <t>大姚县金碧镇中心幼儿园建设项目</t>
  </si>
  <si>
    <t>大姚县金碧镇钟秀幼儿园建设项目</t>
  </si>
  <si>
    <t>大姚县六苴镇波西幼儿园建设项目</t>
  </si>
  <si>
    <t>新建校舍600平方米及运动场，并完善附属设施；购置食堂设备及教学设备，新增1000兆光纤，建设智慧校园5G+远程互动教学等。</t>
  </si>
  <si>
    <t>大姚县六苴镇</t>
  </si>
  <si>
    <t>大姚县六苴镇双河幼儿园建设项目</t>
  </si>
  <si>
    <t>大姚县六苴镇者纳么幼儿园建设项目</t>
  </si>
  <si>
    <t>大姚县六苴镇中心幼儿园建设项目</t>
  </si>
  <si>
    <t>大姚县龙街德馨幼儿园建设项目</t>
  </si>
  <si>
    <t>大姚县龙街镇</t>
  </si>
  <si>
    <t>大姚县龙街镇石关幼儿园建设项目</t>
  </si>
  <si>
    <t>大姚县龙街镇鼠街聪慧幼儿园建设项目</t>
  </si>
  <si>
    <t>新建校舍1032平方米及运动场，并完善附属设施；购置食堂设备及教学设备，新增1000兆光纤，建设智慧校园5G+远程互动教学等。</t>
  </si>
  <si>
    <t>大姚县龙街镇鼠街幼儿园建设项目</t>
  </si>
  <si>
    <t>大姚县龙街镇塔底幼儿园建设项目</t>
  </si>
  <si>
    <t>新建校舍1000平方米及运动场，并完善附属设施；购置食堂设备及教学设备，新增1000兆光纤，建设智慧校园5G+远程互动教学等。</t>
  </si>
  <si>
    <t>大姚县龙街镇团山幼儿园建设项目</t>
  </si>
  <si>
    <t>大姚县龙街镇外可奈幼儿园建设项目</t>
  </si>
  <si>
    <t>新建校舍712平方米及运动场，并完善附属设施；购置食堂设备及教学设备，新增1000兆光纤，建设智慧校园5G+远程互动教学等。</t>
  </si>
  <si>
    <t>大姚县龙街中心幼儿园建设项目</t>
  </si>
  <si>
    <t>新建校舍1102平方米及运动场，并完善附属设施；购置食堂设备及教学设备，新增1000兆光纤，建设智慧校园5G+远程互动教学等。</t>
  </si>
  <si>
    <t>大姚县三岔河镇朵腊河底幼儿园建设项目</t>
  </si>
  <si>
    <t>大姚县三岔河镇</t>
  </si>
  <si>
    <t>大姚县三岔河镇格谷幼儿园建设项目</t>
  </si>
  <si>
    <t>大姚县三岔河镇落石底幼儿园建设项目</t>
  </si>
  <si>
    <t>大姚县三岔河镇挪奈幼儿园建设项目</t>
  </si>
  <si>
    <t>大姚县三岔河镇他的么幼儿园建设项目</t>
  </si>
  <si>
    <t>大姚县三岔河镇新田幼儿园建设项目</t>
  </si>
  <si>
    <t>大姚县三岔河镇直么幼儿园建设项目</t>
  </si>
  <si>
    <t>大姚县三岔河镇中心幼儿园建设项目</t>
  </si>
  <si>
    <t>新建校舍200平方米及运动场，并完善附属设施；购置食堂设备及教学设备，新增1000兆光纤，建设智慧校园5G+远程互动教学等。</t>
  </si>
  <si>
    <t>大姚县三台乡必期拉幼儿园建设项目</t>
  </si>
  <si>
    <t>大姚县三台乡</t>
  </si>
  <si>
    <t>大姚县三台乡博厚幼儿园建设项目</t>
  </si>
  <si>
    <t>大姚县三台乡多底河幼儿园建设项目</t>
  </si>
  <si>
    <t>新建校舍100平方米及运动场，并完善附属设施；购置食堂设备及教学设备，新增1000兆光纤，建设智慧校园5G+远程互动教学等。</t>
  </si>
  <si>
    <t>大姚县三台乡过拉地幼儿园建设项目</t>
  </si>
  <si>
    <t>大姚县三台乡黄家塆幼儿园建设项目</t>
  </si>
  <si>
    <t>新建校舍150平方米及运动场，并完善附属设施；购置食堂设备及教学设备，新增1000兆光纤，建设智慧校园5G+远程互动教学等。</t>
  </si>
  <si>
    <t>大姚县三台乡吾普吾么幼儿园建设项目</t>
  </si>
  <si>
    <t>大姚县三台乡中心幼儿园建设项目</t>
  </si>
  <si>
    <t>新建校舍1785平方米及运动场，并完善附属设施；购置食堂设备及教学设备，新增1000兆光纤，建设智慧校园5G+远程互动教学等。</t>
  </si>
  <si>
    <t>大姚县石羊镇叭腊幼儿园建设项目</t>
  </si>
  <si>
    <t>新建校舍60平方米及运动场，并完善附属设施；购置食堂设备及教学设备，新增1000兆光纤，建设智慧校园5G+远程互动教学等。</t>
  </si>
  <si>
    <t>大姚县石羊镇</t>
  </si>
  <si>
    <t>大姚县石羊镇岔河幼儿园建设项目</t>
  </si>
  <si>
    <t>大姚县石羊镇大中幼儿园建设项目</t>
  </si>
  <si>
    <t>大姚县石羊镇坟箐幼儿园建设项目</t>
  </si>
  <si>
    <t>大姚县石羊镇官庄幼儿园建设项目</t>
  </si>
  <si>
    <t>大姚县石羊镇郭家幼儿园建设项目</t>
  </si>
  <si>
    <t>大姚县石羊镇拉乍么幼儿园建设项目</t>
  </si>
  <si>
    <t>大姚县石羊镇黎武幼儿园建设项目</t>
  </si>
  <si>
    <t>大姚县石羊镇柳树幼儿园建设项目</t>
  </si>
  <si>
    <t>大姚县石羊镇潘家幼儿园建设项目</t>
  </si>
  <si>
    <t>大姚县石羊镇土枧槽幼儿园建设项目</t>
  </si>
  <si>
    <t>新建校舍120平方米及运动场，并完善附属设施；购置食堂设备及教学设备，新增1000兆光纤，建设智慧校园5G+远程互动教学等。</t>
  </si>
  <si>
    <t>大姚县石羊镇杨家箐幼儿园建设项目</t>
  </si>
  <si>
    <t>大姚县石羊镇永丰幼儿园建设项目</t>
  </si>
  <si>
    <t>大姚县石羊镇中心幼儿园建设项目</t>
  </si>
  <si>
    <t>大姚县昙华乡菜西拉幼儿园建设项目</t>
  </si>
  <si>
    <t>大姚县昙华乡</t>
  </si>
  <si>
    <t>大姚县昙华乡赤石岩幼儿园建设项目</t>
  </si>
  <si>
    <t>大姚县昙华乡昙华中心幼儿园建设项目</t>
  </si>
  <si>
    <t>新建校舍320平方米及运动场，并完善附属设施；购置食堂设备及教学设备，新增1000兆光纤，建设智慧校园5G+远程互动教学等。</t>
  </si>
  <si>
    <t>大姚县昙华乡子米地幼儿园建设项目</t>
  </si>
  <si>
    <t>大姚县铁锁乡拉巴幼儿园建设项目</t>
  </si>
  <si>
    <t>新建校舍193平方米及运动场，并完善附属设施；购置食堂设备及教学设备，新增1000兆光纤，建设智慧校园5G+远程互动教学等。</t>
  </si>
  <si>
    <t>大姚县铁锁乡</t>
  </si>
  <si>
    <t>大姚县铁锁乡拉巴乍幼儿园建设项目</t>
  </si>
  <si>
    <t>新建校舍300平方米及运动场，并完善附属设施；购置食堂设备及教学设备，新增1000兆光纤，建设智慧校园5G+远程互动教学等。</t>
  </si>
  <si>
    <t>大姚县铁锁乡七棵树幼儿园建设项目</t>
  </si>
  <si>
    <t>大姚县铁锁乡杞拉么幼儿园建设项目</t>
  </si>
  <si>
    <t>新建校舍40平方米及运动场，并完善附属设施；购置食堂设备及教学设备，新增1000兆光纤，建设智慧校园5G+远程互动教学等。</t>
  </si>
  <si>
    <t>大姚县铁锁乡永和幼儿园建设项目</t>
  </si>
  <si>
    <t>大姚县铁锁乡中心幼儿园建设项目</t>
  </si>
  <si>
    <t>新建校舍270平方米及运动场，并完善附属设施；购置食堂设备及教学设备，新增1000兆光纤，建设智慧校园5G+远程互动教学等。</t>
  </si>
  <si>
    <t>大姚县芦川垭口幼儿园建设项目</t>
  </si>
  <si>
    <t>大姚县新街镇</t>
  </si>
  <si>
    <t>大姚县新街镇斑竹箐幼儿园建设项目</t>
  </si>
  <si>
    <t>大姚县新街镇碧么幼儿园建设项目</t>
  </si>
  <si>
    <t>大姚县新街镇大古衙幼儿园建设项目</t>
  </si>
  <si>
    <t>新建校舍521平方米及运动场，并完善附属设施；购置食堂设备及教学设备，新增1000兆光纤，建设智慧校园5G+远程互动教学等。</t>
  </si>
  <si>
    <t>大姚县新街镇大桥幼儿园建设项目</t>
  </si>
  <si>
    <t>大姚县新街镇芦川幼儿园建设项目</t>
  </si>
  <si>
    <t>大姚县新街镇钱湾民兴幼儿园建设项目</t>
  </si>
  <si>
    <t>大姚县新街镇团山幼儿园建设项目</t>
  </si>
  <si>
    <t>大姚县新街镇瓦房幼儿园建设项目</t>
  </si>
  <si>
    <t>大姚县新街镇夏家坝幼儿园建设项目</t>
  </si>
  <si>
    <t>大姚县新街镇小古衙幼儿园建设项目</t>
  </si>
  <si>
    <t>大姚县新街镇中心幼儿园建设项目</t>
  </si>
  <si>
    <t>大姚县赵家店镇北新街幼儿园建设项目</t>
  </si>
  <si>
    <t>大姚县赵家店镇</t>
  </si>
  <si>
    <t>大姚县赵家店镇大平地幼儿园建设项目</t>
  </si>
  <si>
    <t>大姚县赵家店镇黄羊岭幼儿园建设项目</t>
  </si>
  <si>
    <t>大姚县赵家店镇江头幼儿园建设项目</t>
  </si>
  <si>
    <t>大姚县赵家店镇茅稗田幼儿园建设项目</t>
  </si>
  <si>
    <t>大姚县赵家店镇小红山幼儿园建设项目</t>
  </si>
  <si>
    <t>大姚县赵家店镇中心幼儿园建设项目</t>
  </si>
  <si>
    <t>大姚县桂花镇岔河幼儿园建设项目</t>
  </si>
  <si>
    <t>大姚县桂花镇</t>
  </si>
  <si>
    <t>大姚县桂花镇处立里幼儿园建设项目</t>
  </si>
  <si>
    <t>大姚县桂花镇大村幼儿园建设项目</t>
  </si>
  <si>
    <t>大姚县桂花镇罗仕刀幼儿园建设项目</t>
  </si>
  <si>
    <t>大姚县桂花镇马茨幼儿园建设项目</t>
  </si>
  <si>
    <t>大姚县桂花镇中心幼儿园建设项目</t>
  </si>
  <si>
    <t>新建校舍480平方米及运动场，并完善附属设施；购置食堂设备及教学设备，新增1000兆光纤，建设智慧校园5G+远程互动教学等。</t>
  </si>
  <si>
    <t>大姚县湾碧乡巴拉幼儿园建设项目</t>
  </si>
  <si>
    <t>大姚县湾碧乡</t>
  </si>
  <si>
    <t>大姚县湾碧乡白坟坝幼儿园建设项目</t>
  </si>
  <si>
    <t>大姚县湾碧乡碧拉乍幼儿园建设项目</t>
  </si>
  <si>
    <t>大姚县湾碧乡茨拉幼儿园建设项目</t>
  </si>
  <si>
    <t>大姚县湾碧乡高坪子幼儿园建设项目</t>
  </si>
  <si>
    <t>大姚县湾碧乡纳那幼儿园建设项目</t>
  </si>
  <si>
    <t>大姚县湾碧乡文宜拉幼儿园建设项目</t>
  </si>
  <si>
    <t>大姚县湾碧乡中心幼儿园建设项目</t>
  </si>
  <si>
    <t>新建校舍4680平方米及运动场，并完善附属设施；购置食堂设备及教学设备，新增1000兆光纤，建设智慧校园5G+远程互动教学等。</t>
  </si>
  <si>
    <t>小学教育项目</t>
  </si>
  <si>
    <t>大姚县民族小学建设项目</t>
  </si>
  <si>
    <t>新建校舍23800平方米及运动场，并完善附属设施；购置食堂设备及教学设备，新增1000兆光纤，建设智慧校园5G+远程互动教学等。</t>
  </si>
  <si>
    <t>2023年12月</t>
  </si>
  <si>
    <t>大姚县金碧小学建设项目</t>
  </si>
  <si>
    <t>新建校舍4185平方米及运动场，并完善附属设施；购置食堂设备及教学设备，新增1000兆光纤，建设智慧校园5G+远程互动教学等。</t>
  </si>
  <si>
    <t>大姚县金龙明德小学建设项目</t>
  </si>
  <si>
    <t>大姚县金碧镇金蛉小学建设项目</t>
  </si>
  <si>
    <t>新建校舍16910平方米及运动场，并完善附属设施；购置食堂设备及教学设备，新增1000兆光纤，建设智慧校园5G+远程互动教学等。</t>
  </si>
  <si>
    <t>大姚县金碧镇施永屯小学建设项目</t>
  </si>
  <si>
    <t>新建校舍80平方米及运动场，并完善附属设施；购置食堂设备及教学设备，新增1000兆光纤，建设智慧校园5G+远程互动教学等。</t>
  </si>
  <si>
    <t>大姚县金碧镇泗溪小学建设项目</t>
  </si>
  <si>
    <t>大姚县金碧镇刚诚完小建设项目</t>
  </si>
  <si>
    <t>大姚县金碧镇中心小学建设项目</t>
  </si>
  <si>
    <t>新建校舍2660平方米及运动场，并完善附属设施；购置食堂设备及教学设备，新增1000兆光纤，建设智慧校园5G+远程互动教学等。</t>
  </si>
  <si>
    <t>大姚县金碧镇平山小学建设项目</t>
  </si>
  <si>
    <t>新建校舍1140平方米及运动场，并完善附属设施；购置食堂设备及教学设备，新增1000兆光纤，建设智慧校园5G+远程互动教学等。</t>
  </si>
  <si>
    <t>大姚县金碧镇鲁村完小建设项目</t>
  </si>
  <si>
    <t>大姚县金碧镇黄海屯完小建设项目</t>
  </si>
  <si>
    <t>大姚县金碧镇三槐小学建设项目</t>
  </si>
  <si>
    <t>大姚县金碧镇金家地完小建设项目</t>
  </si>
  <si>
    <t>大姚县金碧镇钟秀小学建设项目</t>
  </si>
  <si>
    <t>大姚县金碧镇妙峰小学建设项目</t>
  </si>
  <si>
    <t>大姚县金碧镇王栾小学建设项目</t>
  </si>
  <si>
    <t>大姚县金碧镇仓街明德小学建设项目</t>
  </si>
  <si>
    <t>新建校舍1290平方米及运动场，并完善附属设施；购置食堂设备及教学设备，新增1000兆光纤，建设智慧校园5G+远程互动教学等。</t>
  </si>
  <si>
    <t>大姚县金碧镇胡屯小学建设项目</t>
  </si>
  <si>
    <t>大姚县金碧镇将军小学建设项目</t>
  </si>
  <si>
    <t>大姚县金碧镇陆林小学建设项目</t>
  </si>
  <si>
    <t>新建校舍30平方米及运动场，并完善附属设施；购置食堂设备及教学设备，新增1000兆光纤，建设智慧校园5G+远程互动教学等。</t>
  </si>
  <si>
    <t>大姚县金碧镇七街小学建设项目</t>
  </si>
  <si>
    <t>大姚县金碧镇席坝小学建设项目</t>
  </si>
  <si>
    <t>大姚县金碧镇马屯小学建设项目</t>
  </si>
  <si>
    <t>大姚县金碧镇凉桥完小建设项目</t>
  </si>
  <si>
    <t>大姚县金碧镇白鹤小学建设项目</t>
  </si>
  <si>
    <t>大姚县金碧镇七街中心小学建设项目</t>
  </si>
  <si>
    <t>新建校舍3730平方米及运动场，并完善附属设施；购置食堂设备及教学设备，新增1000兆光纤，建设智慧校园5G+远程互动教学等。</t>
  </si>
  <si>
    <t>大姚县六苴镇中心完小建设项目</t>
  </si>
  <si>
    <t>新建校舍1235平方米及运动场，并完善附属设施；购置食堂设备及教学设备，新增1000兆光纤，建设智慧校园5G+远程互动教学等。</t>
  </si>
  <si>
    <t>大姚县六苴镇者纳么小学建设项目</t>
  </si>
  <si>
    <t>大姚县六苴镇明德小学建设项目</t>
  </si>
  <si>
    <t>大姚县六苴镇波西小学建设项目</t>
  </si>
  <si>
    <t>大姚县龙街镇龙街完小建设项目</t>
  </si>
  <si>
    <t>新建校舍3900平方米及运动场，并完善附属设施；购置食堂设备及教学设备，新增1000兆光纤，建设智慧校园5G+远程互动教学等。</t>
  </si>
  <si>
    <t>大姚县龙街镇团山完小建设项目</t>
  </si>
  <si>
    <t>新建校舍726平方米及运动场，并完善附属设施；购置食堂设备及教学设备，新增1000兆光纤，建设智慧校园5G+远程互动教学等。</t>
  </si>
  <si>
    <t>大姚县龙街镇石关小学建设项目</t>
  </si>
  <si>
    <t>大姚县龙街镇塔底完小建设项目</t>
  </si>
  <si>
    <t>新建校舍1476平方米及运动场，并完善附属设施；购置食堂设备及教学设备，新增1000兆光纤，建设智慧校园5G+远程互动教学等。</t>
  </si>
  <si>
    <t>大姚县龙街镇大龙箐小学建设项目</t>
  </si>
  <si>
    <t>大姚县龙街镇鼠街完小建设项目</t>
  </si>
  <si>
    <t>新建校舍1500平方米及运动场，并完善附属设施；购置食堂设备及教学设备，新增1000兆光纤，建设智慧校园5G+远程互动教学等。</t>
  </si>
  <si>
    <t>大姚县龙街镇龙泉完小建设项目</t>
  </si>
  <si>
    <t>新建校舍1632平方米及运动场，并完善附属设施；购置食堂设备及教学设备，新增1000兆光纤，建设智慧校园5G+远程互动教学等。</t>
  </si>
  <si>
    <t>大姚县龙街镇打厂小学建设项目</t>
  </si>
  <si>
    <t>大姚县三岔河镇中心完小建设项目</t>
  </si>
  <si>
    <t>新建校舍1502平方米及运动场，并完善附属设施；购置食堂设备及教学设备，新增1000兆光纤，建设智慧校园5G+远程互动教学等。</t>
  </si>
  <si>
    <t>大姚县三岔河镇挪奈完小建设项目</t>
  </si>
  <si>
    <t>新建校舍900平方米及运动场，并完善附属设施；购置食堂设备及教学设备，新增1000兆光纤，建设智慧校园5G+远程互动教学等。</t>
  </si>
  <si>
    <t>大姚县三岔河镇落石底完小建设项目</t>
  </si>
  <si>
    <t>大姚县三岔河镇朵腊寄小建设项目</t>
  </si>
  <si>
    <t>新建校舍560平方米及运动场，并完善附属设施；购置食堂设备及教学设备，新增1000兆光纤，建设智慧校园5G+远程互动教学等。</t>
  </si>
  <si>
    <t>大姚县三岔河镇格谷小学建设项目</t>
  </si>
  <si>
    <t>大姚县三岔河镇新田小学建设项目</t>
  </si>
  <si>
    <t>大姚县三岔河镇他的么小学建设项目</t>
  </si>
  <si>
    <t>大姚县三岔河镇直么小学                                   建设项目</t>
  </si>
  <si>
    <t>大姚县三台乡中心完小建设项目</t>
  </si>
  <si>
    <t>新建校舍880平方米及运动场，并完善附属设施；购置食堂设备及教学设备，新增1000兆光纤，建设智慧校园5G+远程互动教学等。</t>
  </si>
  <si>
    <t>大姚县三台乡过拉地小学建设项目</t>
  </si>
  <si>
    <t>新建校舍1019平方米及运动场，并完善附属设施；购置食堂设备及教学设备，新增1000兆光纤，建设智慧校园5G+远程互动教学等。</t>
  </si>
  <si>
    <t>大姚县三台乡多底河小学建设项目</t>
  </si>
  <si>
    <t>新建校舍1040平方米及运动场，并完善附属设施；购置食堂设备及教学设备，新增1000兆光纤，建设智慧校园5G+远程互动教学等。</t>
  </si>
  <si>
    <t>大姚县三台乡博厚小学建设项目</t>
  </si>
  <si>
    <t>新建校舍315平方米及运动场，并完善附属设施；购置食堂设备及教学设备，新增1000兆光纤，建设智慧校园5G+远程互动教学等。</t>
  </si>
  <si>
    <t>大姚县三台乡黄家塆完小建设项目</t>
  </si>
  <si>
    <t>新建校舍420平方米及运动场，并完善附属设施；购置食堂设备及教学设备，新增1000兆光纤，建设智慧校园5G+远程互动教学等。</t>
  </si>
  <si>
    <t>大姚县三台乡必期拉小学建设项目</t>
  </si>
  <si>
    <t>大姚县三台乡吾普吾么小学建设项目</t>
  </si>
  <si>
    <t>大姚县石羊镇中心完小建设项目</t>
  </si>
  <si>
    <t>新建校舍3500平方米及运动场，并完善附属设施；购置食堂设备及教学设备，新增1000兆光纤，建设智慧校园5G+远程互动教学等。</t>
  </si>
  <si>
    <t>大姚县石羊镇晨曦小学建设项目</t>
  </si>
  <si>
    <t>新建校舍5140平方米及运动场，并完善附属设施；购置食堂设备及教学设备，新增1000兆光纤，建设智慧校园5G+远程互动教学等。</t>
  </si>
  <si>
    <t>大姚县石羊镇岔河小学建设项目</t>
  </si>
  <si>
    <t>大姚县石羊镇土枧槽小学建设项目</t>
  </si>
  <si>
    <t>大姚县石羊镇坟箐小学建设项目</t>
  </si>
  <si>
    <t>大姚县石羊镇潘家小学建设项目</t>
  </si>
  <si>
    <t>大姚县石羊镇郭家小学建设项目</t>
  </si>
  <si>
    <t>大姚县石羊镇永丰小学建设项目</t>
  </si>
  <si>
    <t>大姚县石羊镇叭腊小学建设项目</t>
  </si>
  <si>
    <t>大姚县石羊镇拉乍么小学建设项目</t>
  </si>
  <si>
    <t>大姚县石羊镇杨家箐小学建设项目</t>
  </si>
  <si>
    <t>大姚县昙华乡昙华完小建设项目</t>
  </si>
  <si>
    <t>新建校舍4830平方米及运动场，并完善附属设施；购置食堂设备及教学设备，新增1000兆光纤，建设智慧校园5G+远程互动教学等。</t>
  </si>
  <si>
    <t>大姚县昙华乡赤石岩小学建设项目</t>
  </si>
  <si>
    <t>新建校舍175平方米及运动场，并完善附属设施；购置食堂设备及教学设备，新增1000兆光纤，建设智慧校园5G+远程互动教学等。</t>
  </si>
  <si>
    <t>大姚县昙华乡菜西拉小学建设项目</t>
  </si>
  <si>
    <t>新建校舍245平方米及运动场，并完善附属设施；购置食堂设备及教学设备，新增1000兆光纤，建设智慧校园5G+远程互动教学等。</t>
  </si>
  <si>
    <t>大姚县铁锁乡中心小学建设项目</t>
  </si>
  <si>
    <t>新建校舍1506平方米及运动场，新建校舍245平方米及运动场，并完善附属设施；购置食堂设备及教学设备，新增1000兆光纤，建设智慧校园5G+远程互动教学等。</t>
  </si>
  <si>
    <t>大姚县铁锁乡永和小学建设项目</t>
  </si>
  <si>
    <t>大姚县铁锁乡拉巴小学建设项目</t>
  </si>
  <si>
    <t>新建校舍147平方米及运动场，新建校舍245平方米及运动场，并完善附属设施；购置食堂设备及教学设备，新增1000兆光纤，建设智慧校园5G+远程互动教学等。</t>
  </si>
  <si>
    <t>大姚县新街镇中心完小建设项目</t>
  </si>
  <si>
    <t>新建校舍50平方米及运动场，新建校舍245平方米及运动场，并完善附属设施；购置食堂设备及教学设备，新增1000兆光纤，建设智慧校园5G+远程互动教学等。</t>
  </si>
  <si>
    <t>大姚县新街镇小古衙完小建设项目</t>
  </si>
  <si>
    <t>新建校舍900平方米及运动场，新建校舍245平方米及运动场，并完善附属设施；购置食堂设备及教学设备，新增1000兆光纤，建设智慧校园5G+远程互动教学等。</t>
  </si>
  <si>
    <t>大姚县新街镇大古衙完小建设项目</t>
  </si>
  <si>
    <t>新建校舍60平方米及运动场，新建校舍245平方米及运动场，并完善附属设施；购置食堂设备及教学设备，新增1000兆光纤，建设智慧校园5G+远程互动教学等。</t>
  </si>
  <si>
    <t>大姚县新街镇瓦房完小建设项目</t>
  </si>
  <si>
    <t>新建校舍16平方米及运动场，新建校舍245平方米及运动场，并完善附属设施；购置食堂设备及教学设备，新增1000兆光纤，建设智慧校园5G+远程互动教学等。</t>
  </si>
  <si>
    <t>大姚县新街镇夏家坝完小建设项目</t>
  </si>
  <si>
    <t>大姚县新街镇大桥完小建设项目</t>
  </si>
  <si>
    <t>新建校舍420平方米及运动场，新建校舍245平方米及运动场，并完善附属设施；购置食堂设备及教学设备，新增1000兆光纤，建设智慧校园5G+远程互动教学等。</t>
  </si>
  <si>
    <t>大姚县新街镇芦川完小建设项目</t>
  </si>
  <si>
    <t>大姚县新街镇团山完小建设项目</t>
  </si>
  <si>
    <t>新建校舍680平方米及运动场，新建校舍245平方米及运动场，并完善附属设施；购置食堂设备及教学设备，新增1000兆光纤，建设智慧校园5G+远程互动教学等。</t>
  </si>
  <si>
    <t>大姚县新街镇碧么完小建设项目</t>
  </si>
  <si>
    <t>新建校舍480平方米及运动场，新建校舍245平方米及运动场，并完善附属设施；购置食堂设备及教学设备，新增1000兆光纤，建设智慧校园5G+远程互动教学等。</t>
  </si>
  <si>
    <t>大姚县新街镇钱湾完小建设项目</t>
  </si>
  <si>
    <t>新建校舍780平方米及运动场，新建校舍245平方米及运动场，并完善附属设施；购置食堂设备及教学设备，新增1000兆光纤，建设智慧校园5G+远程互动教学等。</t>
  </si>
  <si>
    <t>大姚县赵家店镇中心完小建设项目</t>
  </si>
  <si>
    <t>新建校舍1100平方米及运动场，新建校舍245平方米及运动场，并完善附属设施；购置食堂设备及教学设备，新增1000兆光纤，建设智慧校园5G+远程互动教学等。</t>
  </si>
  <si>
    <t>大姚县赵家店镇北新街小学建设项目</t>
  </si>
  <si>
    <t>新建校舍350平方米及运动场，新建校舍245平方米及运动场，并完善附属设施；购置食堂设备及教学设备，新增1000兆光纤，建设智慧校园5G+远程互动教学等。</t>
  </si>
  <si>
    <t>大姚县赵家店镇江头小学建设项目</t>
  </si>
  <si>
    <t>大姚县赵家店镇大平地完小建设项目</t>
  </si>
  <si>
    <t>新建校舍1230平方米及运动场，新建校舍245平方米及运动场，并完善附属设施；购置食堂设备及教学设备，新增1000兆光纤，建设智慧校园5G+远程互动教学等。</t>
  </si>
  <si>
    <t>大姚县赵家店镇黄羊岭小学建设项目</t>
  </si>
  <si>
    <t>大姚县桂花镇中心完小建设项目</t>
  </si>
  <si>
    <t>新建校舍3770平方米及运动场，新建校舍245平方米及运动场，并完善附属设施；购置食堂设备及教学设备，新增1000兆光纤，建设智慧校园5G+远程互动教学等。</t>
  </si>
  <si>
    <t>大姚县桂花镇大村小学建设项目</t>
  </si>
  <si>
    <t>新建校舍270平方米及运动场，新建校舍245平方米及运动场，并完善附属设施；购置食堂设备及教学设备，新增1000兆光纤，建设智慧校园5G+远程互动教学等。</t>
  </si>
  <si>
    <t>大姚县桂花镇罗仕刀小学建设项目</t>
  </si>
  <si>
    <t>大姚县桂花镇马茨小学建设项目</t>
  </si>
  <si>
    <t>大姚县桂花镇岔河小学建设项目</t>
  </si>
  <si>
    <t>大姚县桂花镇处立里小学建设项目</t>
  </si>
  <si>
    <t>大姚县湾碧乡湾碧完小建设项目</t>
  </si>
  <si>
    <t>新建校舍3300平方米及运动场，新建校舍245平方米及运动场，并完善附属设施；购置食堂设备及教学设备，新增1000兆光纤，建设智慧校园5G+远程互动教学等。</t>
  </si>
  <si>
    <t>大姚县湾碧乡碧拉乍完小建设项目</t>
  </si>
  <si>
    <t>大姚县湾碧乡白坟坝完小建设项目</t>
  </si>
  <si>
    <t>新建校舍2255平方米及运动场，新建校舍245平方米及运动场，并完善附属设施；购置食堂设备及教学设备，新增1000兆光纤，建设智慧校园5G+远程互动教学等。</t>
  </si>
  <si>
    <t>大姚县湾碧乡高坪子完小建设项目</t>
  </si>
  <si>
    <t>新建校舍835平方米及运动场，新建校舍245平方米及运动场，并完善附属设施；购置食堂设备及教学设备，新增1000兆光纤，建设智慧校园5G+远程互动教学等。</t>
  </si>
  <si>
    <t>大姚县湾碧乡那纳小学建设项目</t>
  </si>
  <si>
    <t>大姚县湾碧乡巴拉完小建设项目</t>
  </si>
  <si>
    <t>初中教育项目</t>
  </si>
  <si>
    <t>大姚县民族中学建设项目</t>
  </si>
  <si>
    <t>大姚县第二中学建设项目</t>
  </si>
  <si>
    <t>2023年1月</t>
  </si>
  <si>
    <t>2025年12月</t>
  </si>
  <si>
    <t>大姚县桂花初级中学建设项目</t>
  </si>
  <si>
    <t>新建校舍1575平方米及运动场，并完善附属设施；购置食堂设备及教学设备，新增1000兆光纤，建设智慧校园5G+远程互动教学等。</t>
  </si>
  <si>
    <t>大姚县六苴镇初级中学建设项目</t>
  </si>
  <si>
    <t>大姚县龙街镇初级中学建设项目</t>
  </si>
  <si>
    <t>新建校舍6700平方米及运动场，并完善附属设施；购置食堂设备及教学设备，新增1000兆光纤，建设智慧校园5G+远程互动教学等。</t>
  </si>
  <si>
    <t>大姚县三岔河初级中学建设项目</t>
  </si>
  <si>
    <t>新建校舍3600平方米及运动场，并完善附属设施；购置食堂设备及教学设备，新增1000兆光纤，建设智慧校园5G+远程互动教学等。</t>
  </si>
  <si>
    <t>大姚县三台综合初级中学建设项目</t>
  </si>
  <si>
    <t>新建校舍980平方米及运动场，并完善附属设施；购置食堂设备及教学设备，新增1000兆光纤，建设智慧校园5G+远程互动教学等。</t>
  </si>
  <si>
    <t>大姚县昙华初级中学建设项目</t>
  </si>
  <si>
    <t>新建校舍3225平方米及运动场，并完善附属设施；购置食堂设备及教学设备，新增1000兆光纤，建设智慧校园5G+远程互动教学等。</t>
  </si>
  <si>
    <t>大姚县铁锁初级中学建设项目</t>
  </si>
  <si>
    <t>新建校舍2335平方米及运动场，并完善附属设施；购置食堂设备及教学设备，新增1000兆光纤，建设智慧校园5G+远程互动教学等。</t>
  </si>
  <si>
    <t>大姚县湾碧初级中学建设项目</t>
  </si>
  <si>
    <t>新建校舍1600平方米及运动场，并完善附属设施；购置食堂设备及教学设备，新增1000兆光纤，建设智慧校园5G+远程互动教学等。</t>
  </si>
  <si>
    <t>大姚县新街镇初级中学建设项目</t>
  </si>
  <si>
    <t>新建校舍2930平方米及运动场，并完善附属设施；购置食堂设备及教学设备，新增1000兆光纤，建设智慧校园5G+远程互动教学等。</t>
  </si>
  <si>
    <t>普通高中教育项目</t>
  </si>
  <si>
    <t>大姚县第一中学建设项目</t>
  </si>
  <si>
    <t>新建校舍28100平方米及运动场，并完善附属设施；购置食堂设备及教学设备，新增1000兆光纤，建设智慧校园5G+远程互动教学等。</t>
  </si>
  <si>
    <t>大姚县实验中学建设项目</t>
  </si>
  <si>
    <t>新建校舍17216平方米及运动场，并完善附属设施；购置食堂设备及教学设备，新增1000兆光纤，建设智慧校园5G+远程互动教学等。</t>
  </si>
  <si>
    <t>特殊教育项目</t>
  </si>
  <si>
    <t>大姚县特殊教育学校建设项目</t>
  </si>
  <si>
    <t>新建校舍8000平方米及运动场，并完善附属设施；购置食堂设备及教学设备，新增1000兆光纤，建设智慧校园5G+远程互动教学等。</t>
  </si>
  <si>
    <t>职业高中教育项目</t>
  </si>
  <si>
    <t>大姚县职业教育中心建设项目</t>
  </si>
  <si>
    <t>新建校舍3320平方米及运动场，并完善附属设施；购置食堂设备及教学设备，新增1000兆光纤，建设智慧校园5G+远程互动教学等。</t>
  </si>
  <si>
    <t>成人中专教育项目</t>
  </si>
  <si>
    <t>大姚县教师发展中心建设项目</t>
  </si>
  <si>
    <t>新建校舍15300平方米及运动场，并购置设施设备</t>
  </si>
  <si>
    <t>（八）</t>
  </si>
  <si>
    <t>其他教育项目</t>
  </si>
  <si>
    <t>大姚县幼托中心建设项目</t>
  </si>
  <si>
    <t>新建校舍6000平方米及运动场，并购置设施设备</t>
  </si>
  <si>
    <t>大姚县专门教育学校建设项目</t>
  </si>
  <si>
    <t>新建校舍4900平方米及运动场，并购置设施设备</t>
  </si>
  <si>
    <t>基本医疗卫生</t>
  </si>
  <si>
    <t>大姚县人民医院新区建设项目(整体搬迁)（一期）</t>
  </si>
  <si>
    <t>整体搬迁新建大姚县人民医院门诊、医技、住院业务用房78085.45㎡及附属设施，并建设达标的住院医师规范化培训基地、地下设备用房及停车库等。</t>
  </si>
  <si>
    <t>大姚县人民医院新区建设项目(整体搬迁)（二期）</t>
  </si>
  <si>
    <t>整体搬迁新建大姚县人民医院住院业务用房20000平方米及污水处理系统、食堂、供氧系统、呼叫系统、传染病病区及负压病房、停车场、道路硬化绿化美化附属设施。</t>
  </si>
  <si>
    <t>2025-2030</t>
  </si>
  <si>
    <t>大姚安康精神专科医院整体搬迁建设项目</t>
  </si>
  <si>
    <t>整体搬迁新建大姚安康精神专科医院业务用房10000平方米及附属设施，并配置必需的设备，占地15亩。</t>
  </si>
  <si>
    <t>大姚县康复中心建设项目</t>
  </si>
  <si>
    <t>新建集医疗、居家养老、健康休闲一体化，建成大健康“药、医、食、住、体、游”六位一体的康复中心75000平方米及附属设施，并配套相应设施设备，占地150亩。</t>
  </si>
  <si>
    <t>2023-2030</t>
  </si>
  <si>
    <t>大姚县乡镇卫生院提质达标建设</t>
  </si>
  <si>
    <t>改扩建</t>
  </si>
  <si>
    <r>
      <rPr>
        <sz val="9"/>
        <rFont val="宋体"/>
        <charset val="134"/>
      </rPr>
      <t>建设铁锁、桂花、六苴3个乡镇卫生院业务用房10000</t>
    </r>
    <r>
      <rPr>
        <sz val="9"/>
        <rFont val="SimSun"/>
        <charset val="134"/>
      </rPr>
      <t>㎡</t>
    </r>
    <r>
      <rPr>
        <sz val="9"/>
        <rFont val="宋体"/>
        <charset val="134"/>
      </rPr>
      <t>、10个卫生院职工周转宿舍212套共12720</t>
    </r>
    <r>
      <rPr>
        <sz val="9"/>
        <rFont val="SimSun"/>
        <charset val="134"/>
      </rPr>
      <t>㎡</t>
    </r>
    <r>
      <rPr>
        <sz val="9"/>
        <rFont val="宋体"/>
        <charset val="134"/>
      </rPr>
      <t>及附属设施。</t>
    </r>
  </si>
  <si>
    <t>大姚县涉及乡镇</t>
  </si>
  <si>
    <t>大姚县乡镇卫生院污水处理系统建设项目</t>
  </si>
  <si>
    <t>新建除金碧、石羊镇卫生院外的12个乡镇卫生院各达标的污水处理系统一套。</t>
  </si>
  <si>
    <t>大姚县提升中彝医药服务能力建设项目</t>
  </si>
  <si>
    <t>新建大姚县中彝医医院住院楼11000平方米，完善附属设施及购置1.5T核磁共振一台，提升县中彝医医院中医药服务能力。</t>
  </si>
  <si>
    <t>大姚县提升疾病预防控制服务体系建设项目</t>
  </si>
  <si>
    <t>整体搬迁新建县疾控中心实验室检验检测及业务用房5000平方米，完善附属设施及购置设施设备，提升县疾病预防控制中心整体服务能力。</t>
  </si>
  <si>
    <t>大姚县“互联网+”卫生信息化建设项目</t>
  </si>
  <si>
    <t>新建卫生信息网络中心业务用房一幢，建筑面积2000平方米，购置“互联网+”卫生信息化设备一批，建立覆盖县、乡、村三级的“互联网+”卫生信息化网络，建设全县140个村卫生室远程可视医疗卫生工作站。</t>
  </si>
  <si>
    <t>大姚县金碧镇等12个乡镇</t>
  </si>
  <si>
    <t>大姚县村卫生室建设项目</t>
  </si>
  <si>
    <t>新建40个村卫生室共8000平方米，改扩建23个村卫生室2300平方米及附属设施。</t>
  </si>
  <si>
    <t>大姚县中药配方颗粒示范基地建设项目</t>
  </si>
  <si>
    <t>新建集种植、加工、销售、商贸物流、健康医养结合的中药配方颗粒示范基地标准化厂房8000平方米，并配置必需的设施设备及生产线。</t>
  </si>
  <si>
    <t>2022-2027</t>
  </si>
  <si>
    <t>大姚县健康教育所及培训中心建设项目</t>
  </si>
  <si>
    <t>新建大姚县健康教育所及培训中心6500平方米及附属设施，购置必需的设备。</t>
  </si>
  <si>
    <t>大姚县医疗设备购置项目</t>
  </si>
  <si>
    <t>设备购置</t>
  </si>
  <si>
    <t>更新老旧设备，购置新型医疗设备。、</t>
  </si>
  <si>
    <t>大姚县公共设施平战两用改造项目</t>
  </si>
  <si>
    <t>对现有体育场馆、展览馆等公共设施进行改造，完善场地设置、通风系统、后勤保障、信息接口等改造，提升公共设施场所具备快速转化为救治和隔离场所的条件。</t>
  </si>
  <si>
    <t>2024-2027</t>
  </si>
  <si>
    <t>大姚县医疗废弃物及危险废物处理中心建设项目</t>
  </si>
  <si>
    <t>新建12个乡镇卫生院医疗废弃物及危险废物存储站6000平方米，县级废弃物处理中心10000平方米，建设办公管理设施、医疗废物和危险废物的收集运输系统、焚烧处理系统，并购置相关设备。</t>
  </si>
  <si>
    <t>2023-2028</t>
  </si>
  <si>
    <t>大姚县医疗应急物资储备仓库建设项目</t>
  </si>
  <si>
    <t>新建应急物资储备仓库5000平方米，配备相关医疗应急设备及附属配套设施。</t>
  </si>
  <si>
    <t>2023-2026</t>
  </si>
  <si>
    <t>大姚县诊所建设项目</t>
  </si>
  <si>
    <t>新建大姚县诊所一批，并购置必需的诊疗设备。</t>
  </si>
  <si>
    <t>大姚中医医院整体搬迁建设项目</t>
  </si>
  <si>
    <t>整体搬迁新建大姚中医医院门诊、医技、住院楼、办公用房35000平方米及附属设施，购置必需的诊疗设备。占地25亩。</t>
  </si>
  <si>
    <t>2024-2029</t>
  </si>
  <si>
    <t>大姚骨伤医院建设项目</t>
  </si>
  <si>
    <t>新建大姚骨伤医院门诊、医技、住院楼业务用房10000平方米及附属设施，并购置必需的办公及诊疗设备。</t>
  </si>
  <si>
    <t>大姚县医学检验中心建设项目</t>
  </si>
  <si>
    <t>总建筑面积4000平方米，新建临床血液与体液检验专业、临床化学检验专业、临床免疫检验专业、临床微生物检验专业、临床细胞分子遗传学专业和临床病理专业等业务用房。</t>
  </si>
  <si>
    <t>大姚县医学影像中心建设项目</t>
  </si>
  <si>
    <t>总建筑面积5000平方米，新建X射线、伽马射线、磁共振、超音波、光学摄影用房等。</t>
  </si>
  <si>
    <t>大姚县平安智慧康养、医养运营管理建设项目</t>
  </si>
  <si>
    <t>本项目占地20亩，总建筑面积14500平方米，完善室内外服务设施设备、教学设施、人员培训、流动资金等。建成集老年护理、康复、保健、生活、娱乐、临终关怀等为一体，造就建筑精致化、环境园林化、服务宾馆化、生活家庭化、护理亲情化、管理规范化的医养结合型养老服务机构。</t>
  </si>
  <si>
    <t>大姚县健康养生机构建设项目</t>
  </si>
  <si>
    <t>新建、改扩建大姚县健康养生机构一批，更新旧设备，采购必需的新设备一批。</t>
  </si>
  <si>
    <t>大姚县十二个乡镇</t>
  </si>
  <si>
    <t>大姚平安医院整体服务能力提升建设项目</t>
  </si>
  <si>
    <t>通过招商引资推荐云南平顺安康投资有限公司对大姚平安医院整体服务能力提升建设，建设内容：设备引进、科技带教建设、停车场、汽车美容、医院餐饮、便利店建设等</t>
  </si>
  <si>
    <t>2021-2021</t>
  </si>
  <si>
    <t>大姚县医疗保障信息系统建设</t>
  </si>
  <si>
    <t>建设业务协同、信息共享的医疗保障核心业务网络，组建数据分析中心，强化数据分析运用，为医疗保障工作提供宏观决策、预测分析和实施效果评估，着力提升全县医疗保障工作的宏观决策、精准服务能力</t>
  </si>
  <si>
    <t>县医疗保障局；乡镇社保中心医保经办机构；县、乡、村协议定点医药机构</t>
  </si>
  <si>
    <t>三</t>
  </si>
  <si>
    <t>文化体育</t>
  </si>
  <si>
    <t>公共文化</t>
  </si>
  <si>
    <r>
      <rPr>
        <sz val="9"/>
        <rFont val="宋体"/>
        <charset val="134"/>
      </rPr>
      <t>大姚县</t>
    </r>
    <r>
      <rPr>
        <sz val="9"/>
        <rFont val="Calibri"/>
        <charset val="134"/>
      </rPr>
      <t>“</t>
    </r>
    <r>
      <rPr>
        <sz val="9"/>
        <rFont val="宋体"/>
        <charset val="134"/>
      </rPr>
      <t>三馆</t>
    </r>
    <r>
      <rPr>
        <sz val="9"/>
        <rFont val="Calibri"/>
        <charset val="134"/>
      </rPr>
      <t>”</t>
    </r>
    <r>
      <rPr>
        <sz val="9"/>
        <rFont val="宋体"/>
        <charset val="134"/>
      </rPr>
      <t>文旅融合项目</t>
    </r>
  </si>
  <si>
    <t>按照国家县级一级馆创建达标规范，整体搬迁建设文化馆3580平方米，对文化馆、图书馆、核桃博物馆按“数字化、信息化、展览化”进行升级改造，完善游览综合配套设施，丰富文创产品，打造“三馆”文化标志地，打包建设文旅融合精品旅游线路</t>
  </si>
  <si>
    <t>大姚县石羊古镇国学文化体验项目</t>
  </si>
  <si>
    <t>依托石羊古镇“千年盐都，祭孔圣地” 等文化旅游资源，打造集祭孔大典、取卤仪式等国学文化体验项目，丰富吃住行、游购娱、康体休旅游要素内涵，打造石羊古镇特色旅游文化名镇</t>
  </si>
  <si>
    <t>大姚县石羊文庙保护修缮项目</t>
  </si>
  <si>
    <t>保护修缮省级文物石羊文庙古建筑群</t>
  </si>
  <si>
    <t>2021—2025</t>
  </si>
  <si>
    <t>大姚县石羊古镇古盐井群保护修缮项目</t>
  </si>
  <si>
    <t>保护修缮石羊古镇内省级文物庆丰井等12口古盐井</t>
  </si>
  <si>
    <t>大姚县妙峰山德云寺保护修缮项目</t>
  </si>
  <si>
    <t>保护修缮省级文物妙峰山德云寺古建筑群</t>
  </si>
  <si>
    <t>2022—2025</t>
  </si>
  <si>
    <t>大姚县赵家店李家大院保护修缮项目</t>
  </si>
  <si>
    <t>保护修缮县级文物赵家店打左苴李家大院古建筑群</t>
  </si>
  <si>
    <t>大姚县三塔保护修缮项目</t>
  </si>
  <si>
    <t>保护修缮国家级文物唐代白塔，州级文物南塔、东塔</t>
  </si>
  <si>
    <t>大姚县赵祚传陵园故居保护修缮项目</t>
  </si>
  <si>
    <t>保护修缮省级文物赵祚传陵墓，县级文物赵祚传故居</t>
  </si>
  <si>
    <t>大姚县文化馆改扩建建设项目</t>
  </si>
  <si>
    <t>总建筑面积4000平方米。按照国家县级一级文化馆标准，对县文化馆2880平方米原展馆和功能用房进行提升改造和布展；充分利用原馆建筑空间改造扩建业务用房、辅助用房1120平方米；提升数字化、信息化水平，完善消防设施，配套建设停车场、绿化等</t>
  </si>
  <si>
    <t>大姚县城</t>
  </si>
  <si>
    <t>大姚县图书馆改扩建建设项目</t>
  </si>
  <si>
    <t>总建筑面积2510平方米。按照国家县级一级图书馆标准，对县图书馆2510平方米业务用房进行提升改造，完善图书馆阅读功能和藏书功能；提升数字化、信息化水平，完善消防、绿化、停车场等</t>
  </si>
  <si>
    <t>大姚县彝族文化大剧院基础设施建设项目</t>
  </si>
  <si>
    <t>为弘扬我县底蕴丰厚的民族文化，在县城建设彝族文化大剧院业务用房6000㎡、停车场3000㎡、旅游公厕360㎡，完善消防、绿化等配套设施</t>
  </si>
  <si>
    <t>大姚县12个乡镇文化服务中心业务用房提升改造项目</t>
  </si>
  <si>
    <t>按照乡镇文化服务中心“十有”标准，对大姚县金碧镇等12个乡镇文化服务中心业务用房进行提升改造</t>
  </si>
  <si>
    <t>大姚县县内12个乡镇政府所在地</t>
  </si>
  <si>
    <t>大姚县12个乡镇公共文化服务设施设备建设提升项目</t>
  </si>
  <si>
    <t>在县内12乡镇文化服务中心配套完善智能屏幕、音响、数字化展示等设备，提升公共文化基础服务功能</t>
  </si>
  <si>
    <t>大姚县县内各乡镇</t>
  </si>
  <si>
    <t>大姚县129个村级文化活动室业务用房提升改造项目</t>
  </si>
  <si>
    <t>按照乡镇文化服务中心“九有”标准，对大姚县金碧镇等12个乡镇129个村级文化活动室业务用房进行提升改造</t>
  </si>
  <si>
    <t>大姚县县内12个乡镇129个村居委会</t>
  </si>
  <si>
    <t>大姚县129个村级文化活动室公共文化服务设施设备建设提升项目</t>
  </si>
  <si>
    <t>在县内12乡镇129个村级文化活动室配套完善智能屏幕、音响、数字化展示等设备，提升公共文化基础服务功能</t>
  </si>
  <si>
    <t>大姚县“四级”文化人才队伍培养建设项目</t>
  </si>
  <si>
    <t>组织开展专业文化人才、基层文化人才、文化管理员等类型培训；落实村（社区）文化管理员待遇；建立文化志愿者定点服务机制、档案管理和绩效评估制度，组建多类型文化志愿者服务队伍</t>
  </si>
  <si>
    <t>大姚县县乡村公共文化服务信息共享工程建设项目</t>
  </si>
  <si>
    <t>依托国家数字图书馆、文化馆推广工程、总分馆制建设，建设我县数字化、智能化公共文化共享，提升公共文化服务水平</t>
  </si>
  <si>
    <t>公共体育</t>
  </si>
  <si>
    <t>大姚县青少年业余体育学校训练中心建设项目</t>
  </si>
  <si>
    <t>新建足球场、篮球场、网球场、羽毛球场、排球场、体操馆、标准塑胶跑道、综合体能训练馆</t>
  </si>
  <si>
    <t>2022年10月</t>
  </si>
  <si>
    <t>2024年10月</t>
  </si>
  <si>
    <t>大姚县高原特色体育训练基地建设项目</t>
  </si>
  <si>
    <t>新建田径、皮划艇、自行车、足球、攀岩、登山等项目训练场地</t>
  </si>
  <si>
    <t>2025年10月</t>
  </si>
  <si>
    <t xml:space="preserve">大姚县全民健身运动中心建设项目 </t>
  </si>
  <si>
    <t>新建游泳馆、乒乓球馆、篮球场、足球场、排球场、网球场、羽毛球球场、健身路径等体育基础设施</t>
  </si>
  <si>
    <t>2023年10月</t>
  </si>
  <si>
    <t>大姚县青少年校外活动中心整体搬迁建设项目</t>
  </si>
  <si>
    <t>新建综合培训楼、足球场、乒乓球馆、田径场、篮球场、网球场、排球场等项目</t>
  </si>
  <si>
    <t>大姚县乡村全民健身活动中心建设项目</t>
  </si>
  <si>
    <t>新建乡镇全民健身综合楼12幢，配套篮球场，气排球场，羽毛球场，足球场等设施</t>
  </si>
  <si>
    <t xml:space="preserve">大姚县金碧镇等12个乡镇 </t>
  </si>
  <si>
    <t>大姚县游泳馆综合体建设项目</t>
  </si>
  <si>
    <t>新建游泳馆一座，附属看台座椅3000个及附属设施</t>
  </si>
  <si>
    <t>大姚县城市体育运动中心建设项目</t>
  </si>
  <si>
    <t>新建大姚县带10000看台标准跑道及足球场，游泳馆，篮球馆、羽毛球馆、乒乓球馆、网球馆等设施</t>
  </si>
  <si>
    <t>2021年10月</t>
  </si>
  <si>
    <t>大姚县社会足球场建设项目</t>
  </si>
  <si>
    <t>新建各乡镇社会标准足球场6块，非标12块</t>
  </si>
  <si>
    <t>大姚县特色体育人才训练基地建设项目</t>
  </si>
  <si>
    <t>在全县各学校新建（改扩建）足球、篮球、羽毛球、排球、乒乓球、体操、田径等体育场地或设施</t>
  </si>
  <si>
    <t>大姚县全县各学校</t>
  </si>
  <si>
    <t>大姚县校园足球场建设项目</t>
  </si>
  <si>
    <t>在全县各学校新建（改扩建）15块标准11人制足球场地</t>
  </si>
  <si>
    <t>大姚县农村体育健身工程</t>
  </si>
  <si>
    <t>150个自然村建设标准水泥球场一块，乒乓球桌2张</t>
  </si>
  <si>
    <t>大姚县各乡镇各村组</t>
  </si>
  <si>
    <t>大姚县灯光篮球场建设项目</t>
  </si>
  <si>
    <t>50个行政村建设一个带看台标准灯光篮球场</t>
  </si>
  <si>
    <t>大姚县各乡镇行政村</t>
  </si>
  <si>
    <t>大姚县健身步道建设项目</t>
  </si>
  <si>
    <t>县城及乡镇建设健身步道100公里</t>
  </si>
  <si>
    <t>大姚县环百草岭金沙江200公里越野赛道建设项目</t>
  </si>
  <si>
    <t>百草岭金沙江沿线建设山地车越野赛道</t>
  </si>
  <si>
    <t>2023—2029</t>
  </si>
  <si>
    <t>大姚县桂花镇等</t>
  </si>
  <si>
    <t>2029年10月</t>
  </si>
  <si>
    <t>大姚县金沙江水上训练基地建设项目</t>
  </si>
  <si>
    <t>建设金沙江水上训练基地，含运动员住宿综合楼</t>
  </si>
  <si>
    <t>2024—2030</t>
  </si>
  <si>
    <t>大姚县湾碧乡等</t>
  </si>
  <si>
    <t>2030年10月</t>
  </si>
  <si>
    <t>大姚三潭高原训练基地建设项目</t>
  </si>
  <si>
    <t>建设健康栈道25公里，蹦极、攀岩训练场所</t>
  </si>
  <si>
    <t>2023—2026</t>
  </si>
  <si>
    <t>2026年10月</t>
  </si>
  <si>
    <t>四</t>
  </si>
  <si>
    <t>广播电视事业</t>
  </si>
  <si>
    <t>大姚县融媒体平台建设项目</t>
  </si>
  <si>
    <t>建设大姚县融媒体中心大楼、融媒体指挥调度中心、新媒体系统、多媒体演艺中心</t>
  </si>
  <si>
    <t>2023-2024</t>
  </si>
  <si>
    <t>大姚县应急广播体系建设项目</t>
  </si>
  <si>
    <t>建设一个县、乡镇、村、组四级统一协调、上下联动、可管可控、综合覆盖的应急广播系统。工程包含1个县级播控平台，12个乡镇级播控平台，129个村级播控平台，600多个播出终端，实现对全县129个村（居）委会1548个村民小组全覆盖</t>
  </si>
  <si>
    <t>大姚县金碧镇等相关乡镇</t>
  </si>
  <si>
    <t>五</t>
  </si>
  <si>
    <t>基本住房保障</t>
  </si>
  <si>
    <t>原经信局棚改片区开发建设项目</t>
  </si>
  <si>
    <t>该项目位于县城老城区北部，占地26亩建设项目西连南永公路，东与县城新大街相连，紧临大姚县一中，周边文化气息浓厚，人文环境较好，居民密集，生活便捷，房地产开发项目为商住小区</t>
  </si>
  <si>
    <t>原农业局棚改片区开发建设项目</t>
  </si>
  <si>
    <t>该项目位于县城环城北路旁，占地42亩与金碧镇政府、北城幼儿园、县职业高级中学、县实验中学相邻，交通快捷，就学便利，区位优越。在住房设计及其建筑标准上强调居住品质，以一流的策划、一流的设计、一流的质量、一流的服务，依托周边自然、人文环境，致力打造“低密度、低容积率、高绿化率”的综合性高档住宅小区，配套公园式的小区景观系统，创造舒适和谐的居住环境，房地产开发项目为住宅小区</t>
  </si>
  <si>
    <t>大姚县2019年城镇棚户区改造项目</t>
  </si>
  <si>
    <t>项目棚户区总占地面积131.04亩，改造总户数201户，改造总面积45827.64㎡（其中：住宅改造面积34878.27㎡，非住宅改造面积10949.37㎡）；安置总户数201户（其中：货币安置179户，实物安置22户）；安置总面积45827.64㎡（其中：货币安置住宅32390.27㎡，实物安置面积2488.00㎡，非住宅货币安置面积10949.37㎡；货币安置比例为89%</t>
  </si>
  <si>
    <t>2020-2023</t>
  </si>
  <si>
    <t>大姚县石羊镇、
龙街镇</t>
  </si>
  <si>
    <t>大姚县2020年老旧小区改造建设项目</t>
  </si>
  <si>
    <t>对县城内34个老旧小区的主体工程及配套基础设施进行提升改造</t>
  </si>
  <si>
    <t>2021年8月8</t>
  </si>
  <si>
    <t>大姚县2021年老旧小区改造建设项目</t>
  </si>
  <si>
    <t>对县城内30个老旧小区的主体工程及配套基础设施进行提升改造</t>
  </si>
  <si>
    <t>大姚县农房抗震工程建设项目</t>
  </si>
  <si>
    <t>实施1336户农房抗震工程项目</t>
  </si>
  <si>
    <t>各乡镇</t>
  </si>
  <si>
    <t>六</t>
  </si>
  <si>
    <t>社会服务</t>
  </si>
  <si>
    <t>(一）</t>
  </si>
  <si>
    <t>养老托育</t>
  </si>
  <si>
    <t>大姚县金碧镇敬老院供养楼建设项目</t>
  </si>
  <si>
    <t>新建金碧敬老院供养楼和综合用房4000平方米。新增床位150个，总床位200张，配套设施建设和设施设备。</t>
  </si>
  <si>
    <t>大姚县三岔河镇敬老院供养楼建设项目</t>
  </si>
  <si>
    <t>新建三岔河镇敬老院供养楼和综合用房3000平方米。新增床位100个，配套设施建设和设施设备。</t>
  </si>
  <si>
    <t>大姚县铁锁乡敬老院供养楼建设项目</t>
  </si>
  <si>
    <t>新建铁锁乡敬老院供养楼和综合用房2000平方米。新增床位60个，配套设施建设和设施设备。</t>
  </si>
  <si>
    <t>大姚县县级敬老院建设项目</t>
  </si>
  <si>
    <t>扩建县级敬老院综合用房15000平方米。新增床位300个，配套设施建设和设施设备</t>
  </si>
  <si>
    <t>大姚县农村敬老院服务护理能力提升改造建设项目</t>
  </si>
  <si>
    <t>改造提升13个农村敬老院，老旧供养设施改造20000平方米，对消防不达标的设施进行消防改造，增设和改造护理床位500张，文化体育服务功能设施提升</t>
  </si>
  <si>
    <t>大姚县12个乡镇老年护理设施建设项目</t>
  </si>
  <si>
    <t>统筹建设12个乡镇级综合老年护理设施（占地面积90亩6000平米左右）</t>
  </si>
  <si>
    <t>大姚县50个城乡社区居家养老服务中心建设项目</t>
  </si>
  <si>
    <t>统筹建设50个城乡社区居家养老服务中心；建设康养标准房间1000间，一般养老服务房间2000间，其他健康娱乐配套设施5000平方米</t>
  </si>
  <si>
    <t>大姚县金碧镇等12个乡镇50个城乡社区</t>
  </si>
  <si>
    <t>大姚县智慧康养建设运营项目</t>
  </si>
  <si>
    <t>总建设规模14000平方米，设置床位326张。通过招商引资投入运营，集老年护理、康复、保健、生活、娱乐、临终关怀等为一体，造就建筑精致化、环境园林化、服务宾馆化、生活家庭化、护理亲情化、管理规范化的医养结合型养老服务机构</t>
  </si>
  <si>
    <t>大姚县永丰湖生态颐养中心（医养结合型）建设项目</t>
  </si>
  <si>
    <t>新建大姚县永丰湖老年生态颐养中心（医养结合）18000平方米，设置床位500张，可一次性集中供养老人1000人。建成护理型床位600张</t>
  </si>
  <si>
    <t>大姚县老年大学教学楼建设项目</t>
  </si>
  <si>
    <t>项目占地10亩，新建老年人综合活动中心一栋四层，建筑面积3000平方米；建设室外地掷球场2个，门球场1个，面积1000平方米；建设综合活动场地1块2000平方米； 配套建设停车场、绿化、公共厕所、大门、值班室、围墙等</t>
  </si>
  <si>
    <t>大姚县托育服务设施建设项目</t>
  </si>
  <si>
    <t>新建及改扩建托育服务机构2所，建筑面积8000平方米及附属设施，设置托位500个，并配备必须的设施设备。</t>
  </si>
  <si>
    <t>2022-2026</t>
  </si>
  <si>
    <t>社区服务</t>
  </si>
  <si>
    <t>大姚县金碧镇新建梅溪社区、李湾社区综合服务中心建设项目</t>
  </si>
  <si>
    <t>加强农村综合服务平台建设，提高社区治理能力和水平，规划建设梅溪社区、李湾社区新建社区综合用房总建筑面积4000平米，配套设施停车场、绿化设施，进驻医疗、救灾、社会救助、优抚、就业等各项职能</t>
  </si>
  <si>
    <t>金碧镇</t>
  </si>
  <si>
    <t>大姚县12个乡镇城乡社区服务设施建设项目</t>
  </si>
  <si>
    <t>以县城区域城市社区为重点，构建覆盖到村组和居民小区的城乡社区居民服务网络，统筹建设57个城乡社区居民服务中心，新建建筑面积45000平方米，配套设施设备，进驻医疗、救灾、社会救助、优抚、就业等各项职能</t>
  </si>
  <si>
    <t>12个乡镇57个城乡社区</t>
  </si>
  <si>
    <t>社会福利体系</t>
  </si>
  <si>
    <t>大姚县城乡公益性公墓建设项目</t>
  </si>
  <si>
    <t>统筹建设12个乡镇13个一级公益性公墓和32个村城乡公益性公墓，合计45个公益性公墓，包括墓穴 （包括独立墓穴和合葬墓穴）、管护用房、公厕、焚烧间，绿地、道 路、公共停车场及给排水和供电工程等</t>
  </si>
  <si>
    <t>2020-2025</t>
  </si>
  <si>
    <t>大姚县殡仪馆改扩建项目</t>
  </si>
  <si>
    <t>在原殡仪馆现有设施基础上新建管理用房4000平方（包括火化生产用房、悼念厅、商务活动用房、守灵室及公厕、骨灰寄存室及祭祀用房等3000平方米），停车场1000平方米，新购置5套智能火化机和尾气净化系统，2套遗物焚烧炉</t>
  </si>
  <si>
    <t>大姚县环百草岭北片区殡仪服务中心建设项目</t>
  </si>
  <si>
    <t>按照城乡统筹，规模适度、方便群众的原则，在湾碧乡建设大姚县环百草岭北片区殡仪服务中心一个，占地15-20亩，管理用房1000平方，火化生产用房、悼念厅、商务活动用房、守灵室及公厕、骨灰寄存室及祭祀用房等3000平方米，停车场1000平方米，新购置2套智能火化机和尾气净化系统，1套遗物焚烧炉</t>
  </si>
  <si>
    <t>大姚县沿金沙江西片区殡仪服务中心建设项目</t>
  </si>
  <si>
    <t>按照城乡统筹，规模适度、方便群众的原则，在三岔河镇建设大姚县沿金沙江西片区殡仪服务中心一个，占地15-20亩，管理用房1000平方，火化生产用房、悼念厅、商务活动用房、守灵室及公厕、骨灰寄存室及祭祀用房等3000平方米，停车场1000平方米，新购置2套智能火化机和尾气净化系统，1套遗物焚烧炉</t>
  </si>
  <si>
    <t>大姚县宝山生态陵园扩建项目</t>
  </si>
  <si>
    <t>宝山生态陵园（经营性骨灰公墓）扩建，新增墓穴5000个，配套建设管理用房1000平方米，道路、绿化、土地整理等附属工程设施。</t>
  </si>
  <si>
    <t>大姚县慈善事业促进和社会工作中心建设项目</t>
  </si>
  <si>
    <t>新建综合用房2000平方米（包括慈善组织和社会组织孵化培训支持中心1200平方米、慈善和公益社会组织培训会议室500平方米、档案资料保管库房300平方米）</t>
  </si>
  <si>
    <t>大姚县城乡社会工作支持中心（社会工作站）建设项目</t>
  </si>
  <si>
    <t>统筹建设12个乡镇级社会工作支持中心（社会工作站），每个社会工作支持中心（社会工作站）建筑面积约1000平方米，配套建设社会工作设施设备和培训辅导设施。</t>
  </si>
  <si>
    <t>大姚县社会工作人才</t>
  </si>
  <si>
    <t>以人才培养为基础，以人才使用为重点，通过专业学习、培训、考试，整合、提升、转化专业化水平，优化人才发展环境，着力发挥社会工作者化解社会矛盾、协调社会关系、促进社会和谐、美化群众生活的功能作用。</t>
  </si>
  <si>
    <t>大姚县救助站建设项目</t>
  </si>
  <si>
    <t>新建救助站综合用房800平方米（包括：救助站500平方米、档案资料保管库房200平方米、公厕4座100平方米）</t>
  </si>
  <si>
    <t>大姚县流浪乞讨精神障碍患者救助收治康复托养服务中心建设项目</t>
  </si>
  <si>
    <t>新建大姚县流浪乞讨精神病人救助康复中心暨福利院建设项目，占地面积8亩，新建业务用房面积10000平方米及附属配套设施，设置床位200张，拟建成一所集医疗、护理、康复、健康教育、托养、收容为一体的综合康养医院</t>
  </si>
  <si>
    <t>大姚县未成年人保护设施建设项目</t>
  </si>
  <si>
    <t>新建县城综合性未成年人保护设施综合用房4000平方米，设置床位100张，配套设施建设</t>
  </si>
  <si>
    <t>大姚县儿童福利院建设项目</t>
  </si>
  <si>
    <t>新建县儿童福利院（县儿童福利院）综合用房4000平方米，设置床位100张，配套设施建设</t>
  </si>
  <si>
    <t>大姚县石羊镇、六苴镇等7个乡镇城乡社区未成年人保护设施建设项目</t>
  </si>
  <si>
    <t>加强福利机构建设，推动未成年人救助保护机构转型升级，健全完善农村留守儿童关爱服务体系，统筹规划在人口相对集中的7个乡镇新建7个乡镇托育服务设施7000平方米，设置托育床位700个，配套设施建设</t>
  </si>
  <si>
    <t>大姚县石羊镇、六苴镇等7个乡镇</t>
  </si>
  <si>
    <t>大姚县城乡居民家庭经济状况核对中心建设项目</t>
  </si>
  <si>
    <t>新建综合用房3000平方米，其中：居民群众接待大厅500平方米，系统机房200平方米，办公用房1000平方米，档案资料保管库房1000平方米，会议室等配套设施200平方米</t>
  </si>
  <si>
    <t>就业与公共实训</t>
  </si>
  <si>
    <t>大姚县公共实训基地建设项目</t>
  </si>
  <si>
    <t xml:space="preserve"> 规划建筑面积7500平方米，拟建设三栋，其中：1、新建实训综合楼1幢，框架结构，5层，建筑面积3600㎡；2、新建学员宿舍1幢，框架结构，4层，建筑面积3000㎡；3、新建食堂餐厅1幢，框架结构，2层，建筑面积900㎡。4、绿化、道路、室外给排水、电力通信等附属设施；建设成能容纳10个工种实训培训基地，为城乡各类劳动力开展职业技能培训、技能竞赛、技术工种职业资格培训考试和鉴定、创业孵化等服务以及相关的配套基础设施，各种设备采购等。</t>
  </si>
  <si>
    <t>大姚县基层就业和社会保障服务中心建设项目</t>
  </si>
  <si>
    <t xml:space="preserve">  新建大姚县新金碧等8个乡镇基层就业和社会保障服务中心功能业务用房建设，规划建筑面积2400平方米（每个服务中心建设面积300平方米左右）及相关的配套基础设施建设、设备采购。</t>
  </si>
  <si>
    <t>大姚县金碧镇、六苴镇、赵家店乡、昙花乡、桂花乡、三岔河乡、铁锁乡、三台乡</t>
  </si>
  <si>
    <t>2021年8月</t>
  </si>
  <si>
    <t>2025年8月</t>
  </si>
  <si>
    <t>大姚县公共就业实训基地数字化平台建设项目</t>
  </si>
  <si>
    <t xml:space="preserve">   利用大数据，将互联网平台、信息技术与实训相结合，实现实践教学的信息化、数字化管理，基地共建成创业能力实训、创业企业孵化、创业服务平台、现代服务业高技能实训和职业技能培训等五大服务平台，初步形成“能力实训—实验试制—孵化落地”的完整创业服务链。实训基地数据平台、系统、软件及实训设备的购置。</t>
  </si>
  <si>
    <t>残疾人服务</t>
  </si>
  <si>
    <t>1</t>
  </si>
  <si>
    <t>大姚县残疾人综合服务站建设项目</t>
  </si>
  <si>
    <t>每个乡镇建设1个残疾人康复、托养等综合服务站，全县共建设12个。每个占地5亩，其中建筑面积1500平方米</t>
  </si>
  <si>
    <r>
      <rPr>
        <sz val="9"/>
        <rFont val="宋体"/>
        <charset val="134"/>
      </rPr>
      <t>大姚县</t>
    </r>
    <r>
      <rPr>
        <sz val="9"/>
        <rFont val="Times New Roman"/>
        <charset val="134"/>
      </rPr>
      <t>12</t>
    </r>
    <r>
      <rPr>
        <sz val="9"/>
        <rFont val="宋体"/>
        <charset val="134"/>
      </rPr>
      <t>个乡镇</t>
    </r>
  </si>
  <si>
    <t>退役军人优抚服务</t>
  </si>
  <si>
    <t>大姚县石羊烈士塔扩建和设施提升改造项目</t>
  </si>
  <si>
    <t>扩建和维修大姚县石羊烈士塔占地面积5000平方米</t>
  </si>
  <si>
    <t>大姚县退役军人服务保障中心建设项目</t>
  </si>
  <si>
    <t>新建综合用房3000平方米（退役军人服务大厅500平方米、系统机房200平方米、办公用房1000平方米、档案资料保管库房1000平方米会议室、心理疏导室、接访室等配套设施300平方米）</t>
  </si>
  <si>
    <t>大姚县退役军人就业创业技能培训基地</t>
  </si>
  <si>
    <t>新建综合用房2000平方米（退役军人接待大厅500平方米、系统机房500平方米、办公用房及培训会议室等配套设施1000平方米）</t>
  </si>
  <si>
    <t>大姚县赵祚传烈士陵园维修提升改造</t>
  </si>
  <si>
    <t>扩建3000平方米，改造维修5000平方米</t>
  </si>
  <si>
    <t>大姚县金碧镇            （七街社区）</t>
  </si>
  <si>
    <t>大姚县优抚医院建设项目</t>
  </si>
  <si>
    <t>新建业务用房6000平方米，规划200张床位</t>
  </si>
  <si>
    <t>大姚县县城区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</si>
</sst>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 numFmtId="179" formatCode="0.000_ "/>
  </numFmts>
  <fonts count="52">
    <font>
      <sz val="12"/>
      <name val="宋体"/>
      <charset val="134"/>
    </font>
    <font>
      <sz val="12"/>
      <name val="Times New Roman"/>
      <charset val="134"/>
    </font>
    <font>
      <b/>
      <sz val="10"/>
      <name val="黑体"/>
      <charset val="134"/>
    </font>
    <font>
      <sz val="9"/>
      <name val="Times New Roman"/>
      <charset val="134"/>
    </font>
    <font>
      <sz val="9"/>
      <name val="宋体"/>
      <charset val="134"/>
    </font>
    <font>
      <b/>
      <sz val="9"/>
      <name val="Times New Roman"/>
      <charset val="134"/>
    </font>
    <font>
      <b/>
      <sz val="9"/>
      <name val="宋体"/>
      <charset val="134"/>
    </font>
    <font>
      <b/>
      <sz val="9"/>
      <name val="宋体"/>
      <charset val="134"/>
      <scheme val="minor"/>
    </font>
    <font>
      <b/>
      <sz val="9"/>
      <name val="黑体"/>
      <charset val="134"/>
    </font>
    <font>
      <sz val="18"/>
      <name val="黑体"/>
      <charset val="134"/>
    </font>
    <font>
      <sz val="12"/>
      <name val="黑体"/>
      <charset val="134"/>
    </font>
    <font>
      <sz val="10"/>
      <name val="黑体"/>
      <charset val="134"/>
    </font>
    <font>
      <sz val="9"/>
      <name val="宋体"/>
      <charset val="134"/>
      <scheme val="minor"/>
    </font>
    <font>
      <b/>
      <sz val="9"/>
      <name val="方正楷体_GBK"/>
      <charset val="134"/>
    </font>
    <font>
      <sz val="9"/>
      <name val="方正楷体_GBK"/>
      <charset val="134"/>
    </font>
    <font>
      <sz val="9"/>
      <name val="宋体"/>
      <charset val="134"/>
      <scheme val="major"/>
    </font>
    <font>
      <sz val="10"/>
      <name val="黑体"/>
      <charset val="134"/>
    </font>
    <font>
      <sz val="9"/>
      <name val="方正仿宋简体"/>
      <charset val="134"/>
    </font>
    <font>
      <b/>
      <sz val="9"/>
      <name val="黑体"/>
      <charset val="134"/>
    </font>
    <font>
      <b/>
      <sz val="9"/>
      <name val="方正仿宋简体"/>
      <charset val="134"/>
    </font>
    <font>
      <sz val="10"/>
      <name val="宋体"/>
      <charset val="134"/>
    </font>
    <font>
      <sz val="9"/>
      <color indexed="8"/>
      <name val="宋体"/>
      <charset val="134"/>
    </font>
    <font>
      <sz val="9"/>
      <color indexed="8"/>
      <name val="Arial"/>
      <charset val="134"/>
    </font>
    <font>
      <b/>
      <sz val="10"/>
      <name val="宋体"/>
      <charset val="134"/>
    </font>
    <font>
      <sz val="10"/>
      <color indexed="8"/>
      <name val="方正仿宋_GBK"/>
      <charset val="134"/>
    </font>
    <font>
      <b/>
      <sz val="10"/>
      <color indexed="8"/>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indexed="8"/>
      <name val="宋体"/>
      <charset val="134"/>
    </font>
    <font>
      <sz val="11"/>
      <color theme="1"/>
      <name val="等线"/>
      <charset val="134"/>
    </font>
    <font>
      <sz val="9"/>
      <name val="SimSun"/>
      <charset val="134"/>
    </font>
    <font>
      <sz val="9"/>
      <name val="Calibri"/>
      <charset val="134"/>
    </font>
  </fonts>
  <fills count="5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43"/>
        <bgColor indexed="64"/>
      </patternFill>
    </fill>
    <fill>
      <patternFill patternType="solid">
        <fgColor indexed="11"/>
        <bgColor indexed="64"/>
      </patternFill>
    </fill>
    <fill>
      <patternFill patternType="solid">
        <fgColor indexed="40"/>
        <bgColor indexed="64"/>
      </patternFill>
    </fill>
    <fill>
      <patternFill patternType="solid">
        <fgColor indexed="51"/>
        <bgColor indexed="64"/>
      </patternFill>
    </fill>
    <fill>
      <patternFill patternType="solid">
        <fgColor indexed="50"/>
        <bgColor indexed="64"/>
      </patternFill>
    </fill>
    <fill>
      <patternFill patternType="solid">
        <fgColor indexed="17"/>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41"/>
        <bgColor indexed="64"/>
      </patternFill>
    </fill>
    <fill>
      <patternFill patternType="solid">
        <fgColor indexed="15"/>
        <bgColor indexed="64"/>
      </patternFill>
    </fill>
    <fill>
      <patternFill patternType="solid">
        <fgColor indexed="60"/>
        <bgColor indexed="64"/>
      </patternFill>
    </fill>
    <fill>
      <patternFill patternType="solid">
        <fgColor indexed="49"/>
        <bgColor indexed="64"/>
      </patternFill>
    </fill>
    <fill>
      <patternFill patternType="solid">
        <fgColor indexed="21"/>
        <bgColor indexed="64"/>
      </patternFill>
    </fill>
    <fill>
      <patternFill patternType="solid">
        <fgColor indexed="45"/>
        <bgColor indexed="64"/>
      </patternFill>
    </fill>
    <fill>
      <patternFill patternType="solid">
        <fgColor indexed="46"/>
        <bgColor indexed="64"/>
      </patternFill>
    </fill>
    <fill>
      <patternFill patternType="solid">
        <fgColor indexed="48"/>
        <bgColor indexed="64"/>
      </patternFill>
    </fill>
    <fill>
      <patternFill patternType="solid">
        <fgColor indexed="14"/>
        <bgColor indexed="64"/>
      </patternFill>
    </fill>
    <fill>
      <patternFill patternType="solid">
        <fgColor indexed="13"/>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6" borderId="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27" borderId="12" applyNumberFormat="0" applyAlignment="0" applyProtection="0">
      <alignment vertical="center"/>
    </xf>
    <xf numFmtId="0" fontId="37" fillId="28" borderId="13" applyNumberFormat="0" applyAlignment="0" applyProtection="0">
      <alignment vertical="center"/>
    </xf>
    <xf numFmtId="0" fontId="38" fillId="28" borderId="12" applyNumberFormat="0" applyAlignment="0" applyProtection="0">
      <alignment vertical="center"/>
    </xf>
    <xf numFmtId="0" fontId="39" fillId="29" borderId="14" applyNumberFormat="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6" fillId="42" borderId="0" applyNumberFormat="0" applyBorder="0" applyAlignment="0" applyProtection="0">
      <alignment vertical="center"/>
    </xf>
    <xf numFmtId="0" fontId="46" fillId="43"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6" fillId="46" borderId="0" applyNumberFormat="0" applyBorder="0" applyAlignment="0" applyProtection="0">
      <alignment vertical="center"/>
    </xf>
    <xf numFmtId="0" fontId="46" fillId="47"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6" fillId="50" borderId="0" applyNumberFormat="0" applyBorder="0" applyAlignment="0" applyProtection="0">
      <alignment vertical="center"/>
    </xf>
    <xf numFmtId="0" fontId="46" fillId="51" borderId="0" applyNumberFormat="0" applyBorder="0" applyAlignment="0" applyProtection="0">
      <alignment vertical="center"/>
    </xf>
    <xf numFmtId="0" fontId="45" fillId="52" borderId="0" applyNumberFormat="0" applyBorder="0" applyAlignment="0" applyProtection="0">
      <alignment vertical="center"/>
    </xf>
    <xf numFmtId="0" fontId="45" fillId="53" borderId="0" applyNumberFormat="0" applyBorder="0" applyAlignment="0" applyProtection="0">
      <alignment vertical="center"/>
    </xf>
    <xf numFmtId="0" fontId="46" fillId="54" borderId="0" applyNumberFormat="0" applyBorder="0" applyAlignment="0" applyProtection="0">
      <alignment vertical="center"/>
    </xf>
    <xf numFmtId="0" fontId="46" fillId="55" borderId="0" applyNumberFormat="0" applyBorder="0" applyAlignment="0" applyProtection="0">
      <alignment vertical="center"/>
    </xf>
    <xf numFmtId="0" fontId="45" fillId="56" borderId="0" applyNumberFormat="0" applyBorder="0" applyAlignment="0" applyProtection="0">
      <alignment vertical="center"/>
    </xf>
    <xf numFmtId="0" fontId="0" fillId="0" borderId="0" applyProtection="0">
      <alignment vertical="center"/>
    </xf>
    <xf numFmtId="0" fontId="0" fillId="0" borderId="0"/>
    <xf numFmtId="0" fontId="47" fillId="0" borderId="0">
      <alignment vertical="center"/>
    </xf>
    <xf numFmtId="0" fontId="0" fillId="0" borderId="0">
      <alignment vertical="center"/>
    </xf>
    <xf numFmtId="0" fontId="27" fillId="0" borderId="0">
      <alignment vertical="center"/>
    </xf>
    <xf numFmtId="0" fontId="48" fillId="0" borderId="0" applyProtection="0">
      <alignment vertical="center"/>
    </xf>
    <xf numFmtId="0" fontId="0" fillId="0" borderId="0"/>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4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xf numFmtId="0" fontId="49" fillId="0" borderId="0">
      <alignment vertical="center"/>
    </xf>
    <xf numFmtId="0" fontId="1" fillId="0" borderId="0" applyProtection="0"/>
    <xf numFmtId="0" fontId="27" fillId="0" borderId="0">
      <alignment vertical="center"/>
    </xf>
    <xf numFmtId="0" fontId="0" fillId="0" borderId="0"/>
    <xf numFmtId="0" fontId="27" fillId="0" borderId="0">
      <alignment vertical="center"/>
    </xf>
    <xf numFmtId="0" fontId="48" fillId="0" borderId="0" applyBorder="0">
      <alignment vertical="center"/>
    </xf>
    <xf numFmtId="0" fontId="0" fillId="0" borderId="0">
      <alignment vertical="center"/>
    </xf>
    <xf numFmtId="0" fontId="1" fillId="0" borderId="0"/>
    <xf numFmtId="0" fontId="0" fillId="0" borderId="0">
      <alignment vertical="center"/>
    </xf>
  </cellStyleXfs>
  <cellXfs count="232">
    <xf numFmtId="0" fontId="0" fillId="0" borderId="0" xfId="0" applyFont="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xf>
    <xf numFmtId="176" fontId="8" fillId="0" borderId="0" xfId="0" applyNumberFormat="1"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wrapText="1"/>
    </xf>
    <xf numFmtId="49" fontId="1" fillId="0" borderId="0" xfId="0" applyNumberFormat="1" applyFont="1" applyFill="1" applyAlignment="1">
      <alignment horizontal="left" vertical="center" wrapText="1"/>
    </xf>
    <xf numFmtId="0" fontId="9" fillId="0" borderId="0" xfId="66" applyFont="1" applyFill="1" applyAlignment="1">
      <alignment horizontal="center" vertical="center" wrapText="1"/>
    </xf>
    <xf numFmtId="0" fontId="9" fillId="0" borderId="0" xfId="66" applyFont="1" applyFill="1" applyAlignment="1">
      <alignment horizontal="justify" vertical="center" wrapText="1"/>
    </xf>
    <xf numFmtId="0" fontId="9" fillId="0" borderId="0" xfId="66" applyFont="1" applyFill="1" applyBorder="1" applyAlignment="1">
      <alignment horizontal="center" vertical="center" wrapText="1"/>
    </xf>
    <xf numFmtId="0" fontId="10" fillId="0" borderId="1" xfId="66" applyFont="1" applyFill="1" applyBorder="1" applyAlignment="1">
      <alignment horizontal="center" vertical="center" wrapText="1"/>
    </xf>
    <xf numFmtId="0" fontId="10" fillId="0" borderId="1" xfId="66" applyFont="1" applyFill="1" applyBorder="1" applyAlignment="1">
      <alignment horizontal="justify" vertical="center" wrapText="1"/>
    </xf>
    <xf numFmtId="0" fontId="10" fillId="0" borderId="0" xfId="66" applyFont="1" applyFill="1" applyBorder="1" applyAlignment="1">
      <alignment horizontal="right" vertical="center" wrapText="1"/>
    </xf>
    <xf numFmtId="0" fontId="11" fillId="0" borderId="2" xfId="66"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4" fillId="0" borderId="4" xfId="66" applyFont="1" applyFill="1" applyBorder="1" applyAlignment="1">
      <alignment horizontal="center" vertical="center" wrapText="1"/>
    </xf>
    <xf numFmtId="0" fontId="3" fillId="0" borderId="4" xfId="66" applyFont="1" applyFill="1" applyBorder="1" applyAlignment="1">
      <alignment horizontal="justify" vertical="center" wrapText="1"/>
    </xf>
    <xf numFmtId="0" fontId="5" fillId="0" borderId="4" xfId="66" applyFont="1" applyFill="1" applyBorder="1" applyAlignment="1">
      <alignment horizontal="center" vertical="center" wrapText="1"/>
    </xf>
    <xf numFmtId="176" fontId="5" fillId="0" borderId="4" xfId="66"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4" fillId="0" borderId="3" xfId="0" applyFont="1" applyFill="1" applyBorder="1" applyAlignment="1">
      <alignment horizontal="justify" vertical="center" wrapText="1"/>
    </xf>
    <xf numFmtId="176" fontId="12"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justify" vertical="center" wrapText="1"/>
    </xf>
    <xf numFmtId="49" fontId="15" fillId="0" borderId="3" xfId="0" applyNumberFormat="1" applyFont="1" applyFill="1" applyBorder="1" applyAlignment="1">
      <alignment horizontal="justify" vertical="center" wrapText="1"/>
    </xf>
    <xf numFmtId="176" fontId="15"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0" xfId="66" applyFont="1" applyFill="1" applyAlignment="1">
      <alignment horizontal="left" vertical="center" wrapText="1"/>
    </xf>
    <xf numFmtId="49" fontId="0" fillId="0" borderId="0" xfId="66" applyNumberFormat="1" applyFont="1" applyFill="1" applyAlignment="1">
      <alignment horizontal="left" vertical="center" wrapText="1"/>
    </xf>
    <xf numFmtId="0" fontId="16" fillId="0" borderId="0" xfId="0" applyFont="1" applyFill="1" applyAlignment="1">
      <alignment horizontal="center" vertical="center" wrapText="1"/>
    </xf>
    <xf numFmtId="0" fontId="3" fillId="0" borderId="4" xfId="66" applyFont="1" applyFill="1" applyBorder="1" applyAlignment="1">
      <alignment horizontal="center" vertical="center" wrapText="1"/>
    </xf>
    <xf numFmtId="0" fontId="3" fillId="0" borderId="4" xfId="66" applyFont="1" applyFill="1" applyBorder="1" applyAlignment="1">
      <alignment horizontal="left" vertical="center" wrapText="1"/>
    </xf>
    <xf numFmtId="0" fontId="12"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2" fillId="0" borderId="3" xfId="0" applyFont="1" applyFill="1" applyBorder="1" applyAlignment="1">
      <alignment horizontal="justify" vertical="center" wrapText="1"/>
    </xf>
    <xf numFmtId="176" fontId="17"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justify" vertical="center" wrapText="1"/>
    </xf>
    <xf numFmtId="0" fontId="12" fillId="0" borderId="3" xfId="59"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12" fillId="0" borderId="3" xfId="0" applyFont="1" applyFill="1" applyBorder="1" applyAlignment="1">
      <alignment horizontal="center" vertical="center"/>
    </xf>
    <xf numFmtId="176" fontId="12"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49" fontId="15" fillId="0" borderId="3" xfId="0" applyNumberFormat="1" applyFont="1" applyFill="1" applyBorder="1" applyAlignment="1">
      <alignment horizontal="left" vertical="center" wrapText="1"/>
    </xf>
    <xf numFmtId="0" fontId="15" fillId="0" borderId="3" xfId="0" applyFont="1" applyFill="1" applyBorder="1" applyAlignment="1">
      <alignment horizontal="center" vertical="center"/>
    </xf>
    <xf numFmtId="177" fontId="15"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76" fontId="8"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176" fontId="6"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176" fontId="4"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18" fillId="0" borderId="0" xfId="0" applyFont="1" applyFill="1" applyAlignment="1">
      <alignment horizontal="center" vertical="center" wrapText="1"/>
    </xf>
    <xf numFmtId="49" fontId="6"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66"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justify" vertical="center" wrapText="1"/>
      <protection locked="0"/>
    </xf>
    <xf numFmtId="0" fontId="4" fillId="0" borderId="3" xfId="66" applyFont="1" applyFill="1" applyBorder="1" applyAlignment="1">
      <alignment horizontal="justify" vertical="center" wrapText="1"/>
    </xf>
    <xf numFmtId="176" fontId="4" fillId="0" borderId="3" xfId="66" applyNumberFormat="1" applyFont="1" applyFill="1" applyBorder="1" applyAlignment="1">
      <alignment horizontal="center" vertical="center" wrapText="1"/>
    </xf>
    <xf numFmtId="178" fontId="6" fillId="0" borderId="3" xfId="75" applyNumberFormat="1" applyFont="1" applyFill="1" applyBorder="1" applyAlignment="1">
      <alignment horizontal="center" vertical="center" wrapText="1"/>
    </xf>
    <xf numFmtId="49" fontId="4" fillId="0" borderId="3" xfId="66"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176" fontId="8" fillId="0" borderId="3" xfId="0" applyNumberFormat="1" applyFont="1" applyFill="1" applyBorder="1" applyAlignment="1">
      <alignment horizontal="justify" vertical="center" wrapText="1"/>
    </xf>
    <xf numFmtId="0" fontId="12" fillId="0" borderId="3" xfId="66" applyFont="1" applyFill="1" applyBorder="1" applyAlignment="1">
      <alignment horizontal="justify" vertical="center" wrapText="1"/>
    </xf>
    <xf numFmtId="0" fontId="12" fillId="0" borderId="3" xfId="66" applyFont="1" applyFill="1" applyBorder="1" applyAlignment="1">
      <alignment horizontal="center" vertical="center" wrapText="1"/>
    </xf>
    <xf numFmtId="176" fontId="12" fillId="0" borderId="3" xfId="66" applyNumberFormat="1" applyFont="1" applyFill="1" applyBorder="1" applyAlignment="1">
      <alignment horizontal="center" vertical="center" wrapText="1"/>
    </xf>
    <xf numFmtId="0" fontId="7" fillId="0" borderId="3" xfId="66" applyFont="1" applyFill="1" applyBorder="1" applyAlignment="1">
      <alignment horizontal="justify" vertical="center" wrapText="1"/>
    </xf>
    <xf numFmtId="0" fontId="7" fillId="0" borderId="3" xfId="66" applyFont="1" applyFill="1" applyBorder="1" applyAlignment="1">
      <alignment horizontal="center" vertical="center" wrapText="1"/>
    </xf>
    <xf numFmtId="176" fontId="7" fillId="0" borderId="3" xfId="66" applyNumberFormat="1" applyFont="1" applyFill="1" applyBorder="1" applyAlignment="1">
      <alignment horizontal="center" vertical="center" wrapText="1"/>
    </xf>
    <xf numFmtId="0" fontId="12" fillId="0" borderId="3" xfId="56" applyFont="1" applyFill="1" applyBorder="1" applyAlignment="1">
      <alignment horizontal="justify" vertical="center" wrapText="1"/>
    </xf>
    <xf numFmtId="0" fontId="17" fillId="0" borderId="3" xfId="70" applyFont="1" applyFill="1" applyBorder="1" applyAlignment="1">
      <alignment horizontal="center" vertical="center" wrapText="1"/>
    </xf>
    <xf numFmtId="57" fontId="12" fillId="0" borderId="3" xfId="0" applyNumberFormat="1" applyFont="1" applyFill="1" applyBorder="1" applyAlignment="1">
      <alignment horizontal="center" vertical="center" wrapText="1"/>
    </xf>
    <xf numFmtId="176" fontId="12" fillId="0" borderId="3" xfId="56" applyNumberFormat="1" applyFont="1" applyFill="1" applyBorder="1" applyAlignment="1">
      <alignment horizontal="center" vertical="center" shrinkToFi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57"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66"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176" fontId="8" fillId="0" borderId="3" xfId="0" applyNumberFormat="1" applyFont="1" applyFill="1" applyBorder="1" applyAlignment="1">
      <alignment horizontal="left" vertical="center" wrapText="1"/>
    </xf>
    <xf numFmtId="176" fontId="18" fillId="0" borderId="0" xfId="0" applyNumberFormat="1" applyFont="1" applyFill="1" applyAlignment="1">
      <alignment horizontal="center" vertical="center" wrapText="1"/>
    </xf>
    <xf numFmtId="179" fontId="4" fillId="0" borderId="3" xfId="0" applyNumberFormat="1" applyFont="1" applyFill="1" applyBorder="1" applyAlignment="1">
      <alignment horizontal="left" vertical="center" wrapText="1"/>
    </xf>
    <xf numFmtId="57" fontId="7" fillId="0" borderId="3" xfId="0" applyNumberFormat="1" applyFont="1" applyFill="1" applyBorder="1" applyAlignment="1">
      <alignment horizontal="center" vertical="center" wrapText="1"/>
    </xf>
    <xf numFmtId="179" fontId="6" fillId="0" borderId="3" xfId="0" applyNumberFormat="1" applyFont="1" applyFill="1" applyBorder="1" applyAlignment="1">
      <alignment horizontal="left" vertical="center" wrapText="1"/>
    </xf>
    <xf numFmtId="0" fontId="12" fillId="0" borderId="3" xfId="56" applyFont="1" applyFill="1" applyBorder="1" applyAlignment="1">
      <alignment horizontal="left" vertical="center" wrapText="1"/>
    </xf>
    <xf numFmtId="178" fontId="8" fillId="0" borderId="3" xfId="75"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8" fontId="4" fillId="0" borderId="3" xfId="75" applyNumberFormat="1" applyFont="1" applyFill="1" applyBorder="1" applyAlignment="1">
      <alignment horizontal="center" vertical="center" wrapText="1"/>
    </xf>
    <xf numFmtId="0" fontId="12" fillId="0" borderId="3" xfId="75" applyNumberFormat="1" applyFont="1" applyFill="1" applyBorder="1" applyAlignment="1">
      <alignment vertical="center" wrapText="1"/>
    </xf>
    <xf numFmtId="0" fontId="7" fillId="0" borderId="3" xfId="56" applyFont="1" applyFill="1" applyBorder="1" applyAlignment="1">
      <alignment horizontal="center" vertical="center" wrapText="1"/>
    </xf>
    <xf numFmtId="0" fontId="19" fillId="0" borderId="3" xfId="0" applyFont="1" applyFill="1" applyBorder="1" applyAlignment="1">
      <alignment horizontal="center" vertical="center" wrapText="1"/>
    </xf>
    <xf numFmtId="0" fontId="4" fillId="0" borderId="3" xfId="0" applyFont="1" applyFill="1" applyBorder="1" applyAlignment="1">
      <alignment horizontal="justify" vertical="top" wrapText="1"/>
    </xf>
    <xf numFmtId="0" fontId="4" fillId="0" borderId="3" xfId="74" applyNumberFormat="1" applyFont="1" applyFill="1" applyBorder="1" applyAlignment="1" applyProtection="1">
      <alignment horizontal="justify" vertical="center" wrapText="1"/>
      <protection locked="0"/>
    </xf>
    <xf numFmtId="0" fontId="4" fillId="0" borderId="3" xfId="74" applyNumberFormat="1" applyFont="1" applyFill="1" applyBorder="1" applyAlignment="1">
      <alignment horizontal="center" vertical="center" wrapText="1"/>
    </xf>
    <xf numFmtId="0" fontId="12" fillId="0" borderId="3" xfId="0" applyNumberFormat="1" applyFont="1" applyFill="1" applyBorder="1" applyAlignment="1" applyProtection="1">
      <alignment horizontal="left" vertical="center" wrapText="1"/>
    </xf>
    <xf numFmtId="0" fontId="12" fillId="0" borderId="3" xfId="0" applyNumberFormat="1" applyFont="1" applyFill="1" applyBorder="1" applyAlignment="1" applyProtection="1">
      <alignment horizontal="center" vertical="center" wrapText="1"/>
    </xf>
    <xf numFmtId="176" fontId="12" fillId="0" borderId="3"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vertical="center" wrapText="1"/>
    </xf>
    <xf numFmtId="49" fontId="12" fillId="0" borderId="3" xfId="0" applyNumberFormat="1" applyFont="1" applyFill="1" applyBorder="1" applyAlignment="1" applyProtection="1">
      <alignment horizontal="center" vertical="center" wrapText="1"/>
    </xf>
    <xf numFmtId="176" fontId="12" fillId="0" borderId="3" xfId="0" applyNumberFormat="1" applyFont="1" applyFill="1" applyBorder="1" applyAlignment="1" applyProtection="1">
      <alignment horizontal="center" vertical="center"/>
    </xf>
    <xf numFmtId="0" fontId="15"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vertical="center" wrapText="1"/>
    </xf>
    <xf numFmtId="0" fontId="12" fillId="0" borderId="3" xfId="0" applyNumberFormat="1" applyFont="1" applyFill="1" applyBorder="1" applyAlignment="1" applyProtection="1">
      <alignment horizontal="justify" vertical="center" wrapText="1"/>
    </xf>
    <xf numFmtId="0" fontId="6" fillId="0" borderId="6" xfId="0" applyFont="1" applyFill="1" applyBorder="1" applyAlignment="1">
      <alignment horizontal="center" vertical="center" wrapText="1"/>
    </xf>
    <xf numFmtId="0" fontId="4" fillId="0" borderId="6" xfId="66"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shrinkToFit="1"/>
    </xf>
    <xf numFmtId="49" fontId="4" fillId="0" borderId="3" xfId="0" applyNumberFormat="1" applyFont="1" applyFill="1" applyBorder="1" applyAlignment="1">
      <alignment horizontal="left" vertical="center" wrapText="1"/>
    </xf>
    <xf numFmtId="178" fontId="6" fillId="0" borderId="4" xfId="75"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66"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shrinkToFit="1"/>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8" fontId="4" fillId="0" borderId="4" xfId="75" applyNumberFormat="1" applyFont="1" applyFill="1" applyBorder="1" applyAlignment="1">
      <alignment horizontal="center" vertical="center" wrapText="1"/>
    </xf>
    <xf numFmtId="0" fontId="12" fillId="0" borderId="4" xfId="66" applyFont="1" applyFill="1" applyBorder="1" applyAlignment="1">
      <alignment horizontal="justify" vertical="center" wrapText="1"/>
    </xf>
    <xf numFmtId="0" fontId="12" fillId="0" borderId="4" xfId="66" applyFont="1" applyFill="1" applyBorder="1" applyAlignment="1">
      <alignment horizontal="center" vertical="center" wrapText="1"/>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57" fontId="8" fillId="0" borderId="4" xfId="0" applyNumberFormat="1" applyFont="1" applyFill="1" applyBorder="1" applyAlignment="1">
      <alignment horizontal="center" vertical="center" wrapText="1"/>
    </xf>
    <xf numFmtId="49" fontId="18"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xf>
    <xf numFmtId="57" fontId="15" fillId="0" borderId="2" xfId="0" applyNumberFormat="1"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center" wrapText="1"/>
    </xf>
    <xf numFmtId="0" fontId="20" fillId="0" borderId="0" xfId="0" applyFont="1" applyAlignment="1">
      <alignment vertical="center"/>
    </xf>
    <xf numFmtId="0" fontId="0" fillId="0" borderId="0" xfId="0" applyFont="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vertical="center" wrapText="1"/>
    </xf>
    <xf numFmtId="0" fontId="22" fillId="2" borderId="0" xfId="0" applyFont="1" applyFill="1" applyAlignment="1">
      <alignment horizontal="center" vertical="center" wrapText="1"/>
    </xf>
    <xf numFmtId="0" fontId="22" fillId="3" borderId="0" xfId="0" applyFont="1" applyFill="1" applyAlignment="1">
      <alignment vertical="center" wrapText="1"/>
    </xf>
    <xf numFmtId="0" fontId="22" fillId="3" borderId="0" xfId="0" applyFont="1" applyFill="1" applyAlignment="1">
      <alignment horizontal="center" vertical="center" wrapText="1"/>
    </xf>
    <xf numFmtId="0" fontId="21" fillId="3" borderId="0" xfId="0" applyFont="1" applyFill="1" applyAlignment="1">
      <alignment vertical="center" wrapText="1"/>
    </xf>
    <xf numFmtId="0" fontId="21" fillId="4" borderId="0" xfId="0" applyFont="1" applyFill="1" applyAlignment="1">
      <alignment horizontal="center" vertical="center" wrapText="1"/>
    </xf>
    <xf numFmtId="0" fontId="22" fillId="4" borderId="0" xfId="0" applyFont="1" applyFill="1" applyAlignment="1">
      <alignment horizontal="center" vertical="center" wrapText="1"/>
    </xf>
    <xf numFmtId="0" fontId="20" fillId="0" borderId="0" xfId="0" applyFont="1" applyAlignment="1">
      <alignment horizontal="center" vertical="center"/>
    </xf>
    <xf numFmtId="0" fontId="0" fillId="0" borderId="3" xfId="0" applyFont="1" applyBorder="1" applyAlignment="1">
      <alignment horizontal="center" vertical="center"/>
    </xf>
    <xf numFmtId="0" fontId="20" fillId="0" borderId="3" xfId="0" applyFont="1" applyBorder="1" applyAlignment="1">
      <alignment horizontal="center" vertical="center"/>
    </xf>
    <xf numFmtId="49" fontId="20" fillId="5" borderId="3" xfId="58" applyNumberFormat="1" applyFont="1" applyFill="1" applyBorder="1" applyAlignment="1">
      <alignment horizontal="center" vertical="center"/>
    </xf>
    <xf numFmtId="0" fontId="20" fillId="5" borderId="3" xfId="58" applyFont="1" applyFill="1" applyBorder="1" applyAlignment="1">
      <alignment horizontal="center" vertical="center"/>
    </xf>
    <xf numFmtId="0" fontId="20" fillId="5" borderId="3" xfId="0" applyFont="1" applyFill="1" applyBorder="1" applyAlignment="1">
      <alignment horizontal="center" vertical="center"/>
    </xf>
    <xf numFmtId="49" fontId="20" fillId="3" borderId="3" xfId="58" applyNumberFormat="1" applyFont="1" applyFill="1" applyBorder="1" applyAlignment="1">
      <alignment horizontal="center" vertical="center"/>
    </xf>
    <xf numFmtId="0" fontId="20" fillId="3" borderId="3" xfId="58" applyFont="1" applyFill="1" applyBorder="1" applyAlignment="1">
      <alignment horizontal="center" vertical="center"/>
    </xf>
    <xf numFmtId="0" fontId="20" fillId="3" borderId="3" xfId="0" applyFont="1" applyFill="1" applyBorder="1" applyAlignment="1">
      <alignment horizontal="center" vertical="center"/>
    </xf>
    <xf numFmtId="49" fontId="20" fillId="0" borderId="3" xfId="58" applyNumberFormat="1" applyFont="1" applyBorder="1" applyAlignment="1">
      <alignment horizontal="center" vertical="center"/>
    </xf>
    <xf numFmtId="0" fontId="20" fillId="0" borderId="3" xfId="58"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pplyAlignment="1">
      <alignment vertical="center"/>
    </xf>
    <xf numFmtId="0" fontId="20" fillId="0" borderId="0" xfId="0" applyFont="1" applyBorder="1" applyAlignment="1">
      <alignment horizontal="center" vertical="center"/>
    </xf>
    <xf numFmtId="49" fontId="20" fillId="7" borderId="3" xfId="58" applyNumberFormat="1" applyFont="1" applyFill="1" applyBorder="1">
      <alignment vertical="center"/>
    </xf>
    <xf numFmtId="0" fontId="20" fillId="7" borderId="3" xfId="58" applyFont="1" applyFill="1" applyBorder="1" applyAlignment="1">
      <alignment horizontal="center" vertical="center"/>
    </xf>
    <xf numFmtId="0" fontId="20" fillId="7" borderId="3" xfId="58" applyFont="1" applyFill="1" applyBorder="1">
      <alignment vertical="center"/>
    </xf>
    <xf numFmtId="0" fontId="23" fillId="0" borderId="0" xfId="0" applyFont="1" applyBorder="1" applyAlignment="1">
      <alignment horizontal="center" vertical="center"/>
    </xf>
    <xf numFmtId="49" fontId="20" fillId="8" borderId="4" xfId="58" applyNumberFormat="1" applyFont="1" applyFill="1" applyBorder="1" applyAlignment="1">
      <alignment vertical="center"/>
    </xf>
    <xf numFmtId="0" fontId="20" fillId="2" borderId="4" xfId="58" applyFont="1" applyFill="1" applyBorder="1" applyAlignment="1">
      <alignment vertical="center"/>
    </xf>
    <xf numFmtId="0" fontId="20" fillId="6" borderId="3" xfId="58" applyFont="1" applyFill="1" applyBorder="1">
      <alignment vertical="center"/>
    </xf>
    <xf numFmtId="0" fontId="24" fillId="0" borderId="3" xfId="0" applyFont="1" applyBorder="1" applyAlignment="1">
      <alignment horizontal="justify" vertical="center" wrapText="1"/>
    </xf>
    <xf numFmtId="0" fontId="25" fillId="0" borderId="3" xfId="0" applyFont="1" applyBorder="1" applyAlignment="1">
      <alignment horizontal="left" vertical="center" wrapText="1"/>
    </xf>
    <xf numFmtId="0" fontId="20" fillId="9" borderId="3" xfId="58" applyFont="1" applyFill="1" applyBorder="1">
      <alignment vertical="center"/>
    </xf>
    <xf numFmtId="0" fontId="20" fillId="4" borderId="3" xfId="58" applyFont="1" applyFill="1" applyBorder="1">
      <alignment vertical="center"/>
    </xf>
    <xf numFmtId="0" fontId="26" fillId="0" borderId="3" xfId="0" applyFont="1" applyBorder="1" applyAlignment="1">
      <alignment vertical="center" wrapText="1"/>
    </xf>
    <xf numFmtId="0" fontId="26" fillId="0" borderId="0" xfId="0" applyFont="1" applyAlignment="1">
      <alignment vertical="center" wrapText="1"/>
    </xf>
    <xf numFmtId="0" fontId="20" fillId="10" borderId="3" xfId="58" applyFont="1" applyFill="1" applyBorder="1">
      <alignment vertical="center"/>
    </xf>
    <xf numFmtId="0" fontId="20" fillId="11" borderId="3" xfId="58" applyFont="1" applyFill="1" applyBorder="1">
      <alignment vertical="center"/>
    </xf>
    <xf numFmtId="0" fontId="20" fillId="5" borderId="4" xfId="58" applyFont="1" applyFill="1" applyBorder="1" applyAlignment="1">
      <alignment vertical="center"/>
    </xf>
    <xf numFmtId="0" fontId="20" fillId="12" borderId="3" xfId="58" applyFont="1" applyFill="1" applyBorder="1">
      <alignment vertical="center"/>
    </xf>
    <xf numFmtId="0" fontId="20" fillId="13" borderId="3" xfId="58" applyFont="1" applyFill="1" applyBorder="1">
      <alignment vertical="center"/>
    </xf>
    <xf numFmtId="0" fontId="20" fillId="14" borderId="4" xfId="58" applyFont="1" applyFill="1" applyBorder="1" applyAlignment="1">
      <alignment vertical="center"/>
    </xf>
    <xf numFmtId="0" fontId="20" fillId="9" borderId="3" xfId="58" applyFont="1" applyFill="1" applyBorder="1" applyAlignment="1">
      <alignment horizontal="left" vertical="center"/>
    </xf>
    <xf numFmtId="0" fontId="20" fillId="10" borderId="4" xfId="58" applyFont="1" applyFill="1" applyBorder="1" applyAlignment="1">
      <alignment vertical="center"/>
    </xf>
    <xf numFmtId="0" fontId="20" fillId="15" borderId="3" xfId="58" applyFont="1" applyFill="1" applyBorder="1" applyAlignment="1">
      <alignment horizontal="left" vertical="center"/>
    </xf>
    <xf numFmtId="0" fontId="20" fillId="16" borderId="3" xfId="58" applyFont="1" applyFill="1" applyBorder="1" applyAlignment="1">
      <alignment horizontal="left" vertical="center"/>
    </xf>
    <xf numFmtId="0" fontId="20" fillId="17" borderId="4" xfId="58" applyFont="1" applyFill="1" applyBorder="1" applyAlignment="1">
      <alignment vertical="center"/>
    </xf>
    <xf numFmtId="0" fontId="20" fillId="15" borderId="3" xfId="58" applyFont="1" applyFill="1" applyBorder="1">
      <alignment vertical="center"/>
    </xf>
    <xf numFmtId="0" fontId="20" fillId="16" borderId="3" xfId="58" applyFont="1" applyFill="1" applyBorder="1">
      <alignment vertical="center"/>
    </xf>
    <xf numFmtId="0" fontId="20" fillId="18" borderId="3" xfId="58" applyFont="1" applyFill="1" applyBorder="1">
      <alignment vertical="center"/>
    </xf>
    <xf numFmtId="0" fontId="20" fillId="19" borderId="3" xfId="58" applyFont="1" applyFill="1" applyBorder="1">
      <alignment vertical="center"/>
    </xf>
    <xf numFmtId="0" fontId="20" fillId="20" borderId="3" xfId="58" applyFont="1" applyFill="1" applyBorder="1">
      <alignment vertical="center"/>
    </xf>
    <xf numFmtId="0" fontId="20" fillId="21" borderId="3" xfId="58" applyFont="1" applyFill="1" applyBorder="1">
      <alignment vertical="center"/>
    </xf>
    <xf numFmtId="0" fontId="20" fillId="22" borderId="3" xfId="58" applyFont="1" applyFill="1" applyBorder="1">
      <alignment vertical="center"/>
    </xf>
    <xf numFmtId="0" fontId="20" fillId="23" borderId="4" xfId="58" applyFont="1" applyFill="1" applyBorder="1" applyAlignment="1">
      <alignment vertical="center"/>
    </xf>
    <xf numFmtId="0" fontId="20" fillId="0" borderId="3" xfId="58" applyFont="1" applyBorder="1">
      <alignment vertical="center"/>
    </xf>
    <xf numFmtId="0" fontId="20" fillId="20" borderId="4" xfId="58" applyFont="1" applyFill="1" applyBorder="1" applyAlignment="1">
      <alignment vertical="center"/>
    </xf>
    <xf numFmtId="0" fontId="20" fillId="9" borderId="4" xfId="58" applyFont="1" applyFill="1" applyBorder="1" applyAlignment="1">
      <alignment vertical="center"/>
    </xf>
    <xf numFmtId="0" fontId="20" fillId="4" borderId="4" xfId="58" applyFont="1" applyFill="1" applyBorder="1" applyAlignment="1">
      <alignment vertical="center"/>
    </xf>
    <xf numFmtId="0" fontId="20" fillId="24" borderId="4" xfId="58" applyFont="1" applyFill="1" applyBorder="1" applyAlignment="1">
      <alignment vertical="center"/>
    </xf>
    <xf numFmtId="49" fontId="20" fillId="25" borderId="4" xfId="58" applyNumberFormat="1" applyFont="1" applyFill="1" applyBorder="1" applyAlignment="1">
      <alignment vertical="center"/>
    </xf>
    <xf numFmtId="0" fontId="20" fillId="25" borderId="3" xfId="58" applyFont="1" applyFill="1" applyBorder="1" applyAlignment="1">
      <alignment horizontal="left" vertical="center"/>
    </xf>
    <xf numFmtId="0" fontId="20" fillId="25" borderId="3" xfId="58" applyFont="1" applyFill="1" applyBorder="1">
      <alignment vertical="center"/>
    </xf>
    <xf numFmtId="0" fontId="20" fillId="0" borderId="3" xfId="0" applyFont="1" applyBorder="1" applyAlignment="1">
      <alignment vertical="center"/>
    </xf>
    <xf numFmtId="0" fontId="20" fillId="25" borderId="4" xfId="58" applyFont="1" applyFill="1" applyBorder="1" applyAlignment="1">
      <alignment horizontal="left" vertical="center"/>
    </xf>
    <xf numFmtId="49" fontId="20" fillId="9" borderId="3" xfId="58" applyNumberFormat="1" applyFont="1" applyFill="1" applyBorder="1" applyAlignment="1">
      <alignment vertical="center"/>
    </xf>
    <xf numFmtId="0" fontId="20" fillId="6" borderId="4" xfId="58" applyFont="1" applyFill="1" applyBorder="1" applyAlignment="1">
      <alignment vertical="center"/>
    </xf>
    <xf numFmtId="0" fontId="20" fillId="14" borderId="3" xfId="58" applyFont="1" applyFill="1" applyBorder="1" applyAlignment="1">
      <alignment vertical="center"/>
    </xf>
    <xf numFmtId="49" fontId="20" fillId="9" borderId="4" xfId="58" applyNumberFormat="1" applyFont="1" applyFill="1" applyBorder="1" applyAlignment="1">
      <alignment vertical="center"/>
    </xf>
    <xf numFmtId="0" fontId="20" fillId="0" borderId="4" xfId="58" applyFont="1" applyBorder="1">
      <alignment vertical="center"/>
    </xf>
    <xf numFmtId="0" fontId="20" fillId="22" borderId="3" xfId="0" applyFont="1" applyFill="1" applyBorder="1" applyAlignment="1">
      <alignment vertical="center"/>
    </xf>
    <xf numFmtId="0" fontId="26" fillId="15" borderId="3" xfId="0" applyFont="1" applyFill="1" applyBorder="1" applyAlignment="1">
      <alignment vertical="center" wrapText="1"/>
    </xf>
    <xf numFmtId="0" fontId="26" fillId="12" borderId="3" xfId="0" applyFont="1" applyFill="1" applyBorder="1" applyAlignment="1">
      <alignment vertical="center" wrapText="1"/>
    </xf>
    <xf numFmtId="0" fontId="26" fillId="2" borderId="3" xfId="0" applyFont="1" applyFill="1" applyBorder="1" applyAlignment="1">
      <alignment vertical="center" wrapText="1"/>
    </xf>
    <xf numFmtId="0" fontId="26" fillId="20" borderId="3" xfId="0" applyFont="1" applyFill="1" applyBorder="1" applyAlignment="1">
      <alignment vertical="center" wrapText="1"/>
    </xf>
    <xf numFmtId="0" fontId="26" fillId="4" borderId="3" xfId="0" applyFont="1" applyFill="1" applyBorder="1" applyAlignment="1">
      <alignment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_储备清单" xfId="49"/>
    <cellStyle name="常规 10 3" xfId="50"/>
    <cellStyle name="常规 12" xfId="51"/>
    <cellStyle name="常规 12 17" xfId="52"/>
    <cellStyle name="常规 13" xfId="53"/>
    <cellStyle name="常规 13 2 6_储备清单" xfId="54"/>
    <cellStyle name="常规 14" xfId="55"/>
    <cellStyle name="常规 15" xfId="56"/>
    <cellStyle name="常规 17" xfId="57"/>
    <cellStyle name="常规 2" xfId="58"/>
    <cellStyle name="常规 2 11 2" xfId="59"/>
    <cellStyle name="常规 2 6" xfId="60"/>
    <cellStyle name="常规 2 7" xfId="61"/>
    <cellStyle name="常规 20" xfId="62"/>
    <cellStyle name="常规 22" xfId="63"/>
    <cellStyle name="常规 23" xfId="64"/>
    <cellStyle name="常规 24" xfId="65"/>
    <cellStyle name="常规 3" xfId="66"/>
    <cellStyle name="常规 3 4" xfId="67"/>
    <cellStyle name="常规 3_项目库表_1" xfId="68"/>
    <cellStyle name="常规 32" xfId="69"/>
    <cellStyle name="常规 4" xfId="70"/>
    <cellStyle name="常规 5 2" xfId="71"/>
    <cellStyle name="常规 7" xfId="72"/>
    <cellStyle name="常规 7 5" xfId="73"/>
    <cellStyle name="常规_Sheet5" xfId="74"/>
    <cellStyle name="常规_竣工投产项目计划表" xfId="75"/>
  </cellStyles>
  <tableStyles count="0" defaultTableStyle="TableStyleMedium2" defaultPivotStyle="PivotStyleLight16"/>
  <colors>
    <mruColors>
      <color rgb="00FF6600"/>
      <color rgb="00993300"/>
      <color rgb="00FFCC00"/>
      <color rgb="00CCFFFF"/>
      <color rgb="0000CCFF"/>
      <color rgb="00C0C0C0"/>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772795</xdr:colOff>
      <xdr:row>466</xdr:row>
      <xdr:rowOff>0</xdr:rowOff>
    </xdr:from>
    <xdr:to>
      <xdr:col>1</xdr:col>
      <xdr:colOff>782320</xdr:colOff>
      <xdr:row>467</xdr:row>
      <xdr:rowOff>55880</xdr:rowOff>
    </xdr:to>
    <xdr:sp>
      <xdr:nvSpPr>
        <xdr:cNvPr id="6"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7"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53340</xdr:rowOff>
    </xdr:to>
    <xdr:sp>
      <xdr:nvSpPr>
        <xdr:cNvPr id="8" name="Text Box 70"/>
        <xdr:cNvSpPr txBox="1"/>
      </xdr:nvSpPr>
      <xdr:spPr>
        <a:xfrm>
          <a:off x="1201420" y="202220830"/>
          <a:ext cx="9525" cy="39624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53340</xdr:rowOff>
    </xdr:to>
    <xdr:sp>
      <xdr:nvSpPr>
        <xdr:cNvPr id="9" name="Text Box 70"/>
        <xdr:cNvSpPr txBox="1"/>
      </xdr:nvSpPr>
      <xdr:spPr>
        <a:xfrm>
          <a:off x="1201420" y="202220830"/>
          <a:ext cx="9525" cy="39624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10"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11"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53340</xdr:rowOff>
    </xdr:to>
    <xdr:sp>
      <xdr:nvSpPr>
        <xdr:cNvPr id="12" name="Text Box 70"/>
        <xdr:cNvSpPr txBox="1"/>
      </xdr:nvSpPr>
      <xdr:spPr>
        <a:xfrm>
          <a:off x="1201420" y="202220830"/>
          <a:ext cx="9525" cy="39624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53340</xdr:rowOff>
    </xdr:to>
    <xdr:sp>
      <xdr:nvSpPr>
        <xdr:cNvPr id="13" name="Text Box 70"/>
        <xdr:cNvSpPr txBox="1"/>
      </xdr:nvSpPr>
      <xdr:spPr>
        <a:xfrm>
          <a:off x="1201420" y="202220830"/>
          <a:ext cx="9525" cy="39624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2"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3"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4"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5"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14"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15"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16"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477</xdr:row>
      <xdr:rowOff>0</xdr:rowOff>
    </xdr:from>
    <xdr:to>
      <xdr:col>1</xdr:col>
      <xdr:colOff>782320</xdr:colOff>
      <xdr:row>477</xdr:row>
      <xdr:rowOff>398780</xdr:rowOff>
    </xdr:to>
    <xdr:sp>
      <xdr:nvSpPr>
        <xdr:cNvPr id="17" name="Text Box 70"/>
        <xdr:cNvSpPr txBox="1"/>
      </xdr:nvSpPr>
      <xdr:spPr>
        <a:xfrm>
          <a:off x="1201420" y="20919186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18"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19"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20"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21"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22"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23"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24"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466</xdr:row>
      <xdr:rowOff>0</xdr:rowOff>
    </xdr:from>
    <xdr:to>
      <xdr:col>1</xdr:col>
      <xdr:colOff>782320</xdr:colOff>
      <xdr:row>467</xdr:row>
      <xdr:rowOff>55880</xdr:rowOff>
    </xdr:to>
    <xdr:sp>
      <xdr:nvSpPr>
        <xdr:cNvPr id="25" name="Text Box 70"/>
        <xdr:cNvSpPr txBox="1"/>
      </xdr:nvSpPr>
      <xdr:spPr>
        <a:xfrm>
          <a:off x="1201420" y="202220830"/>
          <a:ext cx="9525" cy="398780"/>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26"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27"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28"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29"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30"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31"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32"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33"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34"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35"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36"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37"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38"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39"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40" name="Text Box 70"/>
        <xdr:cNvSpPr txBox="1"/>
      </xdr:nvSpPr>
      <xdr:spPr>
        <a:xfrm>
          <a:off x="1201420" y="202906630"/>
          <a:ext cx="9525" cy="37909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379095</xdr:rowOff>
    </xdr:to>
    <xdr:sp>
      <xdr:nvSpPr>
        <xdr:cNvPr id="41" name="Text Box 70"/>
        <xdr:cNvSpPr txBox="1"/>
      </xdr:nvSpPr>
      <xdr:spPr>
        <a:xfrm>
          <a:off x="1201420" y="202906630"/>
          <a:ext cx="9525" cy="379095"/>
        </a:xfrm>
        <a:prstGeom prst="rect">
          <a:avLst/>
        </a:prstGeom>
        <a:noFill/>
        <a:ln w="9525">
          <a:noFill/>
        </a:ln>
      </xdr:spPr>
    </xdr:sp>
    <xdr:clientData/>
  </xdr:twoCellAnchor>
  <xdr:twoCellAnchor editAs="oneCell">
    <xdr:from>
      <xdr:col>3</xdr:col>
      <xdr:colOff>260350</xdr:colOff>
      <xdr:row>468</xdr:row>
      <xdr:rowOff>0</xdr:rowOff>
    </xdr:from>
    <xdr:to>
      <xdr:col>3</xdr:col>
      <xdr:colOff>535305</xdr:colOff>
      <xdr:row>468</xdr:row>
      <xdr:rowOff>147955</xdr:rowOff>
    </xdr:to>
    <xdr:sp>
      <xdr:nvSpPr>
        <xdr:cNvPr id="42" name="Text Box 781"/>
        <xdr:cNvSpPr txBox="1"/>
      </xdr:nvSpPr>
      <xdr:spPr>
        <a:xfrm>
          <a:off x="2203450" y="202906630"/>
          <a:ext cx="27495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43" name="Text Box 782"/>
        <xdr:cNvSpPr txBox="1"/>
      </xdr:nvSpPr>
      <xdr:spPr>
        <a:xfrm>
          <a:off x="2883535" y="202906630"/>
          <a:ext cx="1206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44" name="Text Box 783"/>
        <xdr:cNvSpPr txBox="1"/>
      </xdr:nvSpPr>
      <xdr:spPr>
        <a:xfrm>
          <a:off x="2883535" y="202906630"/>
          <a:ext cx="1206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45" name="Text Box 784"/>
        <xdr:cNvSpPr txBox="1"/>
      </xdr:nvSpPr>
      <xdr:spPr>
        <a:xfrm>
          <a:off x="2883535" y="202906630"/>
          <a:ext cx="1206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46" name="Text Box 785"/>
        <xdr:cNvSpPr txBox="1"/>
      </xdr:nvSpPr>
      <xdr:spPr>
        <a:xfrm>
          <a:off x="2883535" y="202906630"/>
          <a:ext cx="12065" cy="147955"/>
        </a:xfrm>
        <a:prstGeom prst="rect">
          <a:avLst/>
        </a:prstGeom>
        <a:noFill/>
        <a:ln w="9525">
          <a:noFill/>
        </a:ln>
      </xdr:spPr>
    </xdr:sp>
    <xdr:clientData/>
  </xdr:twoCellAnchor>
  <xdr:twoCellAnchor editAs="oneCell">
    <xdr:from>
      <xdr:col>3</xdr:col>
      <xdr:colOff>233680</xdr:colOff>
      <xdr:row>468</xdr:row>
      <xdr:rowOff>0</xdr:rowOff>
    </xdr:from>
    <xdr:to>
      <xdr:col>3</xdr:col>
      <xdr:colOff>481965</xdr:colOff>
      <xdr:row>468</xdr:row>
      <xdr:rowOff>147955</xdr:rowOff>
    </xdr:to>
    <xdr:sp>
      <xdr:nvSpPr>
        <xdr:cNvPr id="47" name="Text Box 781"/>
        <xdr:cNvSpPr txBox="1"/>
      </xdr:nvSpPr>
      <xdr:spPr>
        <a:xfrm>
          <a:off x="2176780" y="202906630"/>
          <a:ext cx="248285"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48" name="Text Box 782"/>
        <xdr:cNvSpPr txBox="1"/>
      </xdr:nvSpPr>
      <xdr:spPr>
        <a:xfrm>
          <a:off x="2788920" y="202906630"/>
          <a:ext cx="8890"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49" name="Text Box 783"/>
        <xdr:cNvSpPr txBox="1"/>
      </xdr:nvSpPr>
      <xdr:spPr>
        <a:xfrm>
          <a:off x="2788920" y="202906630"/>
          <a:ext cx="8890"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50" name="Text Box 784"/>
        <xdr:cNvSpPr txBox="1"/>
      </xdr:nvSpPr>
      <xdr:spPr>
        <a:xfrm>
          <a:off x="2788920" y="202906630"/>
          <a:ext cx="8890"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51" name="Text Box 785"/>
        <xdr:cNvSpPr txBox="1"/>
      </xdr:nvSpPr>
      <xdr:spPr>
        <a:xfrm>
          <a:off x="2788920" y="202906630"/>
          <a:ext cx="8890" cy="147955"/>
        </a:xfrm>
        <a:prstGeom prst="rect">
          <a:avLst/>
        </a:prstGeom>
        <a:noFill/>
        <a:ln w="9525">
          <a:noFill/>
        </a:ln>
      </xdr:spPr>
    </xdr:sp>
    <xdr:clientData/>
  </xdr:twoCellAnchor>
  <xdr:twoCellAnchor editAs="oneCell">
    <xdr:from>
      <xdr:col>3</xdr:col>
      <xdr:colOff>260350</xdr:colOff>
      <xdr:row>468</xdr:row>
      <xdr:rowOff>0</xdr:rowOff>
    </xdr:from>
    <xdr:to>
      <xdr:col>3</xdr:col>
      <xdr:colOff>535305</xdr:colOff>
      <xdr:row>468</xdr:row>
      <xdr:rowOff>147955</xdr:rowOff>
    </xdr:to>
    <xdr:sp>
      <xdr:nvSpPr>
        <xdr:cNvPr id="52" name="Text Box 781"/>
        <xdr:cNvSpPr txBox="1"/>
      </xdr:nvSpPr>
      <xdr:spPr>
        <a:xfrm>
          <a:off x="2203450" y="202906630"/>
          <a:ext cx="27495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53" name="Text Box 782"/>
        <xdr:cNvSpPr txBox="1"/>
      </xdr:nvSpPr>
      <xdr:spPr>
        <a:xfrm>
          <a:off x="2883535" y="202906630"/>
          <a:ext cx="1206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54" name="Text Box 783"/>
        <xdr:cNvSpPr txBox="1"/>
      </xdr:nvSpPr>
      <xdr:spPr>
        <a:xfrm>
          <a:off x="2883535" y="202906630"/>
          <a:ext cx="1206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55" name="Text Box 784"/>
        <xdr:cNvSpPr txBox="1"/>
      </xdr:nvSpPr>
      <xdr:spPr>
        <a:xfrm>
          <a:off x="2883535" y="202906630"/>
          <a:ext cx="12065" cy="147955"/>
        </a:xfrm>
        <a:prstGeom prst="rect">
          <a:avLst/>
        </a:prstGeom>
        <a:noFill/>
        <a:ln w="9525">
          <a:noFill/>
        </a:ln>
      </xdr:spPr>
    </xdr:sp>
    <xdr:clientData/>
  </xdr:twoCellAnchor>
  <xdr:twoCellAnchor editAs="oneCell">
    <xdr:from>
      <xdr:col>3</xdr:col>
      <xdr:colOff>940435</xdr:colOff>
      <xdr:row>468</xdr:row>
      <xdr:rowOff>0</xdr:rowOff>
    </xdr:from>
    <xdr:to>
      <xdr:col>3</xdr:col>
      <xdr:colOff>952500</xdr:colOff>
      <xdr:row>468</xdr:row>
      <xdr:rowOff>147955</xdr:rowOff>
    </xdr:to>
    <xdr:sp>
      <xdr:nvSpPr>
        <xdr:cNvPr id="56" name="Text Box 785"/>
        <xdr:cNvSpPr txBox="1"/>
      </xdr:nvSpPr>
      <xdr:spPr>
        <a:xfrm>
          <a:off x="2883535" y="202906630"/>
          <a:ext cx="12065" cy="147955"/>
        </a:xfrm>
        <a:prstGeom prst="rect">
          <a:avLst/>
        </a:prstGeom>
        <a:noFill/>
        <a:ln w="9525">
          <a:noFill/>
        </a:ln>
      </xdr:spPr>
    </xdr:sp>
    <xdr:clientData/>
  </xdr:twoCellAnchor>
  <xdr:twoCellAnchor editAs="oneCell">
    <xdr:from>
      <xdr:col>3</xdr:col>
      <xdr:colOff>233680</xdr:colOff>
      <xdr:row>468</xdr:row>
      <xdr:rowOff>0</xdr:rowOff>
    </xdr:from>
    <xdr:to>
      <xdr:col>3</xdr:col>
      <xdr:colOff>481965</xdr:colOff>
      <xdr:row>468</xdr:row>
      <xdr:rowOff>147955</xdr:rowOff>
    </xdr:to>
    <xdr:sp>
      <xdr:nvSpPr>
        <xdr:cNvPr id="57" name="Text Box 781"/>
        <xdr:cNvSpPr txBox="1"/>
      </xdr:nvSpPr>
      <xdr:spPr>
        <a:xfrm>
          <a:off x="2176780" y="202906630"/>
          <a:ext cx="248285"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58" name="Text Box 782"/>
        <xdr:cNvSpPr txBox="1"/>
      </xdr:nvSpPr>
      <xdr:spPr>
        <a:xfrm>
          <a:off x="2788920" y="202906630"/>
          <a:ext cx="8890"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59" name="Text Box 783"/>
        <xdr:cNvSpPr txBox="1"/>
      </xdr:nvSpPr>
      <xdr:spPr>
        <a:xfrm>
          <a:off x="2788920" y="202906630"/>
          <a:ext cx="8890"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60" name="Text Box 784"/>
        <xdr:cNvSpPr txBox="1"/>
      </xdr:nvSpPr>
      <xdr:spPr>
        <a:xfrm>
          <a:off x="2788920" y="202906630"/>
          <a:ext cx="8890" cy="147955"/>
        </a:xfrm>
        <a:prstGeom prst="rect">
          <a:avLst/>
        </a:prstGeom>
        <a:noFill/>
        <a:ln w="9525">
          <a:noFill/>
        </a:ln>
      </xdr:spPr>
    </xdr:sp>
    <xdr:clientData/>
  </xdr:twoCellAnchor>
  <xdr:twoCellAnchor editAs="oneCell">
    <xdr:from>
      <xdr:col>3</xdr:col>
      <xdr:colOff>845820</xdr:colOff>
      <xdr:row>468</xdr:row>
      <xdr:rowOff>0</xdr:rowOff>
    </xdr:from>
    <xdr:to>
      <xdr:col>3</xdr:col>
      <xdr:colOff>854710</xdr:colOff>
      <xdr:row>468</xdr:row>
      <xdr:rowOff>147955</xdr:rowOff>
    </xdr:to>
    <xdr:sp>
      <xdr:nvSpPr>
        <xdr:cNvPr id="61" name="Text Box 785"/>
        <xdr:cNvSpPr txBox="1"/>
      </xdr:nvSpPr>
      <xdr:spPr>
        <a:xfrm>
          <a:off x="2788920" y="202906630"/>
          <a:ext cx="8890" cy="147955"/>
        </a:xfrm>
        <a:prstGeom prst="rect">
          <a:avLst/>
        </a:prstGeom>
        <a:noFill/>
        <a:ln w="9525">
          <a:noFill/>
        </a:ln>
      </xdr:spPr>
    </xdr:sp>
    <xdr:clientData/>
  </xdr:twoCellAnchor>
  <xdr:twoCellAnchor editAs="oneCell">
    <xdr:from>
      <xdr:col>1</xdr:col>
      <xdr:colOff>0</xdr:colOff>
      <xdr:row>468</xdr:row>
      <xdr:rowOff>0</xdr:rowOff>
    </xdr:from>
    <xdr:to>
      <xdr:col>1</xdr:col>
      <xdr:colOff>91440</xdr:colOff>
      <xdr:row>468</xdr:row>
      <xdr:rowOff>172720</xdr:rowOff>
    </xdr:to>
    <xdr:sp>
      <xdr:nvSpPr>
        <xdr:cNvPr id="62" name="Text Box 1078"/>
        <xdr:cNvSpPr txBox="1"/>
      </xdr:nvSpPr>
      <xdr:spPr>
        <a:xfrm>
          <a:off x="428625" y="202906630"/>
          <a:ext cx="91440" cy="172720"/>
        </a:xfrm>
        <a:prstGeom prst="rect">
          <a:avLst/>
        </a:prstGeom>
        <a:noFill/>
        <a:ln w="9525">
          <a:noFill/>
        </a:ln>
      </xdr:spPr>
    </xdr:sp>
    <xdr:clientData/>
  </xdr:twoCellAnchor>
  <xdr:twoCellAnchor editAs="oneCell">
    <xdr:from>
      <xdr:col>1</xdr:col>
      <xdr:colOff>0</xdr:colOff>
      <xdr:row>468</xdr:row>
      <xdr:rowOff>0</xdr:rowOff>
    </xdr:from>
    <xdr:to>
      <xdr:col>1</xdr:col>
      <xdr:colOff>91440</xdr:colOff>
      <xdr:row>468</xdr:row>
      <xdr:rowOff>172720</xdr:rowOff>
    </xdr:to>
    <xdr:sp>
      <xdr:nvSpPr>
        <xdr:cNvPr id="63" name="Text Box 1078"/>
        <xdr:cNvSpPr txBox="1"/>
      </xdr:nvSpPr>
      <xdr:spPr>
        <a:xfrm>
          <a:off x="428625" y="202906630"/>
          <a:ext cx="91440" cy="172720"/>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64"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65"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66"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67"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485775</xdr:rowOff>
    </xdr:to>
    <xdr:sp>
      <xdr:nvSpPr>
        <xdr:cNvPr id="68" name="Text Box 70"/>
        <xdr:cNvSpPr txBox="1"/>
      </xdr:nvSpPr>
      <xdr:spPr>
        <a:xfrm>
          <a:off x="570230" y="202906630"/>
          <a:ext cx="93980" cy="48577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69"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0"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399415</xdr:rowOff>
    </xdr:to>
    <xdr:sp>
      <xdr:nvSpPr>
        <xdr:cNvPr id="71" name="Text Box 70"/>
        <xdr:cNvSpPr txBox="1"/>
      </xdr:nvSpPr>
      <xdr:spPr>
        <a:xfrm>
          <a:off x="1383030" y="202906630"/>
          <a:ext cx="11430" cy="39941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399415</xdr:rowOff>
    </xdr:to>
    <xdr:sp>
      <xdr:nvSpPr>
        <xdr:cNvPr id="72" name="Text Box 70"/>
        <xdr:cNvSpPr txBox="1"/>
      </xdr:nvSpPr>
      <xdr:spPr>
        <a:xfrm>
          <a:off x="1383030" y="202906630"/>
          <a:ext cx="11430" cy="39941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3"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4"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485775</xdr:rowOff>
    </xdr:to>
    <xdr:sp>
      <xdr:nvSpPr>
        <xdr:cNvPr id="75" name="Text Box 70"/>
        <xdr:cNvSpPr txBox="1"/>
      </xdr:nvSpPr>
      <xdr:spPr>
        <a:xfrm>
          <a:off x="570230" y="202906630"/>
          <a:ext cx="93980" cy="48577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6"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7"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8"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79"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485775</xdr:rowOff>
    </xdr:to>
    <xdr:sp>
      <xdr:nvSpPr>
        <xdr:cNvPr id="80" name="Text Box 70"/>
        <xdr:cNvSpPr txBox="1"/>
      </xdr:nvSpPr>
      <xdr:spPr>
        <a:xfrm>
          <a:off x="570230" y="202906630"/>
          <a:ext cx="93980" cy="48577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1"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2"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3"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4"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502285</xdr:rowOff>
    </xdr:to>
    <xdr:sp>
      <xdr:nvSpPr>
        <xdr:cNvPr id="85" name="Text Box 70"/>
        <xdr:cNvSpPr txBox="1"/>
      </xdr:nvSpPr>
      <xdr:spPr>
        <a:xfrm>
          <a:off x="570230" y="202906630"/>
          <a:ext cx="93980" cy="50228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6"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7"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8"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89"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0"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1"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2"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3"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4"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5"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6"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7"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485775</xdr:rowOff>
    </xdr:to>
    <xdr:sp>
      <xdr:nvSpPr>
        <xdr:cNvPr id="98" name="Text Box 70"/>
        <xdr:cNvSpPr txBox="1"/>
      </xdr:nvSpPr>
      <xdr:spPr>
        <a:xfrm>
          <a:off x="570230" y="202906630"/>
          <a:ext cx="93980" cy="48577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99"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0"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1"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2"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485775</xdr:rowOff>
    </xdr:to>
    <xdr:sp>
      <xdr:nvSpPr>
        <xdr:cNvPr id="103" name="Text Box 70"/>
        <xdr:cNvSpPr txBox="1"/>
      </xdr:nvSpPr>
      <xdr:spPr>
        <a:xfrm>
          <a:off x="570230" y="202906630"/>
          <a:ext cx="93980" cy="48577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4"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5"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6"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7"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8"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09"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0"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1"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141605</xdr:colOff>
      <xdr:row>468</xdr:row>
      <xdr:rowOff>0</xdr:rowOff>
    </xdr:from>
    <xdr:to>
      <xdr:col>1</xdr:col>
      <xdr:colOff>235585</xdr:colOff>
      <xdr:row>468</xdr:row>
      <xdr:rowOff>485775</xdr:rowOff>
    </xdr:to>
    <xdr:sp>
      <xdr:nvSpPr>
        <xdr:cNvPr id="112" name="Text Box 70"/>
        <xdr:cNvSpPr txBox="1"/>
      </xdr:nvSpPr>
      <xdr:spPr>
        <a:xfrm>
          <a:off x="570230" y="202906630"/>
          <a:ext cx="93980" cy="48577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3"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4"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5"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6"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0</xdr:colOff>
      <xdr:row>468</xdr:row>
      <xdr:rowOff>0</xdr:rowOff>
    </xdr:from>
    <xdr:to>
      <xdr:col>1</xdr:col>
      <xdr:colOff>91440</xdr:colOff>
      <xdr:row>468</xdr:row>
      <xdr:rowOff>172720</xdr:rowOff>
    </xdr:to>
    <xdr:sp>
      <xdr:nvSpPr>
        <xdr:cNvPr id="117" name="Text Box 1078"/>
        <xdr:cNvSpPr txBox="1"/>
      </xdr:nvSpPr>
      <xdr:spPr>
        <a:xfrm>
          <a:off x="428625" y="202906630"/>
          <a:ext cx="91440" cy="172720"/>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8"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954405</xdr:colOff>
      <xdr:row>468</xdr:row>
      <xdr:rowOff>0</xdr:rowOff>
    </xdr:from>
    <xdr:to>
      <xdr:col>1</xdr:col>
      <xdr:colOff>965835</xdr:colOff>
      <xdr:row>468</xdr:row>
      <xdr:rowOff>379095</xdr:rowOff>
    </xdr:to>
    <xdr:sp>
      <xdr:nvSpPr>
        <xdr:cNvPr id="119" name="Text Box 70"/>
        <xdr:cNvSpPr txBox="1"/>
      </xdr:nvSpPr>
      <xdr:spPr>
        <a:xfrm>
          <a:off x="1383030" y="202906630"/>
          <a:ext cx="11430" cy="37909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0"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1"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2"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3"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127000</xdr:colOff>
      <xdr:row>468</xdr:row>
      <xdr:rowOff>0</xdr:rowOff>
    </xdr:from>
    <xdr:to>
      <xdr:col>1</xdr:col>
      <xdr:colOff>213360</xdr:colOff>
      <xdr:row>468</xdr:row>
      <xdr:rowOff>502285</xdr:rowOff>
    </xdr:to>
    <xdr:sp>
      <xdr:nvSpPr>
        <xdr:cNvPr id="124" name="Text Box 70"/>
        <xdr:cNvSpPr txBox="1"/>
      </xdr:nvSpPr>
      <xdr:spPr>
        <a:xfrm>
          <a:off x="555625" y="202906630"/>
          <a:ext cx="86360" cy="50228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5"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6"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7"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8"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29"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0"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1"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2"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3"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4"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127000</xdr:colOff>
      <xdr:row>468</xdr:row>
      <xdr:rowOff>0</xdr:rowOff>
    </xdr:from>
    <xdr:to>
      <xdr:col>1</xdr:col>
      <xdr:colOff>213360</xdr:colOff>
      <xdr:row>468</xdr:row>
      <xdr:rowOff>502285</xdr:rowOff>
    </xdr:to>
    <xdr:sp>
      <xdr:nvSpPr>
        <xdr:cNvPr id="135" name="Text Box 70"/>
        <xdr:cNvSpPr txBox="1"/>
      </xdr:nvSpPr>
      <xdr:spPr>
        <a:xfrm>
          <a:off x="555625" y="202906630"/>
          <a:ext cx="86360" cy="50228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6"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7"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8"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39"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40"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857885</xdr:colOff>
      <xdr:row>468</xdr:row>
      <xdr:rowOff>0</xdr:rowOff>
    </xdr:from>
    <xdr:to>
      <xdr:col>1</xdr:col>
      <xdr:colOff>870585</xdr:colOff>
      <xdr:row>468</xdr:row>
      <xdr:rowOff>399415</xdr:rowOff>
    </xdr:to>
    <xdr:sp>
      <xdr:nvSpPr>
        <xdr:cNvPr id="141" name="Text Box 70"/>
        <xdr:cNvSpPr txBox="1"/>
      </xdr:nvSpPr>
      <xdr:spPr>
        <a:xfrm>
          <a:off x="1286510" y="202906630"/>
          <a:ext cx="12700" cy="399415"/>
        </a:xfrm>
        <a:prstGeom prst="rect">
          <a:avLst/>
        </a:prstGeom>
        <a:noFill/>
        <a:ln w="9525">
          <a:noFill/>
        </a:ln>
      </xdr:spPr>
    </xdr:sp>
    <xdr:clientData/>
  </xdr:twoCellAnchor>
  <xdr:twoCellAnchor editAs="oneCell">
    <xdr:from>
      <xdr:col>1</xdr:col>
      <xdr:colOff>0</xdr:colOff>
      <xdr:row>468</xdr:row>
      <xdr:rowOff>0</xdr:rowOff>
    </xdr:from>
    <xdr:to>
      <xdr:col>1</xdr:col>
      <xdr:colOff>83820</xdr:colOff>
      <xdr:row>468</xdr:row>
      <xdr:rowOff>172720</xdr:rowOff>
    </xdr:to>
    <xdr:sp>
      <xdr:nvSpPr>
        <xdr:cNvPr id="142" name="Text Box 1078"/>
        <xdr:cNvSpPr txBox="1"/>
      </xdr:nvSpPr>
      <xdr:spPr>
        <a:xfrm>
          <a:off x="428625" y="202906630"/>
          <a:ext cx="83820" cy="172720"/>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3"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4"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5"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6"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7"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8"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49"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395605</xdr:rowOff>
    </xdr:to>
    <xdr:sp>
      <xdr:nvSpPr>
        <xdr:cNvPr id="150" name="Text Box 70"/>
        <xdr:cNvSpPr txBox="1"/>
      </xdr:nvSpPr>
      <xdr:spPr>
        <a:xfrm>
          <a:off x="1201420" y="202906630"/>
          <a:ext cx="9525" cy="39560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51"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52"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304800</xdr:rowOff>
    </xdr:to>
    <xdr:sp>
      <xdr:nvSpPr>
        <xdr:cNvPr id="153" name="Text Box 70"/>
        <xdr:cNvSpPr txBox="1"/>
      </xdr:nvSpPr>
      <xdr:spPr>
        <a:xfrm>
          <a:off x="1201420" y="202906630"/>
          <a:ext cx="9525" cy="304800"/>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304800</xdr:rowOff>
    </xdr:to>
    <xdr:sp>
      <xdr:nvSpPr>
        <xdr:cNvPr id="154" name="Text Box 70"/>
        <xdr:cNvSpPr txBox="1"/>
      </xdr:nvSpPr>
      <xdr:spPr>
        <a:xfrm>
          <a:off x="1201420" y="202906630"/>
          <a:ext cx="9525" cy="304800"/>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55"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56"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304800</xdr:rowOff>
    </xdr:to>
    <xdr:sp>
      <xdr:nvSpPr>
        <xdr:cNvPr id="157" name="Text Box 70"/>
        <xdr:cNvSpPr txBox="1"/>
      </xdr:nvSpPr>
      <xdr:spPr>
        <a:xfrm>
          <a:off x="1201420" y="202906630"/>
          <a:ext cx="9525" cy="304800"/>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304800</xdr:rowOff>
    </xdr:to>
    <xdr:sp>
      <xdr:nvSpPr>
        <xdr:cNvPr id="158" name="Text Box 70"/>
        <xdr:cNvSpPr txBox="1"/>
      </xdr:nvSpPr>
      <xdr:spPr>
        <a:xfrm>
          <a:off x="1201420" y="202906630"/>
          <a:ext cx="9525" cy="304800"/>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59"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0"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1"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2"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3"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4"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5"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6"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7"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8"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69"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70"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71"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72"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73"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74"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75"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362585</xdr:rowOff>
    </xdr:to>
    <xdr:sp>
      <xdr:nvSpPr>
        <xdr:cNvPr id="176" name="Text Box 70"/>
        <xdr:cNvSpPr txBox="1"/>
      </xdr:nvSpPr>
      <xdr:spPr>
        <a:xfrm>
          <a:off x="1201420" y="202906630"/>
          <a:ext cx="9525" cy="36258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77"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772795</xdr:colOff>
      <xdr:row>468</xdr:row>
      <xdr:rowOff>0</xdr:rowOff>
    </xdr:from>
    <xdr:to>
      <xdr:col>1</xdr:col>
      <xdr:colOff>782320</xdr:colOff>
      <xdr:row>468</xdr:row>
      <xdr:rowOff>399415</xdr:rowOff>
    </xdr:to>
    <xdr:sp>
      <xdr:nvSpPr>
        <xdr:cNvPr id="178" name="Text Box 70"/>
        <xdr:cNvSpPr txBox="1"/>
      </xdr:nvSpPr>
      <xdr:spPr>
        <a:xfrm>
          <a:off x="1201420" y="202906630"/>
          <a:ext cx="952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79"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0"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1"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2"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3"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4"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5"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685165</xdr:colOff>
      <xdr:row>468</xdr:row>
      <xdr:rowOff>0</xdr:rowOff>
    </xdr:from>
    <xdr:to>
      <xdr:col>1</xdr:col>
      <xdr:colOff>695960</xdr:colOff>
      <xdr:row>468</xdr:row>
      <xdr:rowOff>399415</xdr:rowOff>
    </xdr:to>
    <xdr:sp>
      <xdr:nvSpPr>
        <xdr:cNvPr id="186" name="Text Box 70"/>
        <xdr:cNvSpPr txBox="1"/>
      </xdr:nvSpPr>
      <xdr:spPr>
        <a:xfrm>
          <a:off x="1113790" y="202906630"/>
          <a:ext cx="1079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87"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88"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89"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90"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91"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92"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93"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194"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195"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196"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197"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198"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199"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200"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201" name="Text Box 70"/>
        <xdr:cNvSpPr txBox="1"/>
      </xdr:nvSpPr>
      <xdr:spPr>
        <a:xfrm>
          <a:off x="1201420" y="203566395"/>
          <a:ext cx="9525" cy="37909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379095</xdr:rowOff>
    </xdr:to>
    <xdr:sp>
      <xdr:nvSpPr>
        <xdr:cNvPr id="202" name="Text Box 70"/>
        <xdr:cNvSpPr txBox="1"/>
      </xdr:nvSpPr>
      <xdr:spPr>
        <a:xfrm>
          <a:off x="1201420" y="203566395"/>
          <a:ext cx="9525" cy="379095"/>
        </a:xfrm>
        <a:prstGeom prst="rect">
          <a:avLst/>
        </a:prstGeom>
        <a:noFill/>
        <a:ln w="9525">
          <a:noFill/>
        </a:ln>
      </xdr:spPr>
    </xdr:sp>
    <xdr:clientData/>
  </xdr:twoCellAnchor>
  <xdr:twoCellAnchor editAs="oneCell">
    <xdr:from>
      <xdr:col>3</xdr:col>
      <xdr:colOff>260350</xdr:colOff>
      <xdr:row>469</xdr:row>
      <xdr:rowOff>0</xdr:rowOff>
    </xdr:from>
    <xdr:to>
      <xdr:col>3</xdr:col>
      <xdr:colOff>535305</xdr:colOff>
      <xdr:row>469</xdr:row>
      <xdr:rowOff>147955</xdr:rowOff>
    </xdr:to>
    <xdr:sp>
      <xdr:nvSpPr>
        <xdr:cNvPr id="203" name="Text Box 781"/>
        <xdr:cNvSpPr txBox="1"/>
      </xdr:nvSpPr>
      <xdr:spPr>
        <a:xfrm>
          <a:off x="2203450" y="203566395"/>
          <a:ext cx="27495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04" name="Text Box 782"/>
        <xdr:cNvSpPr txBox="1"/>
      </xdr:nvSpPr>
      <xdr:spPr>
        <a:xfrm>
          <a:off x="2883535" y="203566395"/>
          <a:ext cx="1206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05" name="Text Box 783"/>
        <xdr:cNvSpPr txBox="1"/>
      </xdr:nvSpPr>
      <xdr:spPr>
        <a:xfrm>
          <a:off x="2883535" y="203566395"/>
          <a:ext cx="1206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06" name="Text Box 784"/>
        <xdr:cNvSpPr txBox="1"/>
      </xdr:nvSpPr>
      <xdr:spPr>
        <a:xfrm>
          <a:off x="2883535" y="203566395"/>
          <a:ext cx="1206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07" name="Text Box 785"/>
        <xdr:cNvSpPr txBox="1"/>
      </xdr:nvSpPr>
      <xdr:spPr>
        <a:xfrm>
          <a:off x="2883535" y="203566395"/>
          <a:ext cx="12065" cy="147955"/>
        </a:xfrm>
        <a:prstGeom prst="rect">
          <a:avLst/>
        </a:prstGeom>
        <a:noFill/>
        <a:ln w="9525">
          <a:noFill/>
        </a:ln>
      </xdr:spPr>
    </xdr:sp>
    <xdr:clientData/>
  </xdr:twoCellAnchor>
  <xdr:twoCellAnchor editAs="oneCell">
    <xdr:from>
      <xdr:col>3</xdr:col>
      <xdr:colOff>233680</xdr:colOff>
      <xdr:row>469</xdr:row>
      <xdr:rowOff>0</xdr:rowOff>
    </xdr:from>
    <xdr:to>
      <xdr:col>3</xdr:col>
      <xdr:colOff>481965</xdr:colOff>
      <xdr:row>469</xdr:row>
      <xdr:rowOff>147955</xdr:rowOff>
    </xdr:to>
    <xdr:sp>
      <xdr:nvSpPr>
        <xdr:cNvPr id="208" name="Text Box 781"/>
        <xdr:cNvSpPr txBox="1"/>
      </xdr:nvSpPr>
      <xdr:spPr>
        <a:xfrm>
          <a:off x="2176780" y="203566395"/>
          <a:ext cx="248285"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09" name="Text Box 782"/>
        <xdr:cNvSpPr txBox="1"/>
      </xdr:nvSpPr>
      <xdr:spPr>
        <a:xfrm>
          <a:off x="2788920" y="203566395"/>
          <a:ext cx="8890"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10" name="Text Box 783"/>
        <xdr:cNvSpPr txBox="1"/>
      </xdr:nvSpPr>
      <xdr:spPr>
        <a:xfrm>
          <a:off x="2788920" y="203566395"/>
          <a:ext cx="8890"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11" name="Text Box 784"/>
        <xdr:cNvSpPr txBox="1"/>
      </xdr:nvSpPr>
      <xdr:spPr>
        <a:xfrm>
          <a:off x="2788920" y="203566395"/>
          <a:ext cx="8890"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12" name="Text Box 785"/>
        <xdr:cNvSpPr txBox="1"/>
      </xdr:nvSpPr>
      <xdr:spPr>
        <a:xfrm>
          <a:off x="2788920" y="203566395"/>
          <a:ext cx="8890" cy="147955"/>
        </a:xfrm>
        <a:prstGeom prst="rect">
          <a:avLst/>
        </a:prstGeom>
        <a:noFill/>
        <a:ln w="9525">
          <a:noFill/>
        </a:ln>
      </xdr:spPr>
    </xdr:sp>
    <xdr:clientData/>
  </xdr:twoCellAnchor>
  <xdr:twoCellAnchor editAs="oneCell">
    <xdr:from>
      <xdr:col>3</xdr:col>
      <xdr:colOff>260350</xdr:colOff>
      <xdr:row>469</xdr:row>
      <xdr:rowOff>0</xdr:rowOff>
    </xdr:from>
    <xdr:to>
      <xdr:col>3</xdr:col>
      <xdr:colOff>535305</xdr:colOff>
      <xdr:row>469</xdr:row>
      <xdr:rowOff>147955</xdr:rowOff>
    </xdr:to>
    <xdr:sp>
      <xdr:nvSpPr>
        <xdr:cNvPr id="213" name="Text Box 781"/>
        <xdr:cNvSpPr txBox="1"/>
      </xdr:nvSpPr>
      <xdr:spPr>
        <a:xfrm>
          <a:off x="2203450" y="203566395"/>
          <a:ext cx="27495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14" name="Text Box 782"/>
        <xdr:cNvSpPr txBox="1"/>
      </xdr:nvSpPr>
      <xdr:spPr>
        <a:xfrm>
          <a:off x="2883535" y="203566395"/>
          <a:ext cx="1206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15" name="Text Box 783"/>
        <xdr:cNvSpPr txBox="1"/>
      </xdr:nvSpPr>
      <xdr:spPr>
        <a:xfrm>
          <a:off x="2883535" y="203566395"/>
          <a:ext cx="1206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16" name="Text Box 784"/>
        <xdr:cNvSpPr txBox="1"/>
      </xdr:nvSpPr>
      <xdr:spPr>
        <a:xfrm>
          <a:off x="2883535" y="203566395"/>
          <a:ext cx="12065" cy="147955"/>
        </a:xfrm>
        <a:prstGeom prst="rect">
          <a:avLst/>
        </a:prstGeom>
        <a:noFill/>
        <a:ln w="9525">
          <a:noFill/>
        </a:ln>
      </xdr:spPr>
    </xdr:sp>
    <xdr:clientData/>
  </xdr:twoCellAnchor>
  <xdr:twoCellAnchor editAs="oneCell">
    <xdr:from>
      <xdr:col>3</xdr:col>
      <xdr:colOff>940435</xdr:colOff>
      <xdr:row>469</xdr:row>
      <xdr:rowOff>0</xdr:rowOff>
    </xdr:from>
    <xdr:to>
      <xdr:col>3</xdr:col>
      <xdr:colOff>952500</xdr:colOff>
      <xdr:row>469</xdr:row>
      <xdr:rowOff>147955</xdr:rowOff>
    </xdr:to>
    <xdr:sp>
      <xdr:nvSpPr>
        <xdr:cNvPr id="217" name="Text Box 785"/>
        <xdr:cNvSpPr txBox="1"/>
      </xdr:nvSpPr>
      <xdr:spPr>
        <a:xfrm>
          <a:off x="2883535" y="203566395"/>
          <a:ext cx="12065" cy="147955"/>
        </a:xfrm>
        <a:prstGeom prst="rect">
          <a:avLst/>
        </a:prstGeom>
        <a:noFill/>
        <a:ln w="9525">
          <a:noFill/>
        </a:ln>
      </xdr:spPr>
    </xdr:sp>
    <xdr:clientData/>
  </xdr:twoCellAnchor>
  <xdr:twoCellAnchor editAs="oneCell">
    <xdr:from>
      <xdr:col>3</xdr:col>
      <xdr:colOff>233680</xdr:colOff>
      <xdr:row>469</xdr:row>
      <xdr:rowOff>0</xdr:rowOff>
    </xdr:from>
    <xdr:to>
      <xdr:col>3</xdr:col>
      <xdr:colOff>481965</xdr:colOff>
      <xdr:row>469</xdr:row>
      <xdr:rowOff>147955</xdr:rowOff>
    </xdr:to>
    <xdr:sp>
      <xdr:nvSpPr>
        <xdr:cNvPr id="218" name="Text Box 781"/>
        <xdr:cNvSpPr txBox="1"/>
      </xdr:nvSpPr>
      <xdr:spPr>
        <a:xfrm>
          <a:off x="2176780" y="203566395"/>
          <a:ext cx="248285"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19" name="Text Box 782"/>
        <xdr:cNvSpPr txBox="1"/>
      </xdr:nvSpPr>
      <xdr:spPr>
        <a:xfrm>
          <a:off x="2788920" y="203566395"/>
          <a:ext cx="8890"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20" name="Text Box 783"/>
        <xdr:cNvSpPr txBox="1"/>
      </xdr:nvSpPr>
      <xdr:spPr>
        <a:xfrm>
          <a:off x="2788920" y="203566395"/>
          <a:ext cx="8890"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21" name="Text Box 784"/>
        <xdr:cNvSpPr txBox="1"/>
      </xdr:nvSpPr>
      <xdr:spPr>
        <a:xfrm>
          <a:off x="2788920" y="203566395"/>
          <a:ext cx="8890" cy="147955"/>
        </a:xfrm>
        <a:prstGeom prst="rect">
          <a:avLst/>
        </a:prstGeom>
        <a:noFill/>
        <a:ln w="9525">
          <a:noFill/>
        </a:ln>
      </xdr:spPr>
    </xdr:sp>
    <xdr:clientData/>
  </xdr:twoCellAnchor>
  <xdr:twoCellAnchor editAs="oneCell">
    <xdr:from>
      <xdr:col>3</xdr:col>
      <xdr:colOff>845820</xdr:colOff>
      <xdr:row>469</xdr:row>
      <xdr:rowOff>0</xdr:rowOff>
    </xdr:from>
    <xdr:to>
      <xdr:col>3</xdr:col>
      <xdr:colOff>854710</xdr:colOff>
      <xdr:row>469</xdr:row>
      <xdr:rowOff>147955</xdr:rowOff>
    </xdr:to>
    <xdr:sp>
      <xdr:nvSpPr>
        <xdr:cNvPr id="222" name="Text Box 785"/>
        <xdr:cNvSpPr txBox="1"/>
      </xdr:nvSpPr>
      <xdr:spPr>
        <a:xfrm>
          <a:off x="2788920" y="203566395"/>
          <a:ext cx="8890" cy="147955"/>
        </a:xfrm>
        <a:prstGeom prst="rect">
          <a:avLst/>
        </a:prstGeom>
        <a:noFill/>
        <a:ln w="9525">
          <a:noFill/>
        </a:ln>
      </xdr:spPr>
    </xdr:sp>
    <xdr:clientData/>
  </xdr:twoCellAnchor>
  <xdr:twoCellAnchor editAs="oneCell">
    <xdr:from>
      <xdr:col>1</xdr:col>
      <xdr:colOff>0</xdr:colOff>
      <xdr:row>469</xdr:row>
      <xdr:rowOff>0</xdr:rowOff>
    </xdr:from>
    <xdr:to>
      <xdr:col>1</xdr:col>
      <xdr:colOff>91440</xdr:colOff>
      <xdr:row>469</xdr:row>
      <xdr:rowOff>172720</xdr:rowOff>
    </xdr:to>
    <xdr:sp>
      <xdr:nvSpPr>
        <xdr:cNvPr id="223" name="Text Box 1078"/>
        <xdr:cNvSpPr txBox="1"/>
      </xdr:nvSpPr>
      <xdr:spPr>
        <a:xfrm>
          <a:off x="428625" y="203566395"/>
          <a:ext cx="91440" cy="172720"/>
        </a:xfrm>
        <a:prstGeom prst="rect">
          <a:avLst/>
        </a:prstGeom>
        <a:noFill/>
        <a:ln w="9525">
          <a:noFill/>
        </a:ln>
      </xdr:spPr>
    </xdr:sp>
    <xdr:clientData/>
  </xdr:twoCellAnchor>
  <xdr:twoCellAnchor editAs="oneCell">
    <xdr:from>
      <xdr:col>1</xdr:col>
      <xdr:colOff>0</xdr:colOff>
      <xdr:row>469</xdr:row>
      <xdr:rowOff>0</xdr:rowOff>
    </xdr:from>
    <xdr:to>
      <xdr:col>1</xdr:col>
      <xdr:colOff>91440</xdr:colOff>
      <xdr:row>469</xdr:row>
      <xdr:rowOff>172720</xdr:rowOff>
    </xdr:to>
    <xdr:sp>
      <xdr:nvSpPr>
        <xdr:cNvPr id="224" name="Text Box 1078"/>
        <xdr:cNvSpPr txBox="1"/>
      </xdr:nvSpPr>
      <xdr:spPr>
        <a:xfrm>
          <a:off x="428625" y="203566395"/>
          <a:ext cx="91440" cy="172720"/>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25"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26"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27"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28"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485775</xdr:rowOff>
    </xdr:to>
    <xdr:sp>
      <xdr:nvSpPr>
        <xdr:cNvPr id="229" name="Text Box 70"/>
        <xdr:cNvSpPr txBox="1"/>
      </xdr:nvSpPr>
      <xdr:spPr>
        <a:xfrm>
          <a:off x="570230" y="203566395"/>
          <a:ext cx="93980" cy="48577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0"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1"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399415</xdr:rowOff>
    </xdr:to>
    <xdr:sp>
      <xdr:nvSpPr>
        <xdr:cNvPr id="232" name="Text Box 70"/>
        <xdr:cNvSpPr txBox="1"/>
      </xdr:nvSpPr>
      <xdr:spPr>
        <a:xfrm>
          <a:off x="1383030" y="203566395"/>
          <a:ext cx="11430" cy="39941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399415</xdr:rowOff>
    </xdr:to>
    <xdr:sp>
      <xdr:nvSpPr>
        <xdr:cNvPr id="233" name="Text Box 70"/>
        <xdr:cNvSpPr txBox="1"/>
      </xdr:nvSpPr>
      <xdr:spPr>
        <a:xfrm>
          <a:off x="1383030" y="203566395"/>
          <a:ext cx="11430" cy="39941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4"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5"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485775</xdr:rowOff>
    </xdr:to>
    <xdr:sp>
      <xdr:nvSpPr>
        <xdr:cNvPr id="236" name="Text Box 70"/>
        <xdr:cNvSpPr txBox="1"/>
      </xdr:nvSpPr>
      <xdr:spPr>
        <a:xfrm>
          <a:off x="570230" y="203566395"/>
          <a:ext cx="93980" cy="48577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7"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8"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39"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0"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485775</xdr:rowOff>
    </xdr:to>
    <xdr:sp>
      <xdr:nvSpPr>
        <xdr:cNvPr id="241" name="Text Box 70"/>
        <xdr:cNvSpPr txBox="1"/>
      </xdr:nvSpPr>
      <xdr:spPr>
        <a:xfrm>
          <a:off x="570230" y="203566395"/>
          <a:ext cx="93980" cy="48577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2"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3"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4"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5"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502285</xdr:rowOff>
    </xdr:to>
    <xdr:sp>
      <xdr:nvSpPr>
        <xdr:cNvPr id="246" name="Text Box 70"/>
        <xdr:cNvSpPr txBox="1"/>
      </xdr:nvSpPr>
      <xdr:spPr>
        <a:xfrm>
          <a:off x="570230" y="203566395"/>
          <a:ext cx="93980" cy="50228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7"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8"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49"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0"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1"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2"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3"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4"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5"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6"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7"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58"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485775</xdr:rowOff>
    </xdr:to>
    <xdr:sp>
      <xdr:nvSpPr>
        <xdr:cNvPr id="259" name="Text Box 70"/>
        <xdr:cNvSpPr txBox="1"/>
      </xdr:nvSpPr>
      <xdr:spPr>
        <a:xfrm>
          <a:off x="570230" y="203566395"/>
          <a:ext cx="93980" cy="48577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0"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1"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2"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3"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485775</xdr:rowOff>
    </xdr:to>
    <xdr:sp>
      <xdr:nvSpPr>
        <xdr:cNvPr id="264" name="Text Box 70"/>
        <xdr:cNvSpPr txBox="1"/>
      </xdr:nvSpPr>
      <xdr:spPr>
        <a:xfrm>
          <a:off x="570230" y="203566395"/>
          <a:ext cx="93980" cy="48577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5"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6"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7"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8"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69"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0"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1"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2"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141605</xdr:colOff>
      <xdr:row>469</xdr:row>
      <xdr:rowOff>0</xdr:rowOff>
    </xdr:from>
    <xdr:to>
      <xdr:col>1</xdr:col>
      <xdr:colOff>235585</xdr:colOff>
      <xdr:row>469</xdr:row>
      <xdr:rowOff>485775</xdr:rowOff>
    </xdr:to>
    <xdr:sp>
      <xdr:nvSpPr>
        <xdr:cNvPr id="273" name="Text Box 70"/>
        <xdr:cNvSpPr txBox="1"/>
      </xdr:nvSpPr>
      <xdr:spPr>
        <a:xfrm>
          <a:off x="570230" y="203566395"/>
          <a:ext cx="93980" cy="48577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4"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5"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6"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7"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0</xdr:colOff>
      <xdr:row>469</xdr:row>
      <xdr:rowOff>0</xdr:rowOff>
    </xdr:from>
    <xdr:to>
      <xdr:col>1</xdr:col>
      <xdr:colOff>91440</xdr:colOff>
      <xdr:row>469</xdr:row>
      <xdr:rowOff>172720</xdr:rowOff>
    </xdr:to>
    <xdr:sp>
      <xdr:nvSpPr>
        <xdr:cNvPr id="278" name="Text Box 1078"/>
        <xdr:cNvSpPr txBox="1"/>
      </xdr:nvSpPr>
      <xdr:spPr>
        <a:xfrm>
          <a:off x="428625" y="203566395"/>
          <a:ext cx="91440" cy="172720"/>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79"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954405</xdr:colOff>
      <xdr:row>469</xdr:row>
      <xdr:rowOff>0</xdr:rowOff>
    </xdr:from>
    <xdr:to>
      <xdr:col>1</xdr:col>
      <xdr:colOff>965835</xdr:colOff>
      <xdr:row>469</xdr:row>
      <xdr:rowOff>379095</xdr:rowOff>
    </xdr:to>
    <xdr:sp>
      <xdr:nvSpPr>
        <xdr:cNvPr id="280" name="Text Box 70"/>
        <xdr:cNvSpPr txBox="1"/>
      </xdr:nvSpPr>
      <xdr:spPr>
        <a:xfrm>
          <a:off x="1383030" y="203566395"/>
          <a:ext cx="11430" cy="37909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1"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2"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3"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4"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127000</xdr:colOff>
      <xdr:row>469</xdr:row>
      <xdr:rowOff>0</xdr:rowOff>
    </xdr:from>
    <xdr:to>
      <xdr:col>1</xdr:col>
      <xdr:colOff>213360</xdr:colOff>
      <xdr:row>469</xdr:row>
      <xdr:rowOff>502285</xdr:rowOff>
    </xdr:to>
    <xdr:sp>
      <xdr:nvSpPr>
        <xdr:cNvPr id="285" name="Text Box 70"/>
        <xdr:cNvSpPr txBox="1"/>
      </xdr:nvSpPr>
      <xdr:spPr>
        <a:xfrm>
          <a:off x="555625" y="203566395"/>
          <a:ext cx="86360" cy="50228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6"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7"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8"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89"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0"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1"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2"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3"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4"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5"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127000</xdr:colOff>
      <xdr:row>469</xdr:row>
      <xdr:rowOff>0</xdr:rowOff>
    </xdr:from>
    <xdr:to>
      <xdr:col>1</xdr:col>
      <xdr:colOff>213360</xdr:colOff>
      <xdr:row>469</xdr:row>
      <xdr:rowOff>502285</xdr:rowOff>
    </xdr:to>
    <xdr:sp>
      <xdr:nvSpPr>
        <xdr:cNvPr id="296" name="Text Box 70"/>
        <xdr:cNvSpPr txBox="1"/>
      </xdr:nvSpPr>
      <xdr:spPr>
        <a:xfrm>
          <a:off x="555625" y="203566395"/>
          <a:ext cx="86360" cy="50228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7"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8"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299"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300"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301"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857885</xdr:colOff>
      <xdr:row>469</xdr:row>
      <xdr:rowOff>0</xdr:rowOff>
    </xdr:from>
    <xdr:to>
      <xdr:col>1</xdr:col>
      <xdr:colOff>870585</xdr:colOff>
      <xdr:row>469</xdr:row>
      <xdr:rowOff>399415</xdr:rowOff>
    </xdr:to>
    <xdr:sp>
      <xdr:nvSpPr>
        <xdr:cNvPr id="302" name="Text Box 70"/>
        <xdr:cNvSpPr txBox="1"/>
      </xdr:nvSpPr>
      <xdr:spPr>
        <a:xfrm>
          <a:off x="1286510" y="203566395"/>
          <a:ext cx="12700" cy="399415"/>
        </a:xfrm>
        <a:prstGeom prst="rect">
          <a:avLst/>
        </a:prstGeom>
        <a:noFill/>
        <a:ln w="9525">
          <a:noFill/>
        </a:ln>
      </xdr:spPr>
    </xdr:sp>
    <xdr:clientData/>
  </xdr:twoCellAnchor>
  <xdr:twoCellAnchor editAs="oneCell">
    <xdr:from>
      <xdr:col>1</xdr:col>
      <xdr:colOff>0</xdr:colOff>
      <xdr:row>469</xdr:row>
      <xdr:rowOff>0</xdr:rowOff>
    </xdr:from>
    <xdr:to>
      <xdr:col>1</xdr:col>
      <xdr:colOff>83820</xdr:colOff>
      <xdr:row>469</xdr:row>
      <xdr:rowOff>172720</xdr:rowOff>
    </xdr:to>
    <xdr:sp>
      <xdr:nvSpPr>
        <xdr:cNvPr id="303" name="Text Box 1078"/>
        <xdr:cNvSpPr txBox="1"/>
      </xdr:nvSpPr>
      <xdr:spPr>
        <a:xfrm>
          <a:off x="428625" y="203566395"/>
          <a:ext cx="83820" cy="172720"/>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04"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05"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06"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07"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08"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09"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10"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395605</xdr:rowOff>
    </xdr:to>
    <xdr:sp>
      <xdr:nvSpPr>
        <xdr:cNvPr id="311" name="Text Box 70"/>
        <xdr:cNvSpPr txBox="1"/>
      </xdr:nvSpPr>
      <xdr:spPr>
        <a:xfrm>
          <a:off x="1201420" y="203566395"/>
          <a:ext cx="9525" cy="39560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12"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13"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304800</xdr:rowOff>
    </xdr:to>
    <xdr:sp>
      <xdr:nvSpPr>
        <xdr:cNvPr id="314" name="Text Box 70"/>
        <xdr:cNvSpPr txBox="1"/>
      </xdr:nvSpPr>
      <xdr:spPr>
        <a:xfrm>
          <a:off x="1201420" y="203566395"/>
          <a:ext cx="9525" cy="304800"/>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304800</xdr:rowOff>
    </xdr:to>
    <xdr:sp>
      <xdr:nvSpPr>
        <xdr:cNvPr id="315" name="Text Box 70"/>
        <xdr:cNvSpPr txBox="1"/>
      </xdr:nvSpPr>
      <xdr:spPr>
        <a:xfrm>
          <a:off x="1201420" y="203566395"/>
          <a:ext cx="9525" cy="304800"/>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16"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17"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304800</xdr:rowOff>
    </xdr:to>
    <xdr:sp>
      <xdr:nvSpPr>
        <xdr:cNvPr id="318" name="Text Box 70"/>
        <xdr:cNvSpPr txBox="1"/>
      </xdr:nvSpPr>
      <xdr:spPr>
        <a:xfrm>
          <a:off x="1201420" y="203566395"/>
          <a:ext cx="9525" cy="304800"/>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304800</xdr:rowOff>
    </xdr:to>
    <xdr:sp>
      <xdr:nvSpPr>
        <xdr:cNvPr id="319" name="Text Box 70"/>
        <xdr:cNvSpPr txBox="1"/>
      </xdr:nvSpPr>
      <xdr:spPr>
        <a:xfrm>
          <a:off x="1201420" y="203566395"/>
          <a:ext cx="9525" cy="304800"/>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0"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1"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2"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3"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4"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5"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6"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7"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8"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29"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30"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31"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32"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33"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34"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35"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36"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362585</xdr:rowOff>
    </xdr:to>
    <xdr:sp>
      <xdr:nvSpPr>
        <xdr:cNvPr id="337" name="Text Box 70"/>
        <xdr:cNvSpPr txBox="1"/>
      </xdr:nvSpPr>
      <xdr:spPr>
        <a:xfrm>
          <a:off x="1201420" y="203566395"/>
          <a:ext cx="9525" cy="36258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38"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772795</xdr:colOff>
      <xdr:row>469</xdr:row>
      <xdr:rowOff>0</xdr:rowOff>
    </xdr:from>
    <xdr:to>
      <xdr:col>1</xdr:col>
      <xdr:colOff>782320</xdr:colOff>
      <xdr:row>469</xdr:row>
      <xdr:rowOff>399415</xdr:rowOff>
    </xdr:to>
    <xdr:sp>
      <xdr:nvSpPr>
        <xdr:cNvPr id="339" name="Text Box 70"/>
        <xdr:cNvSpPr txBox="1"/>
      </xdr:nvSpPr>
      <xdr:spPr>
        <a:xfrm>
          <a:off x="1201420" y="203566395"/>
          <a:ext cx="952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0"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1"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2"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3"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4"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5"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6"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685165</xdr:colOff>
      <xdr:row>469</xdr:row>
      <xdr:rowOff>0</xdr:rowOff>
    </xdr:from>
    <xdr:to>
      <xdr:col>1</xdr:col>
      <xdr:colOff>695960</xdr:colOff>
      <xdr:row>469</xdr:row>
      <xdr:rowOff>399415</xdr:rowOff>
    </xdr:to>
    <xdr:sp>
      <xdr:nvSpPr>
        <xdr:cNvPr id="347" name="Text Box 70"/>
        <xdr:cNvSpPr txBox="1"/>
      </xdr:nvSpPr>
      <xdr:spPr>
        <a:xfrm>
          <a:off x="1113790" y="203566395"/>
          <a:ext cx="1079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48"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49"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50"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51"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52"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53"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54"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355"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56"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57"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58"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59"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60"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61"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62" name="Text Box 70"/>
        <xdr:cNvSpPr txBox="1"/>
      </xdr:nvSpPr>
      <xdr:spPr>
        <a:xfrm>
          <a:off x="1201420" y="204214095"/>
          <a:ext cx="9525" cy="37909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379095</xdr:rowOff>
    </xdr:to>
    <xdr:sp>
      <xdr:nvSpPr>
        <xdr:cNvPr id="363" name="Text Box 70"/>
        <xdr:cNvSpPr txBox="1"/>
      </xdr:nvSpPr>
      <xdr:spPr>
        <a:xfrm>
          <a:off x="1201420" y="204214095"/>
          <a:ext cx="9525" cy="379095"/>
        </a:xfrm>
        <a:prstGeom prst="rect">
          <a:avLst/>
        </a:prstGeom>
        <a:noFill/>
        <a:ln w="9525">
          <a:noFill/>
        </a:ln>
      </xdr:spPr>
    </xdr:sp>
    <xdr:clientData/>
  </xdr:twoCellAnchor>
  <xdr:twoCellAnchor editAs="oneCell">
    <xdr:from>
      <xdr:col>3</xdr:col>
      <xdr:colOff>260350</xdr:colOff>
      <xdr:row>470</xdr:row>
      <xdr:rowOff>0</xdr:rowOff>
    </xdr:from>
    <xdr:to>
      <xdr:col>3</xdr:col>
      <xdr:colOff>535305</xdr:colOff>
      <xdr:row>470</xdr:row>
      <xdr:rowOff>147955</xdr:rowOff>
    </xdr:to>
    <xdr:sp>
      <xdr:nvSpPr>
        <xdr:cNvPr id="364" name="Text Box 781"/>
        <xdr:cNvSpPr txBox="1"/>
      </xdr:nvSpPr>
      <xdr:spPr>
        <a:xfrm>
          <a:off x="2203450" y="204214095"/>
          <a:ext cx="27495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65" name="Text Box 782"/>
        <xdr:cNvSpPr txBox="1"/>
      </xdr:nvSpPr>
      <xdr:spPr>
        <a:xfrm>
          <a:off x="2883535" y="204214095"/>
          <a:ext cx="1206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66" name="Text Box 783"/>
        <xdr:cNvSpPr txBox="1"/>
      </xdr:nvSpPr>
      <xdr:spPr>
        <a:xfrm>
          <a:off x="2883535" y="204214095"/>
          <a:ext cx="1206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67" name="Text Box 784"/>
        <xdr:cNvSpPr txBox="1"/>
      </xdr:nvSpPr>
      <xdr:spPr>
        <a:xfrm>
          <a:off x="2883535" y="204214095"/>
          <a:ext cx="1206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68" name="Text Box 785"/>
        <xdr:cNvSpPr txBox="1"/>
      </xdr:nvSpPr>
      <xdr:spPr>
        <a:xfrm>
          <a:off x="2883535" y="204214095"/>
          <a:ext cx="12065" cy="147955"/>
        </a:xfrm>
        <a:prstGeom prst="rect">
          <a:avLst/>
        </a:prstGeom>
        <a:noFill/>
        <a:ln w="9525">
          <a:noFill/>
        </a:ln>
      </xdr:spPr>
    </xdr:sp>
    <xdr:clientData/>
  </xdr:twoCellAnchor>
  <xdr:twoCellAnchor editAs="oneCell">
    <xdr:from>
      <xdr:col>3</xdr:col>
      <xdr:colOff>233680</xdr:colOff>
      <xdr:row>470</xdr:row>
      <xdr:rowOff>0</xdr:rowOff>
    </xdr:from>
    <xdr:to>
      <xdr:col>3</xdr:col>
      <xdr:colOff>481965</xdr:colOff>
      <xdr:row>470</xdr:row>
      <xdr:rowOff>147955</xdr:rowOff>
    </xdr:to>
    <xdr:sp>
      <xdr:nvSpPr>
        <xdr:cNvPr id="369" name="Text Box 781"/>
        <xdr:cNvSpPr txBox="1"/>
      </xdr:nvSpPr>
      <xdr:spPr>
        <a:xfrm>
          <a:off x="2176780" y="204214095"/>
          <a:ext cx="248285"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70" name="Text Box 782"/>
        <xdr:cNvSpPr txBox="1"/>
      </xdr:nvSpPr>
      <xdr:spPr>
        <a:xfrm>
          <a:off x="2788920" y="204214095"/>
          <a:ext cx="8890"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71" name="Text Box 783"/>
        <xdr:cNvSpPr txBox="1"/>
      </xdr:nvSpPr>
      <xdr:spPr>
        <a:xfrm>
          <a:off x="2788920" y="204214095"/>
          <a:ext cx="8890"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72" name="Text Box 784"/>
        <xdr:cNvSpPr txBox="1"/>
      </xdr:nvSpPr>
      <xdr:spPr>
        <a:xfrm>
          <a:off x="2788920" y="204214095"/>
          <a:ext cx="8890"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73" name="Text Box 785"/>
        <xdr:cNvSpPr txBox="1"/>
      </xdr:nvSpPr>
      <xdr:spPr>
        <a:xfrm>
          <a:off x="2788920" y="204214095"/>
          <a:ext cx="8890" cy="147955"/>
        </a:xfrm>
        <a:prstGeom prst="rect">
          <a:avLst/>
        </a:prstGeom>
        <a:noFill/>
        <a:ln w="9525">
          <a:noFill/>
        </a:ln>
      </xdr:spPr>
    </xdr:sp>
    <xdr:clientData/>
  </xdr:twoCellAnchor>
  <xdr:twoCellAnchor editAs="oneCell">
    <xdr:from>
      <xdr:col>3</xdr:col>
      <xdr:colOff>260350</xdr:colOff>
      <xdr:row>470</xdr:row>
      <xdr:rowOff>0</xdr:rowOff>
    </xdr:from>
    <xdr:to>
      <xdr:col>3</xdr:col>
      <xdr:colOff>535305</xdr:colOff>
      <xdr:row>470</xdr:row>
      <xdr:rowOff>147955</xdr:rowOff>
    </xdr:to>
    <xdr:sp>
      <xdr:nvSpPr>
        <xdr:cNvPr id="374" name="Text Box 781"/>
        <xdr:cNvSpPr txBox="1"/>
      </xdr:nvSpPr>
      <xdr:spPr>
        <a:xfrm>
          <a:off x="2203450" y="204214095"/>
          <a:ext cx="27495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75" name="Text Box 782"/>
        <xdr:cNvSpPr txBox="1"/>
      </xdr:nvSpPr>
      <xdr:spPr>
        <a:xfrm>
          <a:off x="2883535" y="204214095"/>
          <a:ext cx="1206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76" name="Text Box 783"/>
        <xdr:cNvSpPr txBox="1"/>
      </xdr:nvSpPr>
      <xdr:spPr>
        <a:xfrm>
          <a:off x="2883535" y="204214095"/>
          <a:ext cx="1206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77" name="Text Box 784"/>
        <xdr:cNvSpPr txBox="1"/>
      </xdr:nvSpPr>
      <xdr:spPr>
        <a:xfrm>
          <a:off x="2883535" y="204214095"/>
          <a:ext cx="12065" cy="147955"/>
        </a:xfrm>
        <a:prstGeom prst="rect">
          <a:avLst/>
        </a:prstGeom>
        <a:noFill/>
        <a:ln w="9525">
          <a:noFill/>
        </a:ln>
      </xdr:spPr>
    </xdr:sp>
    <xdr:clientData/>
  </xdr:twoCellAnchor>
  <xdr:twoCellAnchor editAs="oneCell">
    <xdr:from>
      <xdr:col>3</xdr:col>
      <xdr:colOff>940435</xdr:colOff>
      <xdr:row>470</xdr:row>
      <xdr:rowOff>0</xdr:rowOff>
    </xdr:from>
    <xdr:to>
      <xdr:col>3</xdr:col>
      <xdr:colOff>952500</xdr:colOff>
      <xdr:row>470</xdr:row>
      <xdr:rowOff>147955</xdr:rowOff>
    </xdr:to>
    <xdr:sp>
      <xdr:nvSpPr>
        <xdr:cNvPr id="378" name="Text Box 785"/>
        <xdr:cNvSpPr txBox="1"/>
      </xdr:nvSpPr>
      <xdr:spPr>
        <a:xfrm>
          <a:off x="2883535" y="204214095"/>
          <a:ext cx="12065" cy="147955"/>
        </a:xfrm>
        <a:prstGeom prst="rect">
          <a:avLst/>
        </a:prstGeom>
        <a:noFill/>
        <a:ln w="9525">
          <a:noFill/>
        </a:ln>
      </xdr:spPr>
    </xdr:sp>
    <xdr:clientData/>
  </xdr:twoCellAnchor>
  <xdr:twoCellAnchor editAs="oneCell">
    <xdr:from>
      <xdr:col>3</xdr:col>
      <xdr:colOff>233680</xdr:colOff>
      <xdr:row>470</xdr:row>
      <xdr:rowOff>0</xdr:rowOff>
    </xdr:from>
    <xdr:to>
      <xdr:col>3</xdr:col>
      <xdr:colOff>481965</xdr:colOff>
      <xdr:row>470</xdr:row>
      <xdr:rowOff>147955</xdr:rowOff>
    </xdr:to>
    <xdr:sp>
      <xdr:nvSpPr>
        <xdr:cNvPr id="379" name="Text Box 781"/>
        <xdr:cNvSpPr txBox="1"/>
      </xdr:nvSpPr>
      <xdr:spPr>
        <a:xfrm>
          <a:off x="2176780" y="204214095"/>
          <a:ext cx="248285"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80" name="Text Box 782"/>
        <xdr:cNvSpPr txBox="1"/>
      </xdr:nvSpPr>
      <xdr:spPr>
        <a:xfrm>
          <a:off x="2788920" y="204214095"/>
          <a:ext cx="8890"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81" name="Text Box 783"/>
        <xdr:cNvSpPr txBox="1"/>
      </xdr:nvSpPr>
      <xdr:spPr>
        <a:xfrm>
          <a:off x="2788920" y="204214095"/>
          <a:ext cx="8890"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82" name="Text Box 784"/>
        <xdr:cNvSpPr txBox="1"/>
      </xdr:nvSpPr>
      <xdr:spPr>
        <a:xfrm>
          <a:off x="2788920" y="204214095"/>
          <a:ext cx="8890" cy="147955"/>
        </a:xfrm>
        <a:prstGeom prst="rect">
          <a:avLst/>
        </a:prstGeom>
        <a:noFill/>
        <a:ln w="9525">
          <a:noFill/>
        </a:ln>
      </xdr:spPr>
    </xdr:sp>
    <xdr:clientData/>
  </xdr:twoCellAnchor>
  <xdr:twoCellAnchor editAs="oneCell">
    <xdr:from>
      <xdr:col>3</xdr:col>
      <xdr:colOff>845820</xdr:colOff>
      <xdr:row>470</xdr:row>
      <xdr:rowOff>0</xdr:rowOff>
    </xdr:from>
    <xdr:to>
      <xdr:col>3</xdr:col>
      <xdr:colOff>854710</xdr:colOff>
      <xdr:row>470</xdr:row>
      <xdr:rowOff>147955</xdr:rowOff>
    </xdr:to>
    <xdr:sp>
      <xdr:nvSpPr>
        <xdr:cNvPr id="383" name="Text Box 785"/>
        <xdr:cNvSpPr txBox="1"/>
      </xdr:nvSpPr>
      <xdr:spPr>
        <a:xfrm>
          <a:off x="2788920" y="204214095"/>
          <a:ext cx="8890" cy="147955"/>
        </a:xfrm>
        <a:prstGeom prst="rect">
          <a:avLst/>
        </a:prstGeom>
        <a:noFill/>
        <a:ln w="9525">
          <a:noFill/>
        </a:ln>
      </xdr:spPr>
    </xdr:sp>
    <xdr:clientData/>
  </xdr:twoCellAnchor>
  <xdr:twoCellAnchor editAs="oneCell">
    <xdr:from>
      <xdr:col>1</xdr:col>
      <xdr:colOff>0</xdr:colOff>
      <xdr:row>470</xdr:row>
      <xdr:rowOff>0</xdr:rowOff>
    </xdr:from>
    <xdr:to>
      <xdr:col>1</xdr:col>
      <xdr:colOff>91440</xdr:colOff>
      <xdr:row>470</xdr:row>
      <xdr:rowOff>172720</xdr:rowOff>
    </xdr:to>
    <xdr:sp>
      <xdr:nvSpPr>
        <xdr:cNvPr id="384" name="Text Box 1078"/>
        <xdr:cNvSpPr txBox="1"/>
      </xdr:nvSpPr>
      <xdr:spPr>
        <a:xfrm>
          <a:off x="428625" y="204214095"/>
          <a:ext cx="91440" cy="172720"/>
        </a:xfrm>
        <a:prstGeom prst="rect">
          <a:avLst/>
        </a:prstGeom>
        <a:noFill/>
        <a:ln w="9525">
          <a:noFill/>
        </a:ln>
      </xdr:spPr>
    </xdr:sp>
    <xdr:clientData/>
  </xdr:twoCellAnchor>
  <xdr:twoCellAnchor editAs="oneCell">
    <xdr:from>
      <xdr:col>1</xdr:col>
      <xdr:colOff>0</xdr:colOff>
      <xdr:row>470</xdr:row>
      <xdr:rowOff>0</xdr:rowOff>
    </xdr:from>
    <xdr:to>
      <xdr:col>1</xdr:col>
      <xdr:colOff>91440</xdr:colOff>
      <xdr:row>470</xdr:row>
      <xdr:rowOff>172720</xdr:rowOff>
    </xdr:to>
    <xdr:sp>
      <xdr:nvSpPr>
        <xdr:cNvPr id="385" name="Text Box 1078"/>
        <xdr:cNvSpPr txBox="1"/>
      </xdr:nvSpPr>
      <xdr:spPr>
        <a:xfrm>
          <a:off x="428625" y="204214095"/>
          <a:ext cx="91440" cy="172720"/>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86"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87"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88"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89"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485775</xdr:rowOff>
    </xdr:to>
    <xdr:sp>
      <xdr:nvSpPr>
        <xdr:cNvPr id="390" name="Text Box 70"/>
        <xdr:cNvSpPr txBox="1"/>
      </xdr:nvSpPr>
      <xdr:spPr>
        <a:xfrm>
          <a:off x="570230" y="204214095"/>
          <a:ext cx="93980" cy="48577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91"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92"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399415</xdr:rowOff>
    </xdr:to>
    <xdr:sp>
      <xdr:nvSpPr>
        <xdr:cNvPr id="393" name="Text Box 70"/>
        <xdr:cNvSpPr txBox="1"/>
      </xdr:nvSpPr>
      <xdr:spPr>
        <a:xfrm>
          <a:off x="1383030" y="204214095"/>
          <a:ext cx="11430" cy="39941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399415</xdr:rowOff>
    </xdr:to>
    <xdr:sp>
      <xdr:nvSpPr>
        <xdr:cNvPr id="394" name="Text Box 70"/>
        <xdr:cNvSpPr txBox="1"/>
      </xdr:nvSpPr>
      <xdr:spPr>
        <a:xfrm>
          <a:off x="1383030" y="204214095"/>
          <a:ext cx="11430" cy="39941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95"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96"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485775</xdr:rowOff>
    </xdr:to>
    <xdr:sp>
      <xdr:nvSpPr>
        <xdr:cNvPr id="397" name="Text Box 70"/>
        <xdr:cNvSpPr txBox="1"/>
      </xdr:nvSpPr>
      <xdr:spPr>
        <a:xfrm>
          <a:off x="570230" y="204214095"/>
          <a:ext cx="93980" cy="48577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98"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399"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0"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1"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485775</xdr:rowOff>
    </xdr:to>
    <xdr:sp>
      <xdr:nvSpPr>
        <xdr:cNvPr id="402" name="Text Box 70"/>
        <xdr:cNvSpPr txBox="1"/>
      </xdr:nvSpPr>
      <xdr:spPr>
        <a:xfrm>
          <a:off x="570230" y="204214095"/>
          <a:ext cx="93980" cy="48577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3"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4"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5"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6"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502285</xdr:rowOff>
    </xdr:to>
    <xdr:sp>
      <xdr:nvSpPr>
        <xdr:cNvPr id="407" name="Text Box 70"/>
        <xdr:cNvSpPr txBox="1"/>
      </xdr:nvSpPr>
      <xdr:spPr>
        <a:xfrm>
          <a:off x="570230" y="204214095"/>
          <a:ext cx="93980" cy="50228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8"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09"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0"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1"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2"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3"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4"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5"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6"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7"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8"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19"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485775</xdr:rowOff>
    </xdr:to>
    <xdr:sp>
      <xdr:nvSpPr>
        <xdr:cNvPr id="420" name="Text Box 70"/>
        <xdr:cNvSpPr txBox="1"/>
      </xdr:nvSpPr>
      <xdr:spPr>
        <a:xfrm>
          <a:off x="570230" y="204214095"/>
          <a:ext cx="93980" cy="48577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1"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2"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3"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4"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485775</xdr:rowOff>
    </xdr:to>
    <xdr:sp>
      <xdr:nvSpPr>
        <xdr:cNvPr id="425" name="Text Box 70"/>
        <xdr:cNvSpPr txBox="1"/>
      </xdr:nvSpPr>
      <xdr:spPr>
        <a:xfrm>
          <a:off x="570230" y="204214095"/>
          <a:ext cx="93980" cy="48577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6"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7"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8"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29"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0"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1"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2"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3"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141605</xdr:colOff>
      <xdr:row>470</xdr:row>
      <xdr:rowOff>0</xdr:rowOff>
    </xdr:from>
    <xdr:to>
      <xdr:col>1</xdr:col>
      <xdr:colOff>235585</xdr:colOff>
      <xdr:row>470</xdr:row>
      <xdr:rowOff>485775</xdr:rowOff>
    </xdr:to>
    <xdr:sp>
      <xdr:nvSpPr>
        <xdr:cNvPr id="434" name="Text Box 70"/>
        <xdr:cNvSpPr txBox="1"/>
      </xdr:nvSpPr>
      <xdr:spPr>
        <a:xfrm>
          <a:off x="570230" y="204214095"/>
          <a:ext cx="93980" cy="48577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5"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6"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7"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38"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0</xdr:colOff>
      <xdr:row>470</xdr:row>
      <xdr:rowOff>0</xdr:rowOff>
    </xdr:from>
    <xdr:to>
      <xdr:col>1</xdr:col>
      <xdr:colOff>91440</xdr:colOff>
      <xdr:row>470</xdr:row>
      <xdr:rowOff>172720</xdr:rowOff>
    </xdr:to>
    <xdr:sp>
      <xdr:nvSpPr>
        <xdr:cNvPr id="439" name="Text Box 1078"/>
        <xdr:cNvSpPr txBox="1"/>
      </xdr:nvSpPr>
      <xdr:spPr>
        <a:xfrm>
          <a:off x="428625" y="204214095"/>
          <a:ext cx="91440" cy="172720"/>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40"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954405</xdr:colOff>
      <xdr:row>470</xdr:row>
      <xdr:rowOff>0</xdr:rowOff>
    </xdr:from>
    <xdr:to>
      <xdr:col>1</xdr:col>
      <xdr:colOff>965835</xdr:colOff>
      <xdr:row>470</xdr:row>
      <xdr:rowOff>379095</xdr:rowOff>
    </xdr:to>
    <xdr:sp>
      <xdr:nvSpPr>
        <xdr:cNvPr id="441" name="Text Box 70"/>
        <xdr:cNvSpPr txBox="1"/>
      </xdr:nvSpPr>
      <xdr:spPr>
        <a:xfrm>
          <a:off x="1383030" y="204214095"/>
          <a:ext cx="11430" cy="37909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2"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3"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4"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5"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127000</xdr:colOff>
      <xdr:row>470</xdr:row>
      <xdr:rowOff>0</xdr:rowOff>
    </xdr:from>
    <xdr:to>
      <xdr:col>1</xdr:col>
      <xdr:colOff>213360</xdr:colOff>
      <xdr:row>470</xdr:row>
      <xdr:rowOff>502285</xdr:rowOff>
    </xdr:to>
    <xdr:sp>
      <xdr:nvSpPr>
        <xdr:cNvPr id="446" name="Text Box 70"/>
        <xdr:cNvSpPr txBox="1"/>
      </xdr:nvSpPr>
      <xdr:spPr>
        <a:xfrm>
          <a:off x="555625" y="204214095"/>
          <a:ext cx="86360" cy="50228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7"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8"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49"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0"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1"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2"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3"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4"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5"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6"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127000</xdr:colOff>
      <xdr:row>470</xdr:row>
      <xdr:rowOff>0</xdr:rowOff>
    </xdr:from>
    <xdr:to>
      <xdr:col>1</xdr:col>
      <xdr:colOff>213360</xdr:colOff>
      <xdr:row>470</xdr:row>
      <xdr:rowOff>502285</xdr:rowOff>
    </xdr:to>
    <xdr:sp>
      <xdr:nvSpPr>
        <xdr:cNvPr id="457" name="Text Box 70"/>
        <xdr:cNvSpPr txBox="1"/>
      </xdr:nvSpPr>
      <xdr:spPr>
        <a:xfrm>
          <a:off x="555625" y="204214095"/>
          <a:ext cx="86360" cy="50228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8"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59"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60"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61"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62"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857885</xdr:colOff>
      <xdr:row>470</xdr:row>
      <xdr:rowOff>0</xdr:rowOff>
    </xdr:from>
    <xdr:to>
      <xdr:col>1</xdr:col>
      <xdr:colOff>870585</xdr:colOff>
      <xdr:row>470</xdr:row>
      <xdr:rowOff>399415</xdr:rowOff>
    </xdr:to>
    <xdr:sp>
      <xdr:nvSpPr>
        <xdr:cNvPr id="463" name="Text Box 70"/>
        <xdr:cNvSpPr txBox="1"/>
      </xdr:nvSpPr>
      <xdr:spPr>
        <a:xfrm>
          <a:off x="1286510" y="204214095"/>
          <a:ext cx="12700" cy="399415"/>
        </a:xfrm>
        <a:prstGeom prst="rect">
          <a:avLst/>
        </a:prstGeom>
        <a:noFill/>
        <a:ln w="9525">
          <a:noFill/>
        </a:ln>
      </xdr:spPr>
    </xdr:sp>
    <xdr:clientData/>
  </xdr:twoCellAnchor>
  <xdr:twoCellAnchor editAs="oneCell">
    <xdr:from>
      <xdr:col>1</xdr:col>
      <xdr:colOff>0</xdr:colOff>
      <xdr:row>470</xdr:row>
      <xdr:rowOff>0</xdr:rowOff>
    </xdr:from>
    <xdr:to>
      <xdr:col>1</xdr:col>
      <xdr:colOff>83820</xdr:colOff>
      <xdr:row>470</xdr:row>
      <xdr:rowOff>172720</xdr:rowOff>
    </xdr:to>
    <xdr:sp>
      <xdr:nvSpPr>
        <xdr:cNvPr id="464" name="Text Box 1078"/>
        <xdr:cNvSpPr txBox="1"/>
      </xdr:nvSpPr>
      <xdr:spPr>
        <a:xfrm>
          <a:off x="428625" y="204214095"/>
          <a:ext cx="83820" cy="172720"/>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65"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66"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67"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68"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69"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70"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71"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395605</xdr:rowOff>
    </xdr:to>
    <xdr:sp>
      <xdr:nvSpPr>
        <xdr:cNvPr id="472" name="Text Box 70"/>
        <xdr:cNvSpPr txBox="1"/>
      </xdr:nvSpPr>
      <xdr:spPr>
        <a:xfrm>
          <a:off x="1201420" y="204214095"/>
          <a:ext cx="9525" cy="39560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73"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74"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304800</xdr:rowOff>
    </xdr:to>
    <xdr:sp>
      <xdr:nvSpPr>
        <xdr:cNvPr id="475" name="Text Box 70"/>
        <xdr:cNvSpPr txBox="1"/>
      </xdr:nvSpPr>
      <xdr:spPr>
        <a:xfrm>
          <a:off x="1201420" y="204214095"/>
          <a:ext cx="9525" cy="304800"/>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304800</xdr:rowOff>
    </xdr:to>
    <xdr:sp>
      <xdr:nvSpPr>
        <xdr:cNvPr id="476" name="Text Box 70"/>
        <xdr:cNvSpPr txBox="1"/>
      </xdr:nvSpPr>
      <xdr:spPr>
        <a:xfrm>
          <a:off x="1201420" y="204214095"/>
          <a:ext cx="9525" cy="304800"/>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77"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78"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304800</xdr:rowOff>
    </xdr:to>
    <xdr:sp>
      <xdr:nvSpPr>
        <xdr:cNvPr id="479" name="Text Box 70"/>
        <xdr:cNvSpPr txBox="1"/>
      </xdr:nvSpPr>
      <xdr:spPr>
        <a:xfrm>
          <a:off x="1201420" y="204214095"/>
          <a:ext cx="9525" cy="304800"/>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304800</xdr:rowOff>
    </xdr:to>
    <xdr:sp>
      <xdr:nvSpPr>
        <xdr:cNvPr id="480" name="Text Box 70"/>
        <xdr:cNvSpPr txBox="1"/>
      </xdr:nvSpPr>
      <xdr:spPr>
        <a:xfrm>
          <a:off x="1201420" y="204214095"/>
          <a:ext cx="9525" cy="304800"/>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1"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2"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3"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4"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5"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6"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7"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8"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89"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90"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91"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92"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93"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94"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95"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96"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97"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362585</xdr:rowOff>
    </xdr:to>
    <xdr:sp>
      <xdr:nvSpPr>
        <xdr:cNvPr id="498" name="Text Box 70"/>
        <xdr:cNvSpPr txBox="1"/>
      </xdr:nvSpPr>
      <xdr:spPr>
        <a:xfrm>
          <a:off x="1201420" y="204214095"/>
          <a:ext cx="9525" cy="36258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499"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772795</xdr:colOff>
      <xdr:row>470</xdr:row>
      <xdr:rowOff>0</xdr:rowOff>
    </xdr:from>
    <xdr:to>
      <xdr:col>1</xdr:col>
      <xdr:colOff>782320</xdr:colOff>
      <xdr:row>470</xdr:row>
      <xdr:rowOff>399415</xdr:rowOff>
    </xdr:to>
    <xdr:sp>
      <xdr:nvSpPr>
        <xdr:cNvPr id="500" name="Text Box 70"/>
        <xdr:cNvSpPr txBox="1"/>
      </xdr:nvSpPr>
      <xdr:spPr>
        <a:xfrm>
          <a:off x="1201420" y="204214095"/>
          <a:ext cx="952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1"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2"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3"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4"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5"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6"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7"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685165</xdr:colOff>
      <xdr:row>470</xdr:row>
      <xdr:rowOff>0</xdr:rowOff>
    </xdr:from>
    <xdr:to>
      <xdr:col>1</xdr:col>
      <xdr:colOff>695960</xdr:colOff>
      <xdr:row>470</xdr:row>
      <xdr:rowOff>399415</xdr:rowOff>
    </xdr:to>
    <xdr:sp>
      <xdr:nvSpPr>
        <xdr:cNvPr id="508" name="Text Box 70"/>
        <xdr:cNvSpPr txBox="1"/>
      </xdr:nvSpPr>
      <xdr:spPr>
        <a:xfrm>
          <a:off x="1113790" y="204214095"/>
          <a:ext cx="10795" cy="399415"/>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1"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2"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3"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4"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5"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6"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7"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409</xdr:row>
      <xdr:rowOff>0</xdr:rowOff>
    </xdr:from>
    <xdr:to>
      <xdr:col>1</xdr:col>
      <xdr:colOff>782320</xdr:colOff>
      <xdr:row>409</xdr:row>
      <xdr:rowOff>398780</xdr:rowOff>
    </xdr:to>
    <xdr:sp>
      <xdr:nvSpPr>
        <xdr:cNvPr id="518" name="Text Box 70"/>
        <xdr:cNvSpPr txBox="1"/>
      </xdr:nvSpPr>
      <xdr:spPr>
        <a:xfrm>
          <a:off x="1201420" y="165300660"/>
          <a:ext cx="9525" cy="398780"/>
        </a:xfrm>
        <a:prstGeom prst="rect">
          <a:avLst/>
        </a:prstGeom>
        <a:noFill/>
        <a:ln w="9525">
          <a:noFill/>
        </a:ln>
      </xdr:spPr>
    </xdr:sp>
    <xdr:clientData/>
  </xdr:twoCellAnchor>
  <xdr:twoCellAnchor editAs="oneCell">
    <xdr:from>
      <xdr:col>1</xdr:col>
      <xdr:colOff>772795</xdr:colOff>
      <xdr:row>420</xdr:row>
      <xdr:rowOff>0</xdr:rowOff>
    </xdr:from>
    <xdr:to>
      <xdr:col>1</xdr:col>
      <xdr:colOff>782320</xdr:colOff>
      <xdr:row>421</xdr:row>
      <xdr:rowOff>43180</xdr:rowOff>
    </xdr:to>
    <xdr:sp>
      <xdr:nvSpPr>
        <xdr:cNvPr id="519" name="Text Box 70"/>
        <xdr:cNvSpPr txBox="1"/>
      </xdr:nvSpPr>
      <xdr:spPr>
        <a:xfrm>
          <a:off x="1201420" y="173024165"/>
          <a:ext cx="9525" cy="398145"/>
        </a:xfrm>
        <a:prstGeom prst="rect">
          <a:avLst/>
        </a:prstGeom>
        <a:noFill/>
        <a:ln w="9525">
          <a:noFill/>
        </a:ln>
      </xdr:spPr>
    </xdr:sp>
    <xdr:clientData/>
  </xdr:twoCellAnchor>
  <xdr:twoCellAnchor editAs="oneCell">
    <xdr:from>
      <xdr:col>1</xdr:col>
      <xdr:colOff>772795</xdr:colOff>
      <xdr:row>420</xdr:row>
      <xdr:rowOff>0</xdr:rowOff>
    </xdr:from>
    <xdr:to>
      <xdr:col>1</xdr:col>
      <xdr:colOff>782320</xdr:colOff>
      <xdr:row>421</xdr:row>
      <xdr:rowOff>43180</xdr:rowOff>
    </xdr:to>
    <xdr:sp>
      <xdr:nvSpPr>
        <xdr:cNvPr id="520" name="Text Box 70"/>
        <xdr:cNvSpPr txBox="1"/>
      </xdr:nvSpPr>
      <xdr:spPr>
        <a:xfrm>
          <a:off x="1201420" y="173024165"/>
          <a:ext cx="9525" cy="398145"/>
        </a:xfrm>
        <a:prstGeom prst="rect">
          <a:avLst/>
        </a:prstGeom>
        <a:noFill/>
        <a:ln w="9525">
          <a:noFill/>
        </a:ln>
      </xdr:spPr>
    </xdr:sp>
    <xdr:clientData/>
  </xdr:twoCellAnchor>
  <xdr:twoCellAnchor editAs="oneCell">
    <xdr:from>
      <xdr:col>1</xdr:col>
      <xdr:colOff>772795</xdr:colOff>
      <xdr:row>420</xdr:row>
      <xdr:rowOff>0</xdr:rowOff>
    </xdr:from>
    <xdr:to>
      <xdr:col>1</xdr:col>
      <xdr:colOff>782320</xdr:colOff>
      <xdr:row>421</xdr:row>
      <xdr:rowOff>43180</xdr:rowOff>
    </xdr:to>
    <xdr:sp>
      <xdr:nvSpPr>
        <xdr:cNvPr id="521" name="Text Box 70"/>
        <xdr:cNvSpPr txBox="1"/>
      </xdr:nvSpPr>
      <xdr:spPr>
        <a:xfrm>
          <a:off x="1201420" y="173024165"/>
          <a:ext cx="9525" cy="398145"/>
        </a:xfrm>
        <a:prstGeom prst="rect">
          <a:avLst/>
        </a:prstGeom>
        <a:noFill/>
        <a:ln w="9525">
          <a:noFill/>
        </a:ln>
      </xdr:spPr>
    </xdr:sp>
    <xdr:clientData/>
  </xdr:twoCellAnchor>
  <xdr:twoCellAnchor editAs="oneCell">
    <xdr:from>
      <xdr:col>1</xdr:col>
      <xdr:colOff>772795</xdr:colOff>
      <xdr:row>420</xdr:row>
      <xdr:rowOff>0</xdr:rowOff>
    </xdr:from>
    <xdr:to>
      <xdr:col>1</xdr:col>
      <xdr:colOff>782320</xdr:colOff>
      <xdr:row>421</xdr:row>
      <xdr:rowOff>43180</xdr:rowOff>
    </xdr:to>
    <xdr:sp>
      <xdr:nvSpPr>
        <xdr:cNvPr id="522" name="Text Box 70"/>
        <xdr:cNvSpPr txBox="1"/>
      </xdr:nvSpPr>
      <xdr:spPr>
        <a:xfrm>
          <a:off x="1201420" y="173024165"/>
          <a:ext cx="9525" cy="398145"/>
        </a:xfrm>
        <a:prstGeom prst="rect">
          <a:avLst/>
        </a:prstGeom>
        <a:noFill/>
        <a:ln w="9525">
          <a:noFill/>
        </a:ln>
      </xdr:spPr>
    </xdr:sp>
    <xdr:clientData/>
  </xdr:twoCellAnchor>
  <xdr:twoCellAnchor editAs="oneCell">
    <xdr:from>
      <xdr:col>1</xdr:col>
      <xdr:colOff>772795</xdr:colOff>
      <xdr:row>478</xdr:row>
      <xdr:rowOff>0</xdr:rowOff>
    </xdr:from>
    <xdr:to>
      <xdr:col>1</xdr:col>
      <xdr:colOff>782320</xdr:colOff>
      <xdr:row>478</xdr:row>
      <xdr:rowOff>398780</xdr:rowOff>
    </xdr:to>
    <xdr:sp>
      <xdr:nvSpPr>
        <xdr:cNvPr id="523" name="Text Box 70"/>
        <xdr:cNvSpPr txBox="1"/>
      </xdr:nvSpPr>
      <xdr:spPr>
        <a:xfrm>
          <a:off x="1201420" y="210094830"/>
          <a:ext cx="9525" cy="398780"/>
        </a:xfrm>
        <a:prstGeom prst="rect">
          <a:avLst/>
        </a:prstGeom>
        <a:noFill/>
        <a:ln w="9525">
          <a:noFill/>
        </a:ln>
      </xdr:spPr>
    </xdr:sp>
    <xdr:clientData/>
  </xdr:twoCellAnchor>
  <xdr:twoCellAnchor editAs="oneCell">
    <xdr:from>
      <xdr:col>1</xdr:col>
      <xdr:colOff>772795</xdr:colOff>
      <xdr:row>478</xdr:row>
      <xdr:rowOff>0</xdr:rowOff>
    </xdr:from>
    <xdr:to>
      <xdr:col>1</xdr:col>
      <xdr:colOff>782320</xdr:colOff>
      <xdr:row>478</xdr:row>
      <xdr:rowOff>398780</xdr:rowOff>
    </xdr:to>
    <xdr:sp>
      <xdr:nvSpPr>
        <xdr:cNvPr id="524" name="Text Box 70"/>
        <xdr:cNvSpPr txBox="1"/>
      </xdr:nvSpPr>
      <xdr:spPr>
        <a:xfrm>
          <a:off x="1201420" y="210094830"/>
          <a:ext cx="9525" cy="398780"/>
        </a:xfrm>
        <a:prstGeom prst="rect">
          <a:avLst/>
        </a:prstGeom>
        <a:noFill/>
        <a:ln w="9525">
          <a:noFill/>
        </a:ln>
      </xdr:spPr>
    </xdr:sp>
    <xdr:clientData/>
  </xdr:twoCellAnchor>
  <xdr:twoCellAnchor editAs="oneCell">
    <xdr:from>
      <xdr:col>1</xdr:col>
      <xdr:colOff>772795</xdr:colOff>
      <xdr:row>478</xdr:row>
      <xdr:rowOff>0</xdr:rowOff>
    </xdr:from>
    <xdr:to>
      <xdr:col>1</xdr:col>
      <xdr:colOff>782320</xdr:colOff>
      <xdr:row>478</xdr:row>
      <xdr:rowOff>398780</xdr:rowOff>
    </xdr:to>
    <xdr:sp>
      <xdr:nvSpPr>
        <xdr:cNvPr id="525" name="Text Box 70"/>
        <xdr:cNvSpPr txBox="1"/>
      </xdr:nvSpPr>
      <xdr:spPr>
        <a:xfrm>
          <a:off x="1201420" y="210094830"/>
          <a:ext cx="9525" cy="398780"/>
        </a:xfrm>
        <a:prstGeom prst="rect">
          <a:avLst/>
        </a:prstGeom>
        <a:noFill/>
        <a:ln w="9525">
          <a:noFill/>
        </a:ln>
      </xdr:spPr>
    </xdr:sp>
    <xdr:clientData/>
  </xdr:twoCellAnchor>
  <xdr:twoCellAnchor editAs="oneCell">
    <xdr:from>
      <xdr:col>1</xdr:col>
      <xdr:colOff>772795</xdr:colOff>
      <xdr:row>478</xdr:row>
      <xdr:rowOff>0</xdr:rowOff>
    </xdr:from>
    <xdr:to>
      <xdr:col>1</xdr:col>
      <xdr:colOff>782320</xdr:colOff>
      <xdr:row>478</xdr:row>
      <xdr:rowOff>398780</xdr:rowOff>
    </xdr:to>
    <xdr:sp>
      <xdr:nvSpPr>
        <xdr:cNvPr id="526" name="Text Box 70"/>
        <xdr:cNvSpPr txBox="1"/>
      </xdr:nvSpPr>
      <xdr:spPr>
        <a:xfrm>
          <a:off x="1201420" y="210094830"/>
          <a:ext cx="9525" cy="398780"/>
        </a:xfrm>
        <a:prstGeom prst="rect">
          <a:avLst/>
        </a:prstGeom>
        <a:noFill/>
        <a:ln w="9525">
          <a:noFill/>
        </a:ln>
      </xdr:spPr>
    </xdr:sp>
    <xdr:clientData/>
  </xdr:twoCellAnchor>
  <xdr:twoCellAnchor editAs="oneCell">
    <xdr:from>
      <xdr:col>1</xdr:col>
      <xdr:colOff>772795</xdr:colOff>
      <xdr:row>457</xdr:row>
      <xdr:rowOff>0</xdr:rowOff>
    </xdr:from>
    <xdr:to>
      <xdr:col>1</xdr:col>
      <xdr:colOff>782320</xdr:colOff>
      <xdr:row>457</xdr:row>
      <xdr:rowOff>398780</xdr:rowOff>
    </xdr:to>
    <xdr:sp>
      <xdr:nvSpPr>
        <xdr:cNvPr id="527" name="Text Box 70"/>
        <xdr:cNvSpPr txBox="1"/>
      </xdr:nvSpPr>
      <xdr:spPr>
        <a:xfrm>
          <a:off x="1201420" y="194651630"/>
          <a:ext cx="9525" cy="398780"/>
        </a:xfrm>
        <a:prstGeom prst="rect">
          <a:avLst/>
        </a:prstGeom>
        <a:noFill/>
        <a:ln w="9525">
          <a:noFill/>
        </a:ln>
      </xdr:spPr>
    </xdr:sp>
    <xdr:clientData/>
  </xdr:twoCellAnchor>
  <xdr:twoCellAnchor editAs="oneCell">
    <xdr:from>
      <xdr:col>1</xdr:col>
      <xdr:colOff>772795</xdr:colOff>
      <xdr:row>457</xdr:row>
      <xdr:rowOff>0</xdr:rowOff>
    </xdr:from>
    <xdr:to>
      <xdr:col>1</xdr:col>
      <xdr:colOff>782320</xdr:colOff>
      <xdr:row>457</xdr:row>
      <xdr:rowOff>398780</xdr:rowOff>
    </xdr:to>
    <xdr:sp>
      <xdr:nvSpPr>
        <xdr:cNvPr id="528" name="Text Box 70"/>
        <xdr:cNvSpPr txBox="1"/>
      </xdr:nvSpPr>
      <xdr:spPr>
        <a:xfrm>
          <a:off x="1201420" y="194651630"/>
          <a:ext cx="9525" cy="398780"/>
        </a:xfrm>
        <a:prstGeom prst="rect">
          <a:avLst/>
        </a:prstGeom>
        <a:noFill/>
        <a:ln w="9525">
          <a:noFill/>
        </a:ln>
      </xdr:spPr>
    </xdr:sp>
    <xdr:clientData/>
  </xdr:twoCellAnchor>
  <xdr:twoCellAnchor editAs="oneCell">
    <xdr:from>
      <xdr:col>1</xdr:col>
      <xdr:colOff>772795</xdr:colOff>
      <xdr:row>457</xdr:row>
      <xdr:rowOff>0</xdr:rowOff>
    </xdr:from>
    <xdr:to>
      <xdr:col>1</xdr:col>
      <xdr:colOff>782320</xdr:colOff>
      <xdr:row>457</xdr:row>
      <xdr:rowOff>398780</xdr:rowOff>
    </xdr:to>
    <xdr:sp>
      <xdr:nvSpPr>
        <xdr:cNvPr id="529" name="Text Box 70"/>
        <xdr:cNvSpPr txBox="1"/>
      </xdr:nvSpPr>
      <xdr:spPr>
        <a:xfrm>
          <a:off x="1201420" y="194651630"/>
          <a:ext cx="9525" cy="398780"/>
        </a:xfrm>
        <a:prstGeom prst="rect">
          <a:avLst/>
        </a:prstGeom>
        <a:noFill/>
        <a:ln w="9525">
          <a:noFill/>
        </a:ln>
      </xdr:spPr>
    </xdr:sp>
    <xdr:clientData/>
  </xdr:twoCellAnchor>
  <xdr:twoCellAnchor editAs="oneCell">
    <xdr:from>
      <xdr:col>1</xdr:col>
      <xdr:colOff>772795</xdr:colOff>
      <xdr:row>457</xdr:row>
      <xdr:rowOff>0</xdr:rowOff>
    </xdr:from>
    <xdr:to>
      <xdr:col>1</xdr:col>
      <xdr:colOff>782320</xdr:colOff>
      <xdr:row>457</xdr:row>
      <xdr:rowOff>398780</xdr:rowOff>
    </xdr:to>
    <xdr:sp>
      <xdr:nvSpPr>
        <xdr:cNvPr id="530" name="Text Box 70"/>
        <xdr:cNvSpPr txBox="1"/>
      </xdr:nvSpPr>
      <xdr:spPr>
        <a:xfrm>
          <a:off x="1201420" y="194651630"/>
          <a:ext cx="9525" cy="398780"/>
        </a:xfrm>
        <a:prstGeom prst="rect">
          <a:avLst/>
        </a:prstGeom>
        <a:noFill/>
        <a:ln w="9525">
          <a:noFill/>
        </a:ln>
      </xdr:spPr>
    </xdr:sp>
    <xdr:clientData/>
  </xdr:twoCellAnchor>
  <xdr:twoCellAnchor editAs="oneCell">
    <xdr:from>
      <xdr:col>1</xdr:col>
      <xdr:colOff>772795</xdr:colOff>
      <xdr:row>461</xdr:row>
      <xdr:rowOff>0</xdr:rowOff>
    </xdr:from>
    <xdr:to>
      <xdr:col>1</xdr:col>
      <xdr:colOff>782320</xdr:colOff>
      <xdr:row>461</xdr:row>
      <xdr:rowOff>398780</xdr:rowOff>
    </xdr:to>
    <xdr:sp>
      <xdr:nvSpPr>
        <xdr:cNvPr id="509" name="Text Box 70"/>
        <xdr:cNvSpPr txBox="1"/>
      </xdr:nvSpPr>
      <xdr:spPr>
        <a:xfrm>
          <a:off x="1201420" y="197521830"/>
          <a:ext cx="9525" cy="398780"/>
        </a:xfrm>
        <a:prstGeom prst="rect">
          <a:avLst/>
        </a:prstGeom>
        <a:noFill/>
        <a:ln w="9525">
          <a:noFill/>
        </a:ln>
      </xdr:spPr>
    </xdr:sp>
    <xdr:clientData/>
  </xdr:twoCellAnchor>
  <xdr:twoCellAnchor editAs="oneCell">
    <xdr:from>
      <xdr:col>1</xdr:col>
      <xdr:colOff>772795</xdr:colOff>
      <xdr:row>461</xdr:row>
      <xdr:rowOff>0</xdr:rowOff>
    </xdr:from>
    <xdr:to>
      <xdr:col>1</xdr:col>
      <xdr:colOff>782320</xdr:colOff>
      <xdr:row>461</xdr:row>
      <xdr:rowOff>398780</xdr:rowOff>
    </xdr:to>
    <xdr:sp>
      <xdr:nvSpPr>
        <xdr:cNvPr id="510" name="Text Box 70"/>
        <xdr:cNvSpPr txBox="1"/>
      </xdr:nvSpPr>
      <xdr:spPr>
        <a:xfrm>
          <a:off x="1201420" y="197521830"/>
          <a:ext cx="9525" cy="398780"/>
        </a:xfrm>
        <a:prstGeom prst="rect">
          <a:avLst/>
        </a:prstGeom>
        <a:noFill/>
        <a:ln w="9525">
          <a:noFill/>
        </a:ln>
      </xdr:spPr>
    </xdr:sp>
    <xdr:clientData/>
  </xdr:twoCellAnchor>
  <xdr:twoCellAnchor editAs="oneCell">
    <xdr:from>
      <xdr:col>1</xdr:col>
      <xdr:colOff>772795</xdr:colOff>
      <xdr:row>461</xdr:row>
      <xdr:rowOff>0</xdr:rowOff>
    </xdr:from>
    <xdr:to>
      <xdr:col>1</xdr:col>
      <xdr:colOff>782320</xdr:colOff>
      <xdr:row>461</xdr:row>
      <xdr:rowOff>398780</xdr:rowOff>
    </xdr:to>
    <xdr:sp>
      <xdr:nvSpPr>
        <xdr:cNvPr id="531" name="Text Box 70"/>
        <xdr:cNvSpPr txBox="1"/>
      </xdr:nvSpPr>
      <xdr:spPr>
        <a:xfrm>
          <a:off x="1201420" y="197521830"/>
          <a:ext cx="9525" cy="398780"/>
        </a:xfrm>
        <a:prstGeom prst="rect">
          <a:avLst/>
        </a:prstGeom>
        <a:noFill/>
        <a:ln w="9525">
          <a:noFill/>
        </a:ln>
      </xdr:spPr>
    </xdr:sp>
    <xdr:clientData/>
  </xdr:twoCellAnchor>
  <xdr:twoCellAnchor editAs="oneCell">
    <xdr:from>
      <xdr:col>1</xdr:col>
      <xdr:colOff>772795</xdr:colOff>
      <xdr:row>461</xdr:row>
      <xdr:rowOff>0</xdr:rowOff>
    </xdr:from>
    <xdr:to>
      <xdr:col>1</xdr:col>
      <xdr:colOff>782320</xdr:colOff>
      <xdr:row>461</xdr:row>
      <xdr:rowOff>398780</xdr:rowOff>
    </xdr:to>
    <xdr:sp>
      <xdr:nvSpPr>
        <xdr:cNvPr id="532" name="Text Box 70"/>
        <xdr:cNvSpPr txBox="1"/>
      </xdr:nvSpPr>
      <xdr:spPr>
        <a:xfrm>
          <a:off x="1201420" y="197521830"/>
          <a:ext cx="9525" cy="3987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E158"/>
  <sheetViews>
    <sheetView topLeftCell="A62" workbookViewId="0">
      <selection activeCell="J86" sqref="J86"/>
    </sheetView>
  </sheetViews>
  <sheetFormatPr defaultColWidth="9" defaultRowHeight="12" outlineLevelCol="4"/>
  <cols>
    <col min="1" max="1" width="13.5" style="155" customWidth="1"/>
    <col min="2" max="2" width="15.5" style="155" customWidth="1"/>
    <col min="3" max="3" width="16.5" style="155" customWidth="1"/>
    <col min="4" max="4" width="35.875" style="155" customWidth="1"/>
    <col min="5" max="16384" width="9" style="155"/>
  </cols>
  <sheetData>
    <row r="1" s="178" customFormat="1" spans="1:4">
      <c r="A1" s="179" t="s">
        <v>0</v>
      </c>
      <c r="B1" s="180" t="s">
        <v>1</v>
      </c>
      <c r="C1" s="181" t="s">
        <v>2</v>
      </c>
      <c r="D1" s="182" t="s">
        <v>3</v>
      </c>
    </row>
    <row r="2" ht="15.75" customHeight="1" spans="1:4">
      <c r="A2" s="183" t="s">
        <v>4</v>
      </c>
      <c r="B2" s="184" t="s">
        <v>5</v>
      </c>
      <c r="C2" s="185" t="s">
        <v>6</v>
      </c>
      <c r="D2" s="186" t="s">
        <v>7</v>
      </c>
    </row>
    <row r="3" ht="15.75" customHeight="1" spans="1:4">
      <c r="A3" s="183" t="s">
        <v>4</v>
      </c>
      <c r="B3" s="184" t="s">
        <v>5</v>
      </c>
      <c r="C3" s="185" t="s">
        <v>6</v>
      </c>
      <c r="D3" s="186" t="s">
        <v>8</v>
      </c>
    </row>
    <row r="4" ht="15.75" customHeight="1" spans="1:4">
      <c r="A4" s="183" t="s">
        <v>4</v>
      </c>
      <c r="B4" s="184" t="s">
        <v>5</v>
      </c>
      <c r="C4" s="185" t="s">
        <v>6</v>
      </c>
      <c r="D4" s="186" t="s">
        <v>9</v>
      </c>
    </row>
    <row r="5" ht="15.75" customHeight="1" spans="1:4">
      <c r="A5" s="183" t="s">
        <v>4</v>
      </c>
      <c r="B5" s="184" t="s">
        <v>5</v>
      </c>
      <c r="C5" s="185" t="s">
        <v>6</v>
      </c>
      <c r="D5" s="186" t="s">
        <v>10</v>
      </c>
    </row>
    <row r="6" ht="15.75" customHeight="1" spans="1:4">
      <c r="A6" s="183" t="s">
        <v>4</v>
      </c>
      <c r="B6" s="184" t="s">
        <v>5</v>
      </c>
      <c r="C6" s="185" t="s">
        <v>6</v>
      </c>
      <c r="D6" s="186" t="s">
        <v>11</v>
      </c>
    </row>
    <row r="7" ht="15.75" customHeight="1" spans="1:4">
      <c r="A7" s="183" t="s">
        <v>4</v>
      </c>
      <c r="B7" s="184" t="s">
        <v>5</v>
      </c>
      <c r="C7" s="185" t="s">
        <v>6</v>
      </c>
      <c r="D7" s="187" t="s">
        <v>12</v>
      </c>
    </row>
    <row r="8" ht="15.75" customHeight="1" spans="1:4">
      <c r="A8" s="183" t="s">
        <v>4</v>
      </c>
      <c r="B8" s="184" t="s">
        <v>5</v>
      </c>
      <c r="C8" s="185" t="s">
        <v>6</v>
      </c>
      <c r="D8" s="187" t="s">
        <v>13</v>
      </c>
    </row>
    <row r="9" ht="15.75" customHeight="1" spans="1:4">
      <c r="A9" s="183" t="s">
        <v>4</v>
      </c>
      <c r="B9" s="184" t="s">
        <v>5</v>
      </c>
      <c r="C9" s="188" t="s">
        <v>14</v>
      </c>
      <c r="D9" s="186" t="s">
        <v>15</v>
      </c>
    </row>
    <row r="10" ht="15.75" customHeight="1" spans="1:4">
      <c r="A10" s="183" t="s">
        <v>4</v>
      </c>
      <c r="B10" s="184" t="s">
        <v>5</v>
      </c>
      <c r="C10" s="188" t="s">
        <v>14</v>
      </c>
      <c r="D10" s="186" t="s">
        <v>16</v>
      </c>
    </row>
    <row r="11" ht="15.75" customHeight="1" spans="1:4">
      <c r="A11" s="183" t="s">
        <v>4</v>
      </c>
      <c r="B11" s="184" t="s">
        <v>5</v>
      </c>
      <c r="C11" s="188" t="s">
        <v>14</v>
      </c>
      <c r="D11" s="186" t="s">
        <v>17</v>
      </c>
    </row>
    <row r="12" ht="15.75" customHeight="1" spans="1:4">
      <c r="A12" s="183" t="s">
        <v>4</v>
      </c>
      <c r="B12" s="184" t="s">
        <v>5</v>
      </c>
      <c r="C12" s="188" t="s">
        <v>14</v>
      </c>
      <c r="D12" s="186" t="s">
        <v>18</v>
      </c>
    </row>
    <row r="13" ht="15.75" customHeight="1" spans="1:4">
      <c r="A13" s="183" t="s">
        <v>4</v>
      </c>
      <c r="B13" s="184" t="s">
        <v>5</v>
      </c>
      <c r="C13" s="188" t="s">
        <v>14</v>
      </c>
      <c r="D13" s="186" t="s">
        <v>19</v>
      </c>
    </row>
    <row r="14" ht="15.75" customHeight="1" spans="1:5">
      <c r="A14" s="183" t="s">
        <v>4</v>
      </c>
      <c r="B14" s="184" t="s">
        <v>5</v>
      </c>
      <c r="C14" s="189" t="s">
        <v>20</v>
      </c>
      <c r="D14" s="190" t="s">
        <v>21</v>
      </c>
      <c r="E14" s="191"/>
    </row>
    <row r="15" ht="15.75" customHeight="1" spans="1:5">
      <c r="A15" s="183" t="s">
        <v>4</v>
      </c>
      <c r="B15" s="184" t="s">
        <v>5</v>
      </c>
      <c r="C15" s="189" t="s">
        <v>20</v>
      </c>
      <c r="D15" s="190" t="s">
        <v>22</v>
      </c>
      <c r="E15" s="191"/>
    </row>
    <row r="16" ht="15.75" customHeight="1" spans="1:5">
      <c r="A16" s="183" t="s">
        <v>4</v>
      </c>
      <c r="B16" s="184" t="s">
        <v>5</v>
      </c>
      <c r="C16" s="189" t="s">
        <v>20</v>
      </c>
      <c r="D16" s="190" t="s">
        <v>23</v>
      </c>
      <c r="E16" s="191"/>
    </row>
    <row r="17" ht="15.75" customHeight="1" spans="1:5">
      <c r="A17" s="183" t="s">
        <v>4</v>
      </c>
      <c r="B17" s="184" t="s">
        <v>5</v>
      </c>
      <c r="C17" s="189" t="s">
        <v>20</v>
      </c>
      <c r="D17" s="190" t="s">
        <v>24</v>
      </c>
      <c r="E17" s="191"/>
    </row>
    <row r="18" ht="15.75" customHeight="1" spans="1:5">
      <c r="A18" s="183" t="s">
        <v>4</v>
      </c>
      <c r="B18" s="184" t="s">
        <v>5</v>
      </c>
      <c r="C18" s="189" t="s">
        <v>20</v>
      </c>
      <c r="D18" s="190" t="s">
        <v>25</v>
      </c>
      <c r="E18" s="191"/>
    </row>
    <row r="19" ht="15.75" customHeight="1" spans="1:5">
      <c r="A19" s="183" t="s">
        <v>4</v>
      </c>
      <c r="B19" s="184" t="s">
        <v>5</v>
      </c>
      <c r="C19" s="189" t="s">
        <v>20</v>
      </c>
      <c r="D19" s="190" t="s">
        <v>26</v>
      </c>
      <c r="E19" s="191"/>
    </row>
    <row r="20" ht="15.75" customHeight="1" spans="1:5">
      <c r="A20" s="183" t="s">
        <v>4</v>
      </c>
      <c r="B20" s="184" t="s">
        <v>5</v>
      </c>
      <c r="C20" s="189" t="s">
        <v>20</v>
      </c>
      <c r="D20" s="190" t="s">
        <v>27</v>
      </c>
      <c r="E20" s="191"/>
    </row>
    <row r="21" ht="15.75" customHeight="1" spans="1:5">
      <c r="A21" s="183" t="s">
        <v>4</v>
      </c>
      <c r="B21" s="184" t="s">
        <v>5</v>
      </c>
      <c r="C21" s="189" t="s">
        <v>20</v>
      </c>
      <c r="D21" s="190" t="s">
        <v>28</v>
      </c>
      <c r="E21" s="191"/>
    </row>
    <row r="22" ht="15.75" customHeight="1" spans="1:5">
      <c r="A22" s="183" t="s">
        <v>4</v>
      </c>
      <c r="B22" s="184" t="s">
        <v>5</v>
      </c>
      <c r="C22" s="189" t="s">
        <v>20</v>
      </c>
      <c r="D22" s="187" t="s">
        <v>29</v>
      </c>
      <c r="E22" s="191"/>
    </row>
    <row r="23" ht="15.75" customHeight="1" spans="1:5">
      <c r="A23" s="183" t="s">
        <v>4</v>
      </c>
      <c r="B23" s="184" t="s">
        <v>5</v>
      </c>
      <c r="C23" s="192" t="s">
        <v>30</v>
      </c>
      <c r="D23" s="187" t="s">
        <v>31</v>
      </c>
      <c r="E23" s="191"/>
    </row>
    <row r="24" ht="15.75" customHeight="1" spans="1:5">
      <c r="A24" s="183" t="s">
        <v>4</v>
      </c>
      <c r="B24" s="184" t="s">
        <v>5</v>
      </c>
      <c r="C24" s="192" t="s">
        <v>30</v>
      </c>
      <c r="D24" s="187" t="s">
        <v>32</v>
      </c>
      <c r="E24" s="191"/>
    </row>
    <row r="25" ht="15.75" customHeight="1" spans="1:5">
      <c r="A25" s="183" t="s">
        <v>4</v>
      </c>
      <c r="B25" s="184" t="s">
        <v>5</v>
      </c>
      <c r="C25" s="193" t="s">
        <v>33</v>
      </c>
      <c r="D25" s="190" t="s">
        <v>34</v>
      </c>
      <c r="E25" s="191"/>
    </row>
    <row r="26" ht="15.75" customHeight="1" spans="1:5">
      <c r="A26" s="183" t="s">
        <v>4</v>
      </c>
      <c r="B26" s="184" t="s">
        <v>5</v>
      </c>
      <c r="C26" s="193" t="s">
        <v>33</v>
      </c>
      <c r="D26" s="190" t="s">
        <v>35</v>
      </c>
      <c r="E26" s="191"/>
    </row>
    <row r="27" ht="15.75" customHeight="1" spans="1:5">
      <c r="A27" s="183" t="s">
        <v>4</v>
      </c>
      <c r="B27" s="184" t="s">
        <v>5</v>
      </c>
      <c r="C27" s="193" t="s">
        <v>33</v>
      </c>
      <c r="D27" s="190" t="s">
        <v>36</v>
      </c>
      <c r="E27" s="191"/>
    </row>
    <row r="28" ht="15.75" customHeight="1" spans="1:5">
      <c r="A28" s="183" t="s">
        <v>4</v>
      </c>
      <c r="B28" s="184" t="s">
        <v>5</v>
      </c>
      <c r="C28" s="193" t="s">
        <v>33</v>
      </c>
      <c r="D28" s="190" t="s">
        <v>37</v>
      </c>
      <c r="E28" s="191"/>
    </row>
    <row r="29" ht="15.75" customHeight="1" spans="1:5">
      <c r="A29" s="183" t="s">
        <v>4</v>
      </c>
      <c r="B29" s="184" t="s">
        <v>5</v>
      </c>
      <c r="C29" s="193" t="s">
        <v>33</v>
      </c>
      <c r="D29" s="187" t="s">
        <v>38</v>
      </c>
      <c r="E29" s="191"/>
    </row>
    <row r="30" ht="15.75" customHeight="1" spans="1:5">
      <c r="A30" s="183" t="s">
        <v>4</v>
      </c>
      <c r="B30" s="194" t="s">
        <v>39</v>
      </c>
      <c r="C30" s="195" t="s">
        <v>40</v>
      </c>
      <c r="D30" s="190" t="s">
        <v>41</v>
      </c>
      <c r="E30" s="191"/>
    </row>
    <row r="31" ht="15.75" customHeight="1" spans="1:5">
      <c r="A31" s="183" t="s">
        <v>4</v>
      </c>
      <c r="B31" s="194" t="s">
        <v>39</v>
      </c>
      <c r="C31" s="195" t="s">
        <v>40</v>
      </c>
      <c r="D31" s="190" t="s">
        <v>42</v>
      </c>
      <c r="E31" s="191"/>
    </row>
    <row r="32" ht="15.75" customHeight="1" spans="1:5">
      <c r="A32" s="183" t="s">
        <v>4</v>
      </c>
      <c r="B32" s="194" t="s">
        <v>39</v>
      </c>
      <c r="C32" s="195" t="s">
        <v>40</v>
      </c>
      <c r="D32" s="190" t="s">
        <v>43</v>
      </c>
      <c r="E32" s="191"/>
    </row>
    <row r="33" ht="15.75" customHeight="1" spans="1:5">
      <c r="A33" s="183" t="s">
        <v>4</v>
      </c>
      <c r="B33" s="194" t="s">
        <v>39</v>
      </c>
      <c r="C33" s="195" t="s">
        <v>40</v>
      </c>
      <c r="D33" s="190" t="s">
        <v>44</v>
      </c>
      <c r="E33" s="191"/>
    </row>
    <row r="34" ht="15.75" customHeight="1" spans="1:5">
      <c r="A34" s="183" t="s">
        <v>4</v>
      </c>
      <c r="B34" s="194" t="s">
        <v>39</v>
      </c>
      <c r="C34" s="195" t="s">
        <v>40</v>
      </c>
      <c r="D34" s="187" t="s">
        <v>45</v>
      </c>
      <c r="E34" s="191"/>
    </row>
    <row r="35" ht="15.75" customHeight="1" spans="1:5">
      <c r="A35" s="183" t="s">
        <v>4</v>
      </c>
      <c r="B35" s="194" t="s">
        <v>39</v>
      </c>
      <c r="C35" s="181" t="s">
        <v>46</v>
      </c>
      <c r="D35" s="190" t="s">
        <v>47</v>
      </c>
      <c r="E35" s="191"/>
    </row>
    <row r="36" ht="15.75" customHeight="1" spans="1:5">
      <c r="A36" s="183" t="s">
        <v>4</v>
      </c>
      <c r="B36" s="194" t="s">
        <v>39</v>
      </c>
      <c r="C36" s="181" t="s">
        <v>46</v>
      </c>
      <c r="D36" s="190" t="s">
        <v>48</v>
      </c>
      <c r="E36" s="191"/>
    </row>
    <row r="37" ht="15.75" customHeight="1" spans="1:5">
      <c r="A37" s="183" t="s">
        <v>4</v>
      </c>
      <c r="B37" s="194" t="s">
        <v>39</v>
      </c>
      <c r="C37" s="181" t="s">
        <v>46</v>
      </c>
      <c r="D37" s="190" t="s">
        <v>49</v>
      </c>
      <c r="E37" s="191"/>
    </row>
    <row r="38" ht="15.75" customHeight="1" spans="1:5">
      <c r="A38" s="183" t="s">
        <v>4</v>
      </c>
      <c r="B38" s="194" t="s">
        <v>39</v>
      </c>
      <c r="C38" s="196" t="s">
        <v>50</v>
      </c>
      <c r="D38" s="190" t="s">
        <v>51</v>
      </c>
      <c r="E38" s="191"/>
    </row>
    <row r="39" ht="57" customHeight="1" spans="1:5">
      <c r="A39" s="183" t="s">
        <v>4</v>
      </c>
      <c r="B39" s="197" t="s">
        <v>52</v>
      </c>
      <c r="C39" s="189" t="s">
        <v>53</v>
      </c>
      <c r="D39" s="190" t="s">
        <v>54</v>
      </c>
      <c r="E39" s="191"/>
    </row>
    <row r="40" ht="15.75" customHeight="1" spans="1:5">
      <c r="A40" s="183" t="s">
        <v>4</v>
      </c>
      <c r="B40" s="197" t="s">
        <v>52</v>
      </c>
      <c r="C40" s="198" t="s">
        <v>55</v>
      </c>
      <c r="D40" s="190" t="s">
        <v>56</v>
      </c>
      <c r="E40" s="191"/>
    </row>
    <row r="41" ht="15.75" customHeight="1" spans="1:5">
      <c r="A41" s="183" t="s">
        <v>4</v>
      </c>
      <c r="B41" s="199" t="s">
        <v>57</v>
      </c>
      <c r="C41" s="200" t="s">
        <v>58</v>
      </c>
      <c r="D41" s="190" t="s">
        <v>59</v>
      </c>
      <c r="E41" s="191"/>
    </row>
    <row r="42" ht="15.75" customHeight="1" spans="1:5">
      <c r="A42" s="183" t="s">
        <v>4</v>
      </c>
      <c r="B42" s="199" t="s">
        <v>57</v>
      </c>
      <c r="C42" s="201" t="s">
        <v>60</v>
      </c>
      <c r="D42" s="190" t="s">
        <v>61</v>
      </c>
      <c r="E42" s="191"/>
    </row>
    <row r="43" ht="15.75" customHeight="1" spans="1:5">
      <c r="A43" s="183" t="s">
        <v>4</v>
      </c>
      <c r="B43" s="202" t="s">
        <v>62</v>
      </c>
      <c r="C43" s="196" t="s">
        <v>63</v>
      </c>
      <c r="D43" s="190" t="s">
        <v>64</v>
      </c>
      <c r="E43" s="191"/>
    </row>
    <row r="44" ht="15.75" customHeight="1" spans="1:5">
      <c r="A44" s="183" t="s">
        <v>4</v>
      </c>
      <c r="B44" s="202" t="s">
        <v>62</v>
      </c>
      <c r="C44" s="196" t="s">
        <v>63</v>
      </c>
      <c r="D44" s="190" t="s">
        <v>65</v>
      </c>
      <c r="E44" s="191"/>
    </row>
    <row r="45" ht="15.75" customHeight="1" spans="1:5">
      <c r="A45" s="183" t="s">
        <v>4</v>
      </c>
      <c r="B45" s="202" t="s">
        <v>62</v>
      </c>
      <c r="C45" s="196" t="s">
        <v>63</v>
      </c>
      <c r="D45" s="190" t="s">
        <v>66</v>
      </c>
      <c r="E45" s="191"/>
    </row>
    <row r="46" ht="15.75" customHeight="1" spans="1:5">
      <c r="A46" s="183" t="s">
        <v>4</v>
      </c>
      <c r="B46" s="202" t="s">
        <v>62</v>
      </c>
      <c r="C46" s="196" t="s">
        <v>63</v>
      </c>
      <c r="D46" s="190" t="s">
        <v>67</v>
      </c>
      <c r="E46" s="191"/>
    </row>
    <row r="47" ht="15.75" customHeight="1" spans="1:5">
      <c r="A47" s="183" t="s">
        <v>4</v>
      </c>
      <c r="B47" s="202" t="s">
        <v>62</v>
      </c>
      <c r="C47" s="196" t="s">
        <v>63</v>
      </c>
      <c r="D47" s="190" t="s">
        <v>68</v>
      </c>
      <c r="E47" s="191"/>
    </row>
    <row r="48" ht="15.75" customHeight="1" spans="1:5">
      <c r="A48" s="183" t="s">
        <v>4</v>
      </c>
      <c r="B48" s="202" t="s">
        <v>62</v>
      </c>
      <c r="C48" s="196" t="s">
        <v>63</v>
      </c>
      <c r="D48" s="190" t="s">
        <v>69</v>
      </c>
      <c r="E48" s="191"/>
    </row>
    <row r="49" ht="15.75" customHeight="1" spans="1:5">
      <c r="A49" s="183" t="s">
        <v>4</v>
      </c>
      <c r="B49" s="202" t="s">
        <v>62</v>
      </c>
      <c r="C49" s="203" t="s">
        <v>70</v>
      </c>
      <c r="D49" s="190" t="s">
        <v>71</v>
      </c>
      <c r="E49" s="191"/>
    </row>
    <row r="50" ht="15.75" customHeight="1" spans="1:5">
      <c r="A50" s="183" t="s">
        <v>4</v>
      </c>
      <c r="B50" s="202" t="s">
        <v>62</v>
      </c>
      <c r="C50" s="203" t="s">
        <v>70</v>
      </c>
      <c r="D50" s="190" t="s">
        <v>72</v>
      </c>
      <c r="E50" s="191"/>
    </row>
    <row r="51" ht="15.75" customHeight="1" spans="1:5">
      <c r="A51" s="183" t="s">
        <v>4</v>
      </c>
      <c r="B51" s="202" t="s">
        <v>62</v>
      </c>
      <c r="C51" s="204" t="s">
        <v>73</v>
      </c>
      <c r="D51" s="190" t="s">
        <v>74</v>
      </c>
      <c r="E51" s="191"/>
    </row>
    <row r="52" ht="15.75" customHeight="1" spans="1:5">
      <c r="A52" s="183" t="s">
        <v>4</v>
      </c>
      <c r="B52" s="202" t="s">
        <v>62</v>
      </c>
      <c r="C52" s="205" t="s">
        <v>75</v>
      </c>
      <c r="D52" s="190" t="s">
        <v>76</v>
      </c>
      <c r="E52" s="191"/>
    </row>
    <row r="53" ht="15.75" customHeight="1" spans="1:5">
      <c r="A53" s="183" t="s">
        <v>4</v>
      </c>
      <c r="B53" s="202" t="s">
        <v>62</v>
      </c>
      <c r="C53" s="206" t="s">
        <v>77</v>
      </c>
      <c r="D53" s="190" t="s">
        <v>78</v>
      </c>
      <c r="E53" s="191"/>
    </row>
    <row r="54" ht="15.75" customHeight="1" spans="1:5">
      <c r="A54" s="183" t="s">
        <v>4</v>
      </c>
      <c r="B54" s="202" t="s">
        <v>62</v>
      </c>
      <c r="C54" s="207" t="s">
        <v>79</v>
      </c>
      <c r="D54" s="190" t="s">
        <v>80</v>
      </c>
      <c r="E54" s="191"/>
    </row>
    <row r="55" ht="15.75" customHeight="1" spans="1:5">
      <c r="A55" s="183" t="s">
        <v>4</v>
      </c>
      <c r="B55" s="202" t="s">
        <v>62</v>
      </c>
      <c r="C55" s="208" t="s">
        <v>81</v>
      </c>
      <c r="D55" s="190" t="s">
        <v>82</v>
      </c>
      <c r="E55" s="191"/>
    </row>
    <row r="56" ht="15.75" customHeight="1" spans="1:5">
      <c r="A56" s="183" t="s">
        <v>4</v>
      </c>
      <c r="B56" s="202" t="s">
        <v>62</v>
      </c>
      <c r="C56" s="208" t="s">
        <v>81</v>
      </c>
      <c r="D56" s="190" t="s">
        <v>83</v>
      </c>
      <c r="E56" s="191"/>
    </row>
    <row r="57" ht="15.75" customHeight="1" spans="1:5">
      <c r="A57" s="183" t="s">
        <v>4</v>
      </c>
      <c r="B57" s="202" t="s">
        <v>62</v>
      </c>
      <c r="C57" s="209" t="s">
        <v>84</v>
      </c>
      <c r="D57" s="190" t="s">
        <v>85</v>
      </c>
      <c r="E57" s="191"/>
    </row>
    <row r="58" spans="1:5">
      <c r="A58" s="183" t="s">
        <v>4</v>
      </c>
      <c r="B58" s="202" t="s">
        <v>62</v>
      </c>
      <c r="C58" s="209" t="s">
        <v>84</v>
      </c>
      <c r="D58" s="190" t="s">
        <v>86</v>
      </c>
      <c r="E58" s="191"/>
    </row>
    <row r="59" spans="1:5">
      <c r="A59" s="183" t="s">
        <v>4</v>
      </c>
      <c r="B59" s="202" t="s">
        <v>62</v>
      </c>
      <c r="C59" s="209" t="s">
        <v>84</v>
      </c>
      <c r="D59" s="190" t="s">
        <v>87</v>
      </c>
      <c r="E59" s="191"/>
    </row>
    <row r="60" spans="1:5">
      <c r="A60" s="183" t="s">
        <v>4</v>
      </c>
      <c r="B60" s="202" t="s">
        <v>62</v>
      </c>
      <c r="C60" s="209" t="s">
        <v>84</v>
      </c>
      <c r="D60" s="190" t="s">
        <v>88</v>
      </c>
      <c r="E60" s="191"/>
    </row>
    <row r="61" spans="1:5">
      <c r="A61" s="183" t="s">
        <v>4</v>
      </c>
      <c r="B61" s="202" t="s">
        <v>62</v>
      </c>
      <c r="C61" s="209" t="s">
        <v>84</v>
      </c>
      <c r="D61" s="190" t="s">
        <v>89</v>
      </c>
      <c r="E61" s="191"/>
    </row>
    <row r="62" spans="1:5">
      <c r="A62" s="183" t="s">
        <v>4</v>
      </c>
      <c r="B62" s="202" t="s">
        <v>62</v>
      </c>
      <c r="C62" s="209" t="s">
        <v>84</v>
      </c>
      <c r="D62" s="190" t="s">
        <v>90</v>
      </c>
      <c r="E62" s="191"/>
    </row>
    <row r="63" spans="1:5">
      <c r="A63" s="183" t="s">
        <v>4</v>
      </c>
      <c r="B63" s="202" t="s">
        <v>62</v>
      </c>
      <c r="C63" s="209" t="s">
        <v>84</v>
      </c>
      <c r="D63" s="190" t="s">
        <v>91</v>
      </c>
      <c r="E63" s="191"/>
    </row>
    <row r="64" spans="1:5">
      <c r="A64" s="183" t="s">
        <v>4</v>
      </c>
      <c r="B64" s="210" t="s">
        <v>92</v>
      </c>
      <c r="C64" s="211" t="s">
        <v>93</v>
      </c>
      <c r="D64" s="190" t="s">
        <v>94</v>
      </c>
      <c r="E64" s="191"/>
    </row>
    <row r="65" spans="1:5">
      <c r="A65" s="183" t="s">
        <v>4</v>
      </c>
      <c r="B65" s="210" t="s">
        <v>92</v>
      </c>
      <c r="C65" s="211" t="s">
        <v>95</v>
      </c>
      <c r="D65" s="190" t="s">
        <v>96</v>
      </c>
      <c r="E65" s="191"/>
    </row>
    <row r="66" spans="1:5">
      <c r="A66" s="183" t="s">
        <v>4</v>
      </c>
      <c r="B66" s="210" t="s">
        <v>92</v>
      </c>
      <c r="C66" s="211" t="s">
        <v>97</v>
      </c>
      <c r="D66" s="190" t="s">
        <v>98</v>
      </c>
      <c r="E66" s="191"/>
    </row>
    <row r="67" spans="1:5">
      <c r="A67" s="183" t="s">
        <v>4</v>
      </c>
      <c r="B67" s="210" t="s">
        <v>92</v>
      </c>
      <c r="C67" s="211" t="s">
        <v>99</v>
      </c>
      <c r="D67" s="190" t="s">
        <v>100</v>
      </c>
      <c r="E67" s="191"/>
    </row>
    <row r="68" spans="1:5">
      <c r="A68" s="183" t="s">
        <v>4</v>
      </c>
      <c r="B68" s="210" t="s">
        <v>92</v>
      </c>
      <c r="C68" s="211" t="s">
        <v>101</v>
      </c>
      <c r="D68" s="190" t="s">
        <v>102</v>
      </c>
      <c r="E68" s="191"/>
    </row>
    <row r="69" spans="1:5">
      <c r="A69" s="183" t="s">
        <v>4</v>
      </c>
      <c r="B69" s="210" t="s">
        <v>92</v>
      </c>
      <c r="C69" s="211" t="s">
        <v>103</v>
      </c>
      <c r="D69" s="190" t="s">
        <v>104</v>
      </c>
      <c r="E69" s="191"/>
    </row>
    <row r="70" spans="1:5">
      <c r="A70" s="183" t="s">
        <v>4</v>
      </c>
      <c r="B70" s="210" t="s">
        <v>92</v>
      </c>
      <c r="C70" s="211" t="s">
        <v>105</v>
      </c>
      <c r="D70" s="190" t="s">
        <v>106</v>
      </c>
      <c r="E70" s="191"/>
    </row>
    <row r="71" spans="1:5">
      <c r="A71" s="183" t="s">
        <v>4</v>
      </c>
      <c r="B71" s="210" t="s">
        <v>92</v>
      </c>
      <c r="C71" s="211" t="s">
        <v>107</v>
      </c>
      <c r="D71" s="190" t="s">
        <v>108</v>
      </c>
      <c r="E71" s="191"/>
    </row>
    <row r="72" spans="1:5">
      <c r="A72" s="183" t="s">
        <v>109</v>
      </c>
      <c r="B72" s="199" t="s">
        <v>110</v>
      </c>
      <c r="C72" s="211" t="s">
        <v>111</v>
      </c>
      <c r="D72" s="190" t="s">
        <v>112</v>
      </c>
      <c r="E72" s="191"/>
    </row>
    <row r="73" spans="1:5">
      <c r="A73" s="183" t="s">
        <v>109</v>
      </c>
      <c r="B73" s="199" t="s">
        <v>110</v>
      </c>
      <c r="C73" s="211" t="s">
        <v>113</v>
      </c>
      <c r="D73" s="190" t="s">
        <v>114</v>
      </c>
      <c r="E73" s="191"/>
    </row>
    <row r="74" spans="1:5">
      <c r="A74" s="183" t="s">
        <v>109</v>
      </c>
      <c r="B74" s="199" t="s">
        <v>110</v>
      </c>
      <c r="C74" s="211" t="s">
        <v>115</v>
      </c>
      <c r="D74" s="190" t="s">
        <v>116</v>
      </c>
      <c r="E74" s="191"/>
    </row>
    <row r="75" spans="1:5">
      <c r="A75" s="183" t="s">
        <v>109</v>
      </c>
      <c r="B75" s="199" t="s">
        <v>110</v>
      </c>
      <c r="C75" s="211" t="s">
        <v>117</v>
      </c>
      <c r="D75" s="190" t="s">
        <v>118</v>
      </c>
      <c r="E75" s="191"/>
    </row>
    <row r="76" spans="1:5">
      <c r="A76" s="183" t="s">
        <v>109</v>
      </c>
      <c r="B76" s="199" t="s">
        <v>110</v>
      </c>
      <c r="C76" s="211" t="s">
        <v>119</v>
      </c>
      <c r="D76" s="190" t="s">
        <v>120</v>
      </c>
      <c r="E76" s="191"/>
    </row>
    <row r="77" spans="1:5">
      <c r="A77" s="183" t="s">
        <v>109</v>
      </c>
      <c r="B77" s="212" t="s">
        <v>121</v>
      </c>
      <c r="C77" s="211" t="s">
        <v>122</v>
      </c>
      <c r="D77" s="190" t="s">
        <v>123</v>
      </c>
      <c r="E77" s="191"/>
    </row>
    <row r="78" spans="1:5">
      <c r="A78" s="183" t="s">
        <v>109</v>
      </c>
      <c r="B78" s="197" t="s">
        <v>124</v>
      </c>
      <c r="C78" s="211" t="s">
        <v>125</v>
      </c>
      <c r="D78" s="190" t="s">
        <v>126</v>
      </c>
      <c r="E78" s="191"/>
    </row>
    <row r="79" spans="1:5">
      <c r="A79" s="183" t="s">
        <v>109</v>
      </c>
      <c r="B79" s="213" t="s">
        <v>127</v>
      </c>
      <c r="C79" s="211" t="s">
        <v>128</v>
      </c>
      <c r="D79" s="190" t="s">
        <v>129</v>
      </c>
      <c r="E79" s="191"/>
    </row>
    <row r="80" spans="1:5">
      <c r="A80" s="183" t="s">
        <v>109</v>
      </c>
      <c r="B80" s="214" t="s">
        <v>130</v>
      </c>
      <c r="C80" s="211" t="s">
        <v>131</v>
      </c>
      <c r="D80" s="190" t="s">
        <v>132</v>
      </c>
      <c r="E80" s="191"/>
    </row>
    <row r="81" spans="1:5">
      <c r="A81" s="183" t="s">
        <v>109</v>
      </c>
      <c r="B81" s="215" t="s">
        <v>133</v>
      </c>
      <c r="C81" s="211" t="s">
        <v>134</v>
      </c>
      <c r="D81" s="190" t="s">
        <v>135</v>
      </c>
      <c r="E81" s="191"/>
    </row>
    <row r="82" spans="1:5">
      <c r="A82" s="216" t="s">
        <v>136</v>
      </c>
      <c r="B82" s="217" t="s">
        <v>137</v>
      </c>
      <c r="C82" s="218" t="s">
        <v>138</v>
      </c>
      <c r="D82" s="218" t="s">
        <v>139</v>
      </c>
      <c r="E82" s="191"/>
    </row>
    <row r="83" spans="1:5">
      <c r="A83" s="216" t="s">
        <v>136</v>
      </c>
      <c r="B83" s="217" t="s">
        <v>137</v>
      </c>
      <c r="C83" s="219" t="s">
        <v>140</v>
      </c>
      <c r="D83" s="219" t="s">
        <v>141</v>
      </c>
      <c r="E83" s="191"/>
    </row>
    <row r="84" spans="1:5">
      <c r="A84" s="216" t="s">
        <v>136</v>
      </c>
      <c r="B84" s="217" t="s">
        <v>137</v>
      </c>
      <c r="C84" s="219" t="s">
        <v>142</v>
      </c>
      <c r="D84" s="219" t="s">
        <v>143</v>
      </c>
      <c r="E84" s="191"/>
    </row>
    <row r="85" spans="1:5">
      <c r="A85" s="216" t="s">
        <v>136</v>
      </c>
      <c r="B85" s="217" t="s">
        <v>137</v>
      </c>
      <c r="C85" s="219" t="s">
        <v>144</v>
      </c>
      <c r="D85" s="219" t="s">
        <v>145</v>
      </c>
      <c r="E85" s="191"/>
    </row>
    <row r="86" spans="1:5">
      <c r="A86" s="216" t="s">
        <v>136</v>
      </c>
      <c r="B86" s="217" t="s">
        <v>146</v>
      </c>
      <c r="C86" s="218" t="s">
        <v>147</v>
      </c>
      <c r="D86" s="190" t="s">
        <v>148</v>
      </c>
      <c r="E86" s="191"/>
    </row>
    <row r="87" spans="1:5">
      <c r="A87" s="216" t="s">
        <v>136</v>
      </c>
      <c r="B87" s="217" t="s">
        <v>146</v>
      </c>
      <c r="C87" s="218" t="s">
        <v>149</v>
      </c>
      <c r="D87" s="190" t="s">
        <v>150</v>
      </c>
      <c r="E87" s="191"/>
    </row>
    <row r="88" spans="1:5">
      <c r="A88" s="216" t="s">
        <v>136</v>
      </c>
      <c r="B88" s="217" t="s">
        <v>146</v>
      </c>
      <c r="C88" s="218" t="s">
        <v>151</v>
      </c>
      <c r="D88" s="190" t="s">
        <v>152</v>
      </c>
      <c r="E88" s="191"/>
    </row>
    <row r="89" spans="1:5">
      <c r="A89" s="216" t="s">
        <v>136</v>
      </c>
      <c r="B89" s="217" t="s">
        <v>153</v>
      </c>
      <c r="C89" s="218" t="s">
        <v>154</v>
      </c>
      <c r="D89" s="190" t="s">
        <v>155</v>
      </c>
      <c r="E89" s="191"/>
    </row>
    <row r="90" spans="1:5">
      <c r="A90" s="216" t="s">
        <v>136</v>
      </c>
      <c r="B90" s="217" t="s">
        <v>153</v>
      </c>
      <c r="C90" s="218" t="s">
        <v>156</v>
      </c>
      <c r="D90" s="190" t="s">
        <v>157</v>
      </c>
      <c r="E90" s="191"/>
    </row>
    <row r="91" spans="1:5">
      <c r="A91" s="216" t="s">
        <v>136</v>
      </c>
      <c r="B91" s="217" t="s">
        <v>153</v>
      </c>
      <c r="C91" s="218" t="s">
        <v>158</v>
      </c>
      <c r="D91" s="190" t="s">
        <v>159</v>
      </c>
      <c r="E91" s="191"/>
    </row>
    <row r="92" spans="1:5">
      <c r="A92" s="216" t="s">
        <v>136</v>
      </c>
      <c r="B92" s="217" t="s">
        <v>153</v>
      </c>
      <c r="C92" s="218" t="s">
        <v>158</v>
      </c>
      <c r="D92" s="190" t="s">
        <v>160</v>
      </c>
      <c r="E92" s="191"/>
    </row>
    <row r="93" spans="1:5">
      <c r="A93" s="216" t="s">
        <v>136</v>
      </c>
      <c r="B93" s="217" t="s">
        <v>153</v>
      </c>
      <c r="C93" s="218" t="s">
        <v>158</v>
      </c>
      <c r="D93" s="190" t="s">
        <v>161</v>
      </c>
      <c r="E93" s="191"/>
    </row>
    <row r="94" spans="1:5">
      <c r="A94" s="216" t="s">
        <v>136</v>
      </c>
      <c r="B94" s="217" t="s">
        <v>153</v>
      </c>
      <c r="C94" s="218" t="s">
        <v>158</v>
      </c>
      <c r="D94" s="190" t="s">
        <v>162</v>
      </c>
      <c r="E94" s="191"/>
    </row>
    <row r="95" spans="1:5">
      <c r="A95" s="216" t="s">
        <v>136</v>
      </c>
      <c r="B95" s="217" t="s">
        <v>153</v>
      </c>
      <c r="C95" s="218" t="s">
        <v>163</v>
      </c>
      <c r="D95" s="190" t="s">
        <v>164</v>
      </c>
      <c r="E95" s="191"/>
    </row>
    <row r="96" spans="1:5">
      <c r="A96" s="216" t="s">
        <v>136</v>
      </c>
      <c r="B96" s="217" t="s">
        <v>153</v>
      </c>
      <c r="C96" s="218" t="s">
        <v>165</v>
      </c>
      <c r="D96" s="190" t="s">
        <v>166</v>
      </c>
      <c r="E96" s="191"/>
    </row>
    <row r="97" spans="1:5">
      <c r="A97" s="216" t="s">
        <v>136</v>
      </c>
      <c r="B97" s="217" t="s">
        <v>167</v>
      </c>
      <c r="C97" s="218" t="s">
        <v>168</v>
      </c>
      <c r="D97" s="218" t="s">
        <v>169</v>
      </c>
      <c r="E97" s="191"/>
    </row>
    <row r="98" spans="1:5">
      <c r="A98" s="216" t="s">
        <v>136</v>
      </c>
      <c r="B98" s="217" t="s">
        <v>167</v>
      </c>
      <c r="C98" s="218" t="s">
        <v>170</v>
      </c>
      <c r="D98" s="218" t="s">
        <v>171</v>
      </c>
      <c r="E98" s="191"/>
    </row>
    <row r="99" spans="1:5">
      <c r="A99" s="216" t="s">
        <v>136</v>
      </c>
      <c r="B99" s="217" t="s">
        <v>172</v>
      </c>
      <c r="C99" s="218" t="s">
        <v>173</v>
      </c>
      <c r="D99" s="218" t="s">
        <v>174</v>
      </c>
      <c r="E99" s="191"/>
    </row>
    <row r="100" spans="1:5">
      <c r="A100" s="216" t="s">
        <v>136</v>
      </c>
      <c r="B100" s="217" t="s">
        <v>172</v>
      </c>
      <c r="C100" s="218" t="s">
        <v>175</v>
      </c>
      <c r="D100" s="218" t="s">
        <v>176</v>
      </c>
      <c r="E100" s="191"/>
    </row>
    <row r="101" ht="24" spans="1:5">
      <c r="A101" s="216" t="s">
        <v>136</v>
      </c>
      <c r="B101" s="220" t="s">
        <v>177</v>
      </c>
      <c r="C101" s="218" t="s">
        <v>178</v>
      </c>
      <c r="D101" s="190" t="s">
        <v>179</v>
      </c>
      <c r="E101" s="191"/>
    </row>
    <row r="102" spans="1:5">
      <c r="A102" s="216" t="s">
        <v>136</v>
      </c>
      <c r="B102" s="220" t="s">
        <v>180</v>
      </c>
      <c r="C102" s="218" t="s">
        <v>181</v>
      </c>
      <c r="D102" s="190" t="s">
        <v>182</v>
      </c>
      <c r="E102" s="191"/>
    </row>
    <row r="103" spans="1:5">
      <c r="A103" s="216" t="s">
        <v>136</v>
      </c>
      <c r="B103" s="220" t="s">
        <v>183</v>
      </c>
      <c r="C103" s="218" t="s">
        <v>184</v>
      </c>
      <c r="D103" s="190" t="s">
        <v>185</v>
      </c>
      <c r="E103" s="191"/>
    </row>
    <row r="104" spans="1:5">
      <c r="A104" s="221" t="s">
        <v>186</v>
      </c>
      <c r="B104" s="222" t="s">
        <v>187</v>
      </c>
      <c r="C104" s="211" t="s">
        <v>188</v>
      </c>
      <c r="D104" s="190" t="s">
        <v>189</v>
      </c>
      <c r="E104" s="191"/>
    </row>
    <row r="105" spans="1:5">
      <c r="A105" s="221" t="s">
        <v>186</v>
      </c>
      <c r="B105" s="222" t="s">
        <v>187</v>
      </c>
      <c r="C105" s="211" t="s">
        <v>190</v>
      </c>
      <c r="D105" s="190" t="s">
        <v>189</v>
      </c>
      <c r="E105" s="191"/>
    </row>
    <row r="106" spans="1:5">
      <c r="A106" s="221" t="s">
        <v>186</v>
      </c>
      <c r="B106" s="222" t="s">
        <v>187</v>
      </c>
      <c r="C106" s="211" t="s">
        <v>191</v>
      </c>
      <c r="D106" s="190" t="s">
        <v>189</v>
      </c>
      <c r="E106" s="191"/>
    </row>
    <row r="107" spans="1:5">
      <c r="A107" s="221" t="s">
        <v>186</v>
      </c>
      <c r="B107" s="222" t="s">
        <v>187</v>
      </c>
      <c r="C107" s="211" t="s">
        <v>192</v>
      </c>
      <c r="D107" s="190" t="s">
        <v>189</v>
      </c>
      <c r="E107" s="191"/>
    </row>
    <row r="108" ht="12.75" spans="1:5">
      <c r="A108" s="221" t="s">
        <v>186</v>
      </c>
      <c r="B108" s="184" t="s">
        <v>193</v>
      </c>
      <c r="C108" s="211" t="s">
        <v>194</v>
      </c>
      <c r="D108" s="186" t="s">
        <v>195</v>
      </c>
      <c r="E108" s="191"/>
    </row>
    <row r="109" spans="1:5">
      <c r="A109" s="221" t="s">
        <v>186</v>
      </c>
      <c r="B109" s="184" t="s">
        <v>193</v>
      </c>
      <c r="C109" s="211" t="s">
        <v>196</v>
      </c>
      <c r="D109" s="211" t="s">
        <v>197</v>
      </c>
      <c r="E109" s="191"/>
    </row>
    <row r="110" spans="1:5">
      <c r="A110" s="221" t="s">
        <v>186</v>
      </c>
      <c r="B110" s="184" t="s">
        <v>193</v>
      </c>
      <c r="C110" s="211" t="s">
        <v>198</v>
      </c>
      <c r="D110" s="211" t="s">
        <v>199</v>
      </c>
      <c r="E110" s="191"/>
    </row>
    <row r="111" spans="1:5">
      <c r="A111" s="221" t="s">
        <v>186</v>
      </c>
      <c r="B111" s="184" t="s">
        <v>193</v>
      </c>
      <c r="C111" s="211" t="s">
        <v>200</v>
      </c>
      <c r="D111" s="211" t="s">
        <v>201</v>
      </c>
      <c r="E111" s="191"/>
    </row>
    <row r="112" spans="1:5">
      <c r="A112" s="221" t="s">
        <v>186</v>
      </c>
      <c r="B112" s="184" t="s">
        <v>193</v>
      </c>
      <c r="C112" s="211" t="s">
        <v>202</v>
      </c>
      <c r="D112" s="190" t="s">
        <v>203</v>
      </c>
      <c r="E112" s="191"/>
    </row>
    <row r="113" spans="1:5">
      <c r="A113" s="221" t="s">
        <v>186</v>
      </c>
      <c r="B113" s="184" t="s">
        <v>193</v>
      </c>
      <c r="C113" s="211" t="s">
        <v>204</v>
      </c>
      <c r="D113" s="190" t="s">
        <v>205</v>
      </c>
      <c r="E113" s="191"/>
    </row>
    <row r="114" spans="1:5">
      <c r="A114" s="221" t="s">
        <v>186</v>
      </c>
      <c r="B114" s="184" t="s">
        <v>193</v>
      </c>
      <c r="C114" s="211" t="s">
        <v>206</v>
      </c>
      <c r="D114" s="190" t="s">
        <v>207</v>
      </c>
      <c r="E114" s="191"/>
    </row>
    <row r="115" spans="1:5">
      <c r="A115" s="221" t="s">
        <v>186</v>
      </c>
      <c r="B115" s="184" t="s">
        <v>193</v>
      </c>
      <c r="C115" s="211" t="s">
        <v>208</v>
      </c>
      <c r="D115" s="190" t="s">
        <v>209</v>
      </c>
      <c r="E115" s="191"/>
    </row>
    <row r="116" ht="12.75" customHeight="1" spans="1:5">
      <c r="A116" s="221" t="s">
        <v>186</v>
      </c>
      <c r="B116" s="184" t="s">
        <v>193</v>
      </c>
      <c r="C116" s="211" t="s">
        <v>210</v>
      </c>
      <c r="D116" s="190" t="s">
        <v>211</v>
      </c>
      <c r="E116" s="191"/>
    </row>
    <row r="117" ht="12.75" customHeight="1" spans="1:5">
      <c r="A117" s="221" t="s">
        <v>186</v>
      </c>
      <c r="B117" s="184" t="s">
        <v>193</v>
      </c>
      <c r="C117" s="211" t="s">
        <v>212</v>
      </c>
      <c r="D117" s="190" t="s">
        <v>203</v>
      </c>
      <c r="E117" s="191"/>
    </row>
    <row r="118" ht="12.75" customHeight="1" spans="1:5">
      <c r="A118" s="221" t="s">
        <v>186</v>
      </c>
      <c r="B118" s="184" t="s">
        <v>193</v>
      </c>
      <c r="C118" s="211" t="s">
        <v>213</v>
      </c>
      <c r="D118" s="190" t="s">
        <v>214</v>
      </c>
      <c r="E118" s="191"/>
    </row>
    <row r="119" ht="12.75" customHeight="1" spans="1:5">
      <c r="A119" s="221" t="s">
        <v>186</v>
      </c>
      <c r="B119" s="184" t="s">
        <v>193</v>
      </c>
      <c r="C119" s="211" t="s">
        <v>215</v>
      </c>
      <c r="D119" s="190" t="s">
        <v>216</v>
      </c>
      <c r="E119" s="191"/>
    </row>
    <row r="120" ht="12.75" customHeight="1" spans="1:5">
      <c r="A120" s="221" t="s">
        <v>186</v>
      </c>
      <c r="B120" s="184" t="s">
        <v>193</v>
      </c>
      <c r="C120" s="211" t="s">
        <v>217</v>
      </c>
      <c r="D120" s="190" t="s">
        <v>218</v>
      </c>
      <c r="E120" s="191"/>
    </row>
    <row r="121" ht="12.75" customHeight="1" spans="1:5">
      <c r="A121" s="221" t="s">
        <v>186</v>
      </c>
      <c r="B121" s="184" t="s">
        <v>193</v>
      </c>
      <c r="C121" s="211" t="s">
        <v>219</v>
      </c>
      <c r="D121" s="190" t="s">
        <v>207</v>
      </c>
      <c r="E121" s="191"/>
    </row>
    <row r="122" ht="12.75" customHeight="1" spans="1:5">
      <c r="A122" s="221" t="s">
        <v>186</v>
      </c>
      <c r="B122" s="184" t="s">
        <v>193</v>
      </c>
      <c r="C122" s="211" t="s">
        <v>220</v>
      </c>
      <c r="D122" s="190" t="s">
        <v>221</v>
      </c>
      <c r="E122" s="191"/>
    </row>
    <row r="123" ht="12.75" customHeight="1" spans="1:5">
      <c r="A123" s="221" t="s">
        <v>186</v>
      </c>
      <c r="B123" s="184" t="s">
        <v>193</v>
      </c>
      <c r="C123" s="211" t="s">
        <v>222</v>
      </c>
      <c r="D123" s="190" t="s">
        <v>203</v>
      </c>
      <c r="E123" s="191"/>
    </row>
    <row r="124" ht="12.75" customHeight="1" spans="1:5">
      <c r="A124" s="221" t="s">
        <v>186</v>
      </c>
      <c r="B124" s="184" t="s">
        <v>193</v>
      </c>
      <c r="C124" s="211" t="s">
        <v>223</v>
      </c>
      <c r="D124" s="190" t="s">
        <v>218</v>
      </c>
      <c r="E124" s="191"/>
    </row>
    <row r="125" ht="12.75" customHeight="1" spans="1:5">
      <c r="A125" s="221" t="s">
        <v>186</v>
      </c>
      <c r="B125" s="223" t="s">
        <v>224</v>
      </c>
      <c r="C125" s="211" t="s">
        <v>225</v>
      </c>
      <c r="D125" s="190" t="s">
        <v>226</v>
      </c>
      <c r="E125" s="191"/>
    </row>
    <row r="126" ht="12.75" customHeight="1" spans="1:5">
      <c r="A126" s="221" t="s">
        <v>186</v>
      </c>
      <c r="B126" s="223" t="s">
        <v>224</v>
      </c>
      <c r="C126" s="211" t="s">
        <v>227</v>
      </c>
      <c r="D126" s="190" t="s">
        <v>228</v>
      </c>
      <c r="E126" s="191"/>
    </row>
    <row r="127" spans="1:5">
      <c r="A127" s="221" t="s">
        <v>186</v>
      </c>
      <c r="B127" s="223" t="s">
        <v>224</v>
      </c>
      <c r="C127" s="211" t="s">
        <v>229</v>
      </c>
      <c r="D127" s="190" t="s">
        <v>228</v>
      </c>
      <c r="E127" s="191"/>
    </row>
    <row r="128" spans="1:5">
      <c r="A128" s="221" t="s">
        <v>186</v>
      </c>
      <c r="B128" s="223" t="s">
        <v>224</v>
      </c>
      <c r="C128" s="211" t="s">
        <v>230</v>
      </c>
      <c r="D128" s="190" t="s">
        <v>221</v>
      </c>
      <c r="E128" s="191"/>
    </row>
    <row r="129" spans="1:5">
      <c r="A129" s="224" t="s">
        <v>186</v>
      </c>
      <c r="B129" s="197" t="s">
        <v>224</v>
      </c>
      <c r="C129" s="225" t="s">
        <v>231</v>
      </c>
      <c r="D129" s="190" t="s">
        <v>211</v>
      </c>
      <c r="E129" s="191"/>
    </row>
    <row r="130" spans="1:5">
      <c r="A130" s="226" t="s">
        <v>232</v>
      </c>
      <c r="B130" s="227" t="s">
        <v>233</v>
      </c>
      <c r="C130" s="227" t="s">
        <v>233</v>
      </c>
      <c r="D130" s="190" t="s">
        <v>234</v>
      </c>
      <c r="E130" s="191"/>
    </row>
    <row r="131" spans="1:5">
      <c r="A131" s="226" t="s">
        <v>232</v>
      </c>
      <c r="B131" s="228" t="s">
        <v>235</v>
      </c>
      <c r="C131" s="228" t="s">
        <v>235</v>
      </c>
      <c r="D131" s="190" t="s">
        <v>236</v>
      </c>
      <c r="E131" s="191"/>
    </row>
    <row r="132" ht="24" spans="1:5">
      <c r="A132" s="226" t="s">
        <v>232</v>
      </c>
      <c r="B132" s="229" t="s">
        <v>237</v>
      </c>
      <c r="C132" s="229" t="s">
        <v>237</v>
      </c>
      <c r="D132" s="190" t="s">
        <v>238</v>
      </c>
      <c r="E132" s="191"/>
    </row>
    <row r="133" spans="1:5">
      <c r="A133" s="226" t="s">
        <v>232</v>
      </c>
      <c r="B133" s="230" t="s">
        <v>239</v>
      </c>
      <c r="C133" s="230" t="s">
        <v>239</v>
      </c>
      <c r="D133" s="190" t="s">
        <v>240</v>
      </c>
      <c r="E133" s="191"/>
    </row>
    <row r="134" spans="1:5">
      <c r="A134" s="226" t="s">
        <v>232</v>
      </c>
      <c r="B134" s="231" t="s">
        <v>241</v>
      </c>
      <c r="C134" s="231" t="s">
        <v>241</v>
      </c>
      <c r="D134" s="190" t="s">
        <v>242</v>
      </c>
      <c r="E134" s="191"/>
    </row>
    <row r="135" spans="5:5">
      <c r="E135" s="191"/>
    </row>
    <row r="136" spans="5:5">
      <c r="E136" s="191"/>
    </row>
    <row r="137" spans="5:5">
      <c r="E137" s="191"/>
    </row>
    <row r="138" spans="5:5">
      <c r="E138" s="191"/>
    </row>
    <row r="139" spans="5:5">
      <c r="E139" s="191"/>
    </row>
    <row r="140" spans="5:5">
      <c r="E140" s="191"/>
    </row>
    <row r="141" spans="5:5">
      <c r="E141" s="191"/>
    </row>
    <row r="142" spans="5:5">
      <c r="E142" s="191"/>
    </row>
    <row r="143" spans="5:5">
      <c r="E143" s="191"/>
    </row>
    <row r="144" spans="5:5">
      <c r="E144" s="191"/>
    </row>
    <row r="145" spans="5:5">
      <c r="E145" s="191"/>
    </row>
    <row r="146" spans="5:5">
      <c r="E146" s="191"/>
    </row>
    <row r="147" spans="5:5">
      <c r="E147" s="191"/>
    </row>
    <row r="148" spans="5:5">
      <c r="E148" s="191"/>
    </row>
    <row r="149" spans="5:5">
      <c r="E149" s="191"/>
    </row>
    <row r="150" spans="5:5">
      <c r="E150" s="191"/>
    </row>
    <row r="151" spans="5:5">
      <c r="E151" s="191"/>
    </row>
    <row r="152" spans="5:5">
      <c r="E152" s="191"/>
    </row>
    <row r="153" spans="5:5">
      <c r="E153" s="191"/>
    </row>
    <row r="154" spans="5:5">
      <c r="E154" s="191"/>
    </row>
    <row r="155" spans="5:5">
      <c r="E155" s="191"/>
    </row>
    <row r="156" spans="5:5">
      <c r="E156" s="191"/>
    </row>
    <row r="157" spans="5:5">
      <c r="E157" s="191"/>
    </row>
    <row r="158" spans="5:5">
      <c r="E158" s="191"/>
    </row>
  </sheetData>
  <sheetProtection password="C4D1" sheet="1" objects="1" scenarios="1"/>
  <pageMargins left="0.7" right="0.7" top="0.75" bottom="0.75" header="0.3" footer="0.3"/>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154" sqref="E154"/>
    </sheetView>
  </sheetViews>
  <sheetFormatPr defaultColWidth="9" defaultRowHeight="14.25"/>
  <sheetData>
    <row r="1" spans="1:1">
      <c r="A1" s="177" t="s">
        <v>243</v>
      </c>
    </row>
    <row r="2" spans="1:1">
      <c r="A2" t="s">
        <v>244</v>
      </c>
    </row>
    <row r="3" spans="1:1">
      <c r="A3" t="s">
        <v>245</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sheetData>
  <sheetProtection password="C4D1" sheet="1" objects="1" scenarios="1"/>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E154" sqref="E154"/>
    </sheetView>
  </sheetViews>
  <sheetFormatPr defaultColWidth="9" defaultRowHeight="14.25" outlineLevelRow="7"/>
  <cols>
    <col min="1" max="1" width="14.25" style="156" customWidth="1"/>
  </cols>
  <sheetData>
    <row r="1" spans="1:1">
      <c r="A1" s="176" t="s">
        <v>254</v>
      </c>
    </row>
    <row r="2" ht="15.75" customHeight="1" spans="1:1">
      <c r="A2" s="156" t="s">
        <v>255</v>
      </c>
    </row>
    <row r="3" ht="15.75" customHeight="1" spans="1:1">
      <c r="A3" s="156" t="s">
        <v>256</v>
      </c>
    </row>
    <row r="4" ht="15.75" customHeight="1" spans="1:1">
      <c r="A4" s="156" t="s">
        <v>257</v>
      </c>
    </row>
    <row r="5" ht="15.75" customHeight="1" spans="1:1">
      <c r="A5" s="156" t="s">
        <v>258</v>
      </c>
    </row>
    <row r="6" spans="1:1">
      <c r="A6" s="156" t="s">
        <v>259</v>
      </c>
    </row>
    <row r="7" spans="1:1">
      <c r="A7" s="156" t="s">
        <v>260</v>
      </c>
    </row>
    <row r="8" spans="1:1">
      <c r="A8" s="156" t="s">
        <v>261</v>
      </c>
    </row>
  </sheetData>
  <sheetProtection password="C4D1" sheet="1" objects="1" scenarios="1"/>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5"/>
  </sheetPr>
  <dimension ref="A1:C78"/>
  <sheetViews>
    <sheetView workbookViewId="0">
      <selection activeCell="E154" sqref="E154"/>
    </sheetView>
  </sheetViews>
  <sheetFormatPr defaultColWidth="9" defaultRowHeight="14.25" customHeight="1" outlineLevelCol="2"/>
  <cols>
    <col min="1" max="1" width="21" style="166" customWidth="1"/>
    <col min="2" max="2" width="25.5" style="167" customWidth="1"/>
    <col min="3" max="3" width="14.25" style="167" customWidth="1"/>
  </cols>
  <sheetData>
    <row r="1" customHeight="1" spans="1:3">
      <c r="A1" s="168" t="s">
        <v>262</v>
      </c>
      <c r="B1" s="169" t="s">
        <v>263</v>
      </c>
      <c r="C1" s="170" t="s">
        <v>264</v>
      </c>
    </row>
    <row r="2" customHeight="1" spans="1:3">
      <c r="A2" s="171" t="s">
        <v>265</v>
      </c>
      <c r="B2" s="172" t="s">
        <v>266</v>
      </c>
      <c r="C2" s="173"/>
    </row>
    <row r="3" customHeight="1" spans="1:3">
      <c r="A3" s="174" t="s">
        <v>267</v>
      </c>
      <c r="B3" s="175" t="s">
        <v>268</v>
      </c>
      <c r="C3" s="167">
        <v>5301</v>
      </c>
    </row>
    <row r="4" customHeight="1" spans="1:3">
      <c r="A4" s="174" t="s">
        <v>269</v>
      </c>
      <c r="B4" s="175" t="s">
        <v>270</v>
      </c>
      <c r="C4" s="167">
        <v>5306</v>
      </c>
    </row>
    <row r="5" customHeight="1" spans="1:3">
      <c r="A5" s="174" t="s">
        <v>271</v>
      </c>
      <c r="B5" s="175" t="s">
        <v>272</v>
      </c>
      <c r="C5" s="167">
        <v>5303</v>
      </c>
    </row>
    <row r="6" customHeight="1" spans="1:3">
      <c r="A6" s="174" t="s">
        <v>273</v>
      </c>
      <c r="B6" s="175" t="s">
        <v>274</v>
      </c>
      <c r="C6" s="167">
        <v>5304</v>
      </c>
    </row>
    <row r="7" customHeight="1" spans="1:3">
      <c r="A7" s="174" t="s">
        <v>275</v>
      </c>
      <c r="B7" s="175" t="s">
        <v>276</v>
      </c>
      <c r="C7" s="167">
        <v>5305</v>
      </c>
    </row>
    <row r="8" customHeight="1" spans="1:3">
      <c r="A8" s="174" t="s">
        <v>277</v>
      </c>
      <c r="B8" s="175" t="s">
        <v>278</v>
      </c>
      <c r="C8" s="167">
        <v>5323</v>
      </c>
    </row>
    <row r="9" customHeight="1" spans="1:3">
      <c r="A9" s="174" t="s">
        <v>279</v>
      </c>
      <c r="B9" s="175" t="s">
        <v>280</v>
      </c>
      <c r="C9" s="167">
        <v>5325</v>
      </c>
    </row>
    <row r="10" customHeight="1" spans="1:3">
      <c r="A10" s="174" t="s">
        <v>281</v>
      </c>
      <c r="B10" s="175" t="s">
        <v>282</v>
      </c>
      <c r="C10" s="167">
        <v>5326</v>
      </c>
    </row>
    <row r="11" customHeight="1" spans="1:3">
      <c r="A11" s="174" t="s">
        <v>283</v>
      </c>
      <c r="B11" s="175" t="s">
        <v>284</v>
      </c>
      <c r="C11" s="167">
        <v>5308</v>
      </c>
    </row>
    <row r="12" customHeight="1" spans="1:3">
      <c r="A12" s="174" t="s">
        <v>285</v>
      </c>
      <c r="B12" s="175" t="s">
        <v>286</v>
      </c>
      <c r="C12" s="167">
        <v>5328</v>
      </c>
    </row>
    <row r="13" customHeight="1" spans="1:3">
      <c r="A13" s="174" t="s">
        <v>287</v>
      </c>
      <c r="B13" s="175" t="s">
        <v>288</v>
      </c>
      <c r="C13" s="167">
        <v>5329</v>
      </c>
    </row>
    <row r="14" customHeight="1" spans="1:3">
      <c r="A14" s="174" t="s">
        <v>289</v>
      </c>
      <c r="B14" s="175" t="s">
        <v>290</v>
      </c>
      <c r="C14" s="167">
        <v>5331</v>
      </c>
    </row>
    <row r="15" customHeight="1" spans="1:3">
      <c r="A15" s="174" t="s">
        <v>291</v>
      </c>
      <c r="B15" s="175" t="s">
        <v>292</v>
      </c>
      <c r="C15" s="167">
        <v>5307</v>
      </c>
    </row>
    <row r="16" customHeight="1" spans="1:3">
      <c r="A16" s="174" t="s">
        <v>293</v>
      </c>
      <c r="B16" s="175" t="s">
        <v>294</v>
      </c>
      <c r="C16" s="167">
        <v>5333</v>
      </c>
    </row>
    <row r="17" customHeight="1" spans="1:3">
      <c r="A17" s="174" t="s">
        <v>295</v>
      </c>
      <c r="B17" s="175" t="s">
        <v>296</v>
      </c>
      <c r="C17" s="167">
        <v>5334</v>
      </c>
    </row>
    <row r="18" customHeight="1" spans="1:3">
      <c r="A18" s="174" t="s">
        <v>297</v>
      </c>
      <c r="B18" s="175" t="s">
        <v>298</v>
      </c>
      <c r="C18" s="167">
        <v>5309</v>
      </c>
    </row>
    <row r="19" customHeight="1" spans="1:2">
      <c r="A19" s="174" t="s">
        <v>299</v>
      </c>
      <c r="B19" s="175" t="s">
        <v>300</v>
      </c>
    </row>
    <row r="20" customHeight="1" spans="1:2">
      <c r="A20" s="174" t="s">
        <v>301</v>
      </c>
      <c r="B20" s="175" t="s">
        <v>302</v>
      </c>
    </row>
    <row r="21" customHeight="1" spans="1:2">
      <c r="A21" s="174" t="s">
        <v>303</v>
      </c>
      <c r="B21" s="175" t="s">
        <v>304</v>
      </c>
    </row>
    <row r="22" customHeight="1" spans="1:2">
      <c r="A22" s="174" t="s">
        <v>305</v>
      </c>
      <c r="B22" s="175" t="s">
        <v>306</v>
      </c>
    </row>
    <row r="23" customHeight="1" spans="1:2">
      <c r="A23" s="174" t="s">
        <v>307</v>
      </c>
      <c r="B23" s="175" t="s">
        <v>308</v>
      </c>
    </row>
    <row r="24" customHeight="1" spans="1:2">
      <c r="A24" s="174" t="s">
        <v>309</v>
      </c>
      <c r="B24" s="175" t="s">
        <v>310</v>
      </c>
    </row>
    <row r="25" customHeight="1" spans="1:2">
      <c r="A25" s="174" t="s">
        <v>311</v>
      </c>
      <c r="B25" s="175" t="s">
        <v>312</v>
      </c>
    </row>
    <row r="26" customHeight="1" spans="1:2">
      <c r="A26" s="174" t="s">
        <v>313</v>
      </c>
      <c r="B26" s="175" t="s">
        <v>314</v>
      </c>
    </row>
    <row r="27" customHeight="1" spans="1:2">
      <c r="A27" s="174" t="s">
        <v>315</v>
      </c>
      <c r="B27" s="175" t="s">
        <v>316</v>
      </c>
    </row>
    <row r="28" customHeight="1" spans="1:2">
      <c r="A28" s="174" t="s">
        <v>317</v>
      </c>
      <c r="B28" s="175" t="s">
        <v>318</v>
      </c>
    </row>
    <row r="29" customHeight="1" spans="1:2">
      <c r="A29" s="174" t="s">
        <v>319</v>
      </c>
      <c r="B29" s="175" t="s">
        <v>310</v>
      </c>
    </row>
    <row r="30" customHeight="1" spans="1:2">
      <c r="A30" s="174" t="s">
        <v>320</v>
      </c>
      <c r="B30" s="175" t="s">
        <v>321</v>
      </c>
    </row>
    <row r="31" customHeight="1" spans="1:2">
      <c r="A31" s="174" t="s">
        <v>322</v>
      </c>
      <c r="B31" s="175" t="s">
        <v>323</v>
      </c>
    </row>
    <row r="32" customHeight="1" spans="1:2">
      <c r="A32" s="174" t="s">
        <v>324</v>
      </c>
      <c r="B32" s="175" t="s">
        <v>325</v>
      </c>
    </row>
    <row r="33" customHeight="1" spans="1:2">
      <c r="A33" s="174" t="s">
        <v>326</v>
      </c>
      <c r="B33" s="175" t="s">
        <v>327</v>
      </c>
    </row>
    <row r="34" customHeight="1" spans="1:2">
      <c r="A34" s="174" t="s">
        <v>328</v>
      </c>
      <c r="B34" s="175" t="s">
        <v>329</v>
      </c>
    </row>
    <row r="35" customHeight="1" spans="1:2">
      <c r="A35" s="174" t="s">
        <v>330</v>
      </c>
      <c r="B35" s="175" t="s">
        <v>331</v>
      </c>
    </row>
    <row r="36" customHeight="1" spans="1:2">
      <c r="A36" s="174" t="s">
        <v>332</v>
      </c>
      <c r="B36" s="175" t="s">
        <v>333</v>
      </c>
    </row>
    <row r="37" customHeight="1" spans="1:2">
      <c r="A37" s="174" t="s">
        <v>334</v>
      </c>
      <c r="B37" s="175" t="s">
        <v>335</v>
      </c>
    </row>
    <row r="38" customHeight="1" spans="1:2">
      <c r="A38" s="174" t="s">
        <v>336</v>
      </c>
      <c r="B38" s="175" t="s">
        <v>337</v>
      </c>
    </row>
    <row r="39" customHeight="1" spans="1:2">
      <c r="A39" s="174" t="s">
        <v>338</v>
      </c>
      <c r="B39" s="175" t="s">
        <v>339</v>
      </c>
    </row>
    <row r="40" customHeight="1" spans="1:2">
      <c r="A40" s="174" t="s">
        <v>340</v>
      </c>
      <c r="B40" s="175" t="s">
        <v>341</v>
      </c>
    </row>
    <row r="41" customHeight="1" spans="1:2">
      <c r="A41" s="174" t="s">
        <v>342</v>
      </c>
      <c r="B41" s="175" t="s">
        <v>343</v>
      </c>
    </row>
    <row r="42" customHeight="1" spans="1:2">
      <c r="A42" s="174" t="s">
        <v>344</v>
      </c>
      <c r="B42" s="175" t="s">
        <v>345</v>
      </c>
    </row>
    <row r="43" customHeight="1" spans="1:2">
      <c r="A43" s="174" t="s">
        <v>346</v>
      </c>
      <c r="B43" s="175" t="s">
        <v>347</v>
      </c>
    </row>
    <row r="44" customHeight="1" spans="1:2">
      <c r="A44" s="174" t="s">
        <v>348</v>
      </c>
      <c r="B44" s="175" t="s">
        <v>349</v>
      </c>
    </row>
    <row r="45" customHeight="1" spans="1:2">
      <c r="A45" s="174" t="s">
        <v>350</v>
      </c>
      <c r="B45" s="175" t="s">
        <v>351</v>
      </c>
    </row>
    <row r="46" customHeight="1" spans="1:2">
      <c r="A46" s="174" t="s">
        <v>352</v>
      </c>
      <c r="B46" s="175" t="s">
        <v>353</v>
      </c>
    </row>
    <row r="47" customHeight="1" spans="1:2">
      <c r="A47" s="174" t="s">
        <v>354</v>
      </c>
      <c r="B47" s="175" t="s">
        <v>355</v>
      </c>
    </row>
    <row r="48" customHeight="1" spans="1:2">
      <c r="A48" s="174" t="s">
        <v>356</v>
      </c>
      <c r="B48" s="175" t="s">
        <v>357</v>
      </c>
    </row>
    <row r="49" customHeight="1" spans="1:2">
      <c r="A49" s="174" t="s">
        <v>358</v>
      </c>
      <c r="B49" s="175" t="s">
        <v>359</v>
      </c>
    </row>
    <row r="50" customHeight="1" spans="1:2">
      <c r="A50" s="174" t="s">
        <v>360</v>
      </c>
      <c r="B50" s="175" t="s">
        <v>361</v>
      </c>
    </row>
    <row r="51" customHeight="1" spans="1:2">
      <c r="A51" s="174" t="s">
        <v>362</v>
      </c>
      <c r="B51" s="175" t="s">
        <v>363</v>
      </c>
    </row>
    <row r="52" customHeight="1" spans="1:2">
      <c r="A52" s="174" t="s">
        <v>364</v>
      </c>
      <c r="B52" s="175" t="s">
        <v>365</v>
      </c>
    </row>
    <row r="53" customHeight="1" spans="1:2">
      <c r="A53" s="174" t="s">
        <v>366</v>
      </c>
      <c r="B53" s="175" t="s">
        <v>367</v>
      </c>
    </row>
    <row r="54" customHeight="1" spans="1:2">
      <c r="A54" s="174" t="s">
        <v>368</v>
      </c>
      <c r="B54" s="175" t="s">
        <v>369</v>
      </c>
    </row>
    <row r="55" customHeight="1" spans="1:2">
      <c r="A55" s="174" t="s">
        <v>370</v>
      </c>
      <c r="B55" s="175" t="s">
        <v>371</v>
      </c>
    </row>
    <row r="56" customHeight="1" spans="1:2">
      <c r="A56" s="174" t="s">
        <v>372</v>
      </c>
      <c r="B56" s="175" t="s">
        <v>373</v>
      </c>
    </row>
    <row r="57" customHeight="1" spans="1:2">
      <c r="A57" s="174" t="s">
        <v>374</v>
      </c>
      <c r="B57" s="175" t="s">
        <v>375</v>
      </c>
    </row>
    <row r="58" customHeight="1" spans="1:2">
      <c r="A58" s="174" t="s">
        <v>376</v>
      </c>
      <c r="B58" s="175" t="s">
        <v>377</v>
      </c>
    </row>
    <row r="59" customHeight="1" spans="1:2">
      <c r="A59" s="174" t="s">
        <v>378</v>
      </c>
      <c r="B59" s="175" t="s">
        <v>379</v>
      </c>
    </row>
    <row r="60" customHeight="1" spans="1:2">
      <c r="A60" s="174" t="s">
        <v>380</v>
      </c>
      <c r="B60" s="175" t="s">
        <v>381</v>
      </c>
    </row>
    <row r="61" customHeight="1" spans="1:2">
      <c r="A61" s="174" t="s">
        <v>382</v>
      </c>
      <c r="B61" s="175" t="s">
        <v>383</v>
      </c>
    </row>
    <row r="62" customHeight="1" spans="1:2">
      <c r="A62" s="174" t="s">
        <v>384</v>
      </c>
      <c r="B62" s="175" t="s">
        <v>385</v>
      </c>
    </row>
    <row r="63" customHeight="1" spans="1:2">
      <c r="A63" s="174" t="s">
        <v>386</v>
      </c>
      <c r="B63" s="175" t="s">
        <v>387</v>
      </c>
    </row>
    <row r="64" customHeight="1" spans="1:2">
      <c r="A64" s="174" t="s">
        <v>388</v>
      </c>
      <c r="B64" s="175" t="s">
        <v>389</v>
      </c>
    </row>
    <row r="65" customHeight="1" spans="1:2">
      <c r="A65" s="174" t="s">
        <v>390</v>
      </c>
      <c r="B65" s="175" t="s">
        <v>391</v>
      </c>
    </row>
    <row r="66" customHeight="1" spans="1:2">
      <c r="A66" s="174" t="s">
        <v>392</v>
      </c>
      <c r="B66" s="175" t="s">
        <v>393</v>
      </c>
    </row>
    <row r="67" customHeight="1" spans="1:2">
      <c r="A67" s="174" t="s">
        <v>394</v>
      </c>
      <c r="B67" s="175" t="s">
        <v>395</v>
      </c>
    </row>
    <row r="68" customHeight="1" spans="1:2">
      <c r="A68" s="174" t="s">
        <v>396</v>
      </c>
      <c r="B68" s="175" t="s">
        <v>397</v>
      </c>
    </row>
    <row r="69" customHeight="1" spans="1:2">
      <c r="A69" s="174" t="s">
        <v>398</v>
      </c>
      <c r="B69" s="175" t="s">
        <v>399</v>
      </c>
    </row>
    <row r="70" customHeight="1" spans="1:2">
      <c r="A70" s="174" t="s">
        <v>400</v>
      </c>
      <c r="B70" s="175" t="s">
        <v>401</v>
      </c>
    </row>
    <row r="71" customHeight="1" spans="1:2">
      <c r="A71" s="174" t="s">
        <v>402</v>
      </c>
      <c r="B71" s="175" t="s">
        <v>403</v>
      </c>
    </row>
    <row r="72" customHeight="1" spans="1:2">
      <c r="A72" s="174" t="s">
        <v>404</v>
      </c>
      <c r="B72" s="175" t="s">
        <v>405</v>
      </c>
    </row>
    <row r="73" customHeight="1" spans="1:2">
      <c r="A73" s="174" t="s">
        <v>406</v>
      </c>
      <c r="B73" s="175" t="s">
        <v>407</v>
      </c>
    </row>
    <row r="74" customHeight="1" spans="1:2">
      <c r="A74" s="166">
        <v>90</v>
      </c>
      <c r="B74" s="167" t="s">
        <v>408</v>
      </c>
    </row>
    <row r="75" customHeight="1" spans="1:2">
      <c r="A75" s="166">
        <v>91</v>
      </c>
      <c r="B75" s="167" t="s">
        <v>409</v>
      </c>
    </row>
    <row r="76" customHeight="1" spans="1:2">
      <c r="A76" s="166">
        <v>92</v>
      </c>
      <c r="B76" s="167" t="s">
        <v>410</v>
      </c>
    </row>
    <row r="77" customHeight="1" spans="1:2">
      <c r="A77" s="166">
        <v>93</v>
      </c>
      <c r="B77" s="167" t="s">
        <v>411</v>
      </c>
    </row>
    <row r="78" customHeight="1" spans="1:2">
      <c r="A78" s="166">
        <v>94</v>
      </c>
      <c r="B78" s="167" t="s">
        <v>412</v>
      </c>
    </row>
  </sheetData>
  <pageMargins left="0.7" right="0.7" top="0.75" bottom="0.75" header="0.3" footer="0.3"/>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9"/>
  <sheetViews>
    <sheetView topLeftCell="A111" workbookViewId="0">
      <selection activeCell="E154" sqref="E154"/>
    </sheetView>
  </sheetViews>
  <sheetFormatPr defaultColWidth="9" defaultRowHeight="14.25" outlineLevelCol="4"/>
  <cols>
    <col min="1" max="1" width="4.25" style="156" customWidth="1"/>
    <col min="2" max="2" width="19" customWidth="1"/>
    <col min="3" max="3" width="10.5" style="156" customWidth="1"/>
    <col min="4" max="4" width="9" style="156"/>
  </cols>
  <sheetData>
    <row r="1" s="155" customFormat="1" ht="12" spans="1:4">
      <c r="A1" s="157" t="s">
        <v>413</v>
      </c>
      <c r="B1" s="158" t="s">
        <v>414</v>
      </c>
      <c r="C1" s="159" t="s">
        <v>415</v>
      </c>
      <c r="D1" s="157" t="s">
        <v>264</v>
      </c>
    </row>
    <row r="2" s="155" customFormat="1" ht="12" spans="1:5">
      <c r="A2" s="159">
        <v>1</v>
      </c>
      <c r="B2" s="158" t="s">
        <v>416</v>
      </c>
      <c r="C2" s="159">
        <v>530000</v>
      </c>
      <c r="D2" s="159"/>
      <c r="E2" s="159"/>
    </row>
    <row r="3" s="155" customFormat="1" ht="12" spans="1:5">
      <c r="A3" s="159">
        <v>2</v>
      </c>
      <c r="B3" s="160" t="s">
        <v>417</v>
      </c>
      <c r="C3" s="161">
        <v>530100</v>
      </c>
      <c r="D3" s="159" t="str">
        <f>LEFT(C3,4)</f>
        <v>5301</v>
      </c>
      <c r="E3" s="159"/>
    </row>
    <row r="4" s="155" customFormat="1" ht="12" spans="1:5">
      <c r="A4" s="159">
        <v>3</v>
      </c>
      <c r="B4" s="160" t="s">
        <v>418</v>
      </c>
      <c r="C4" s="161">
        <v>530101</v>
      </c>
      <c r="D4" s="159" t="str">
        <f t="shared" ref="D4:D69" si="0">LEFT(C4,4)</f>
        <v>5301</v>
      </c>
      <c r="E4" s="159"/>
    </row>
    <row r="5" s="155" customFormat="1" ht="12" spans="1:5">
      <c r="A5" s="159">
        <v>4</v>
      </c>
      <c r="B5" s="160" t="s">
        <v>419</v>
      </c>
      <c r="C5" s="161">
        <v>530102</v>
      </c>
      <c r="D5" s="159" t="str">
        <f t="shared" si="0"/>
        <v>5301</v>
      </c>
      <c r="E5" s="159"/>
    </row>
    <row r="6" s="155" customFormat="1" ht="12" spans="1:5">
      <c r="A6" s="159">
        <v>5</v>
      </c>
      <c r="B6" s="160" t="s">
        <v>420</v>
      </c>
      <c r="C6" s="161">
        <v>530103</v>
      </c>
      <c r="D6" s="159" t="str">
        <f t="shared" si="0"/>
        <v>5301</v>
      </c>
      <c r="E6" s="159"/>
    </row>
    <row r="7" s="155" customFormat="1" ht="12" spans="1:5">
      <c r="A7" s="159">
        <v>6</v>
      </c>
      <c r="B7" s="160" t="s">
        <v>421</v>
      </c>
      <c r="C7" s="161">
        <v>530111</v>
      </c>
      <c r="D7" s="159" t="str">
        <f t="shared" si="0"/>
        <v>5301</v>
      </c>
      <c r="E7" s="159"/>
    </row>
    <row r="8" s="155" customFormat="1" ht="12" spans="1:5">
      <c r="A8" s="159">
        <v>7</v>
      </c>
      <c r="B8" s="160" t="s">
        <v>422</v>
      </c>
      <c r="C8" s="161">
        <v>530112</v>
      </c>
      <c r="D8" s="159" t="str">
        <f t="shared" si="0"/>
        <v>5301</v>
      </c>
      <c r="E8" s="159"/>
    </row>
    <row r="9" s="155" customFormat="1" ht="12" spans="1:5">
      <c r="A9" s="159">
        <v>8</v>
      </c>
      <c r="B9" s="160" t="s">
        <v>423</v>
      </c>
      <c r="C9" s="161">
        <v>530113</v>
      </c>
      <c r="D9" s="159" t="str">
        <f t="shared" si="0"/>
        <v>5301</v>
      </c>
      <c r="E9" s="159"/>
    </row>
    <row r="10" s="155" customFormat="1" ht="12" spans="1:5">
      <c r="A10" s="159">
        <v>9</v>
      </c>
      <c r="B10" s="162" t="s">
        <v>424</v>
      </c>
      <c r="C10" s="161">
        <v>530121</v>
      </c>
      <c r="D10" s="159" t="str">
        <f t="shared" si="0"/>
        <v>5301</v>
      </c>
      <c r="E10" s="159"/>
    </row>
    <row r="11" s="155" customFormat="1" ht="12" spans="1:5">
      <c r="A11" s="159">
        <v>10</v>
      </c>
      <c r="B11" s="160" t="s">
        <v>425</v>
      </c>
      <c r="C11" s="161">
        <v>530122</v>
      </c>
      <c r="D11" s="159" t="str">
        <f t="shared" si="0"/>
        <v>5301</v>
      </c>
      <c r="E11" s="159"/>
    </row>
    <row r="12" s="155" customFormat="1" ht="12" spans="1:5">
      <c r="A12" s="159">
        <v>11</v>
      </c>
      <c r="B12" s="160" t="s">
        <v>426</v>
      </c>
      <c r="C12" s="161">
        <v>530124</v>
      </c>
      <c r="D12" s="159" t="str">
        <f t="shared" si="0"/>
        <v>5301</v>
      </c>
      <c r="E12" s="159"/>
    </row>
    <row r="13" s="155" customFormat="1" ht="12" spans="1:5">
      <c r="A13" s="159">
        <v>12</v>
      </c>
      <c r="B13" s="160" t="s">
        <v>427</v>
      </c>
      <c r="C13" s="161">
        <v>530125</v>
      </c>
      <c r="D13" s="159" t="str">
        <f t="shared" si="0"/>
        <v>5301</v>
      </c>
      <c r="E13" s="159"/>
    </row>
    <row r="14" s="155" customFormat="1" ht="12" spans="1:5">
      <c r="A14" s="159">
        <v>13</v>
      </c>
      <c r="B14" s="160" t="s">
        <v>428</v>
      </c>
      <c r="C14" s="161">
        <v>530126</v>
      </c>
      <c r="D14" s="159" t="str">
        <f t="shared" si="0"/>
        <v>5301</v>
      </c>
      <c r="E14" s="159"/>
    </row>
    <row r="15" s="155" customFormat="1" ht="12" spans="1:5">
      <c r="A15" s="159">
        <v>14</v>
      </c>
      <c r="B15" s="160" t="s">
        <v>429</v>
      </c>
      <c r="C15" s="161">
        <v>530128</v>
      </c>
      <c r="D15" s="159" t="str">
        <f t="shared" si="0"/>
        <v>5301</v>
      </c>
      <c r="E15" s="159"/>
    </row>
    <row r="16" s="155" customFormat="1" ht="12" spans="1:5">
      <c r="A16" s="159">
        <v>15</v>
      </c>
      <c r="B16" s="160" t="s">
        <v>430</v>
      </c>
      <c r="C16" s="161">
        <v>530129</v>
      </c>
      <c r="D16" s="159" t="str">
        <f t="shared" si="0"/>
        <v>5301</v>
      </c>
      <c r="E16" s="159"/>
    </row>
    <row r="17" s="155" customFormat="1" ht="12" spans="1:5">
      <c r="A17" s="159">
        <v>16</v>
      </c>
      <c r="B17" s="162" t="s">
        <v>431</v>
      </c>
      <c r="C17" s="161">
        <v>530200</v>
      </c>
      <c r="D17" s="159" t="str">
        <f t="shared" si="0"/>
        <v>5302</v>
      </c>
      <c r="E17" s="163" t="s">
        <v>432</v>
      </c>
    </row>
    <row r="18" s="155" customFormat="1" ht="12" spans="1:5">
      <c r="A18" s="159">
        <v>17</v>
      </c>
      <c r="B18" s="162" t="s">
        <v>433</v>
      </c>
      <c r="C18" s="161">
        <v>530227</v>
      </c>
      <c r="D18" s="159" t="str">
        <f t="shared" si="0"/>
        <v>5302</v>
      </c>
      <c r="E18" s="164"/>
    </row>
    <row r="19" s="155" customFormat="1" ht="12" spans="1:5">
      <c r="A19" s="159">
        <v>18</v>
      </c>
      <c r="B19" s="162" t="s">
        <v>434</v>
      </c>
      <c r="C19" s="161">
        <v>530281</v>
      </c>
      <c r="D19" s="159" t="str">
        <f t="shared" si="0"/>
        <v>5302</v>
      </c>
      <c r="E19" s="164"/>
    </row>
    <row r="20" s="155" customFormat="1" ht="12" spans="1:5">
      <c r="A20" s="159">
        <v>19</v>
      </c>
      <c r="B20" s="162" t="s">
        <v>435</v>
      </c>
      <c r="C20" s="161">
        <v>530291</v>
      </c>
      <c r="D20" s="159" t="str">
        <f t="shared" si="0"/>
        <v>5302</v>
      </c>
      <c r="E20" s="164"/>
    </row>
    <row r="21" s="155" customFormat="1" ht="12" spans="1:5">
      <c r="A21" s="159">
        <v>20</v>
      </c>
      <c r="B21" s="162" t="s">
        <v>436</v>
      </c>
      <c r="C21" s="161">
        <v>530292</v>
      </c>
      <c r="D21" s="159" t="str">
        <f t="shared" si="0"/>
        <v>5302</v>
      </c>
      <c r="E21" s="164"/>
    </row>
    <row r="22" s="155" customFormat="1" ht="12" spans="1:4">
      <c r="A22" s="159">
        <v>21</v>
      </c>
      <c r="B22" s="160" t="s">
        <v>437</v>
      </c>
      <c r="C22" s="161">
        <v>530300</v>
      </c>
      <c r="D22" s="159" t="str">
        <f t="shared" si="0"/>
        <v>5303</v>
      </c>
    </row>
    <row r="23" s="155" customFormat="1" ht="12" spans="1:4">
      <c r="A23" s="159">
        <v>22</v>
      </c>
      <c r="B23" s="160" t="s">
        <v>438</v>
      </c>
      <c r="C23" s="161">
        <v>530301</v>
      </c>
      <c r="D23" s="159" t="str">
        <f t="shared" si="0"/>
        <v>5303</v>
      </c>
    </row>
    <row r="24" s="155" customFormat="1" ht="12" spans="1:4">
      <c r="A24" s="159">
        <v>23</v>
      </c>
      <c r="B24" s="160" t="s">
        <v>439</v>
      </c>
      <c r="C24" s="161">
        <v>530302</v>
      </c>
      <c r="D24" s="159" t="str">
        <f t="shared" si="0"/>
        <v>5303</v>
      </c>
    </row>
    <row r="25" s="155" customFormat="1" ht="12" spans="1:4">
      <c r="A25" s="159">
        <v>24</v>
      </c>
      <c r="B25" s="160" t="s">
        <v>440</v>
      </c>
      <c r="C25" s="161">
        <v>530321</v>
      </c>
      <c r="D25" s="159" t="str">
        <f t="shared" si="0"/>
        <v>5303</v>
      </c>
    </row>
    <row r="26" s="155" customFormat="1" ht="12" spans="1:4">
      <c r="A26" s="159">
        <v>25</v>
      </c>
      <c r="B26" s="160" t="s">
        <v>441</v>
      </c>
      <c r="C26" s="161">
        <v>530322</v>
      </c>
      <c r="D26" s="159" t="str">
        <f t="shared" si="0"/>
        <v>5303</v>
      </c>
    </row>
    <row r="27" s="155" customFormat="1" ht="12" spans="1:4">
      <c r="A27" s="159">
        <v>26</v>
      </c>
      <c r="B27" s="160" t="s">
        <v>442</v>
      </c>
      <c r="C27" s="161">
        <v>530323</v>
      </c>
      <c r="D27" s="159" t="str">
        <f t="shared" si="0"/>
        <v>5303</v>
      </c>
    </row>
    <row r="28" s="155" customFormat="1" ht="12" spans="1:4">
      <c r="A28" s="159">
        <v>27</v>
      </c>
      <c r="B28" s="160" t="s">
        <v>443</v>
      </c>
      <c r="C28" s="161">
        <v>530324</v>
      </c>
      <c r="D28" s="159" t="str">
        <f t="shared" si="0"/>
        <v>5303</v>
      </c>
    </row>
    <row r="29" s="155" customFormat="1" ht="12" spans="1:4">
      <c r="A29" s="159">
        <v>28</v>
      </c>
      <c r="B29" s="160" t="s">
        <v>444</v>
      </c>
      <c r="C29" s="161">
        <v>530325</v>
      </c>
      <c r="D29" s="159" t="str">
        <f t="shared" si="0"/>
        <v>5303</v>
      </c>
    </row>
    <row r="30" s="155" customFormat="1" ht="12" spans="1:4">
      <c r="A30" s="159">
        <v>29</v>
      </c>
      <c r="B30" s="160" t="s">
        <v>445</v>
      </c>
      <c r="C30" s="161">
        <v>530326</v>
      </c>
      <c r="D30" s="159" t="str">
        <f t="shared" si="0"/>
        <v>5303</v>
      </c>
    </row>
    <row r="31" s="155" customFormat="1" ht="12" spans="1:4">
      <c r="A31" s="159">
        <v>30</v>
      </c>
      <c r="B31" s="162" t="s">
        <v>446</v>
      </c>
      <c r="C31" s="161">
        <v>530328</v>
      </c>
      <c r="D31" s="159" t="str">
        <f t="shared" si="0"/>
        <v>5303</v>
      </c>
    </row>
    <row r="32" s="155" customFormat="1" ht="12" spans="1:4">
      <c r="A32" s="159">
        <v>31</v>
      </c>
      <c r="B32" s="160" t="s">
        <v>447</v>
      </c>
      <c r="C32" s="161">
        <v>530381</v>
      </c>
      <c r="D32" s="159" t="str">
        <f t="shared" si="0"/>
        <v>5303</v>
      </c>
    </row>
    <row r="33" s="155" customFormat="1" ht="12" spans="1:4">
      <c r="A33" s="159">
        <v>32</v>
      </c>
      <c r="B33" s="160" t="s">
        <v>448</v>
      </c>
      <c r="C33" s="161">
        <v>530400</v>
      </c>
      <c r="D33" s="159" t="str">
        <f t="shared" si="0"/>
        <v>5304</v>
      </c>
    </row>
    <row r="34" s="155" customFormat="1" ht="12" spans="1:4">
      <c r="A34" s="159">
        <v>33</v>
      </c>
      <c r="B34" s="160" t="s">
        <v>449</v>
      </c>
      <c r="C34" s="161">
        <v>530401</v>
      </c>
      <c r="D34" s="159" t="str">
        <f t="shared" si="0"/>
        <v>5304</v>
      </c>
    </row>
    <row r="35" s="155" customFormat="1" ht="12" spans="1:4">
      <c r="A35" s="159">
        <v>34</v>
      </c>
      <c r="B35" s="160" t="s">
        <v>450</v>
      </c>
      <c r="C35" s="161">
        <v>530402</v>
      </c>
      <c r="D35" s="159" t="str">
        <f t="shared" si="0"/>
        <v>5304</v>
      </c>
    </row>
    <row r="36" s="155" customFormat="1" ht="12" spans="1:4">
      <c r="A36" s="159">
        <v>35</v>
      </c>
      <c r="B36" s="162" t="s">
        <v>451</v>
      </c>
      <c r="C36" s="161">
        <v>530421</v>
      </c>
      <c r="D36" s="159" t="str">
        <f t="shared" si="0"/>
        <v>5304</v>
      </c>
    </row>
    <row r="37" s="155" customFormat="1" ht="12" spans="1:4">
      <c r="A37" s="159">
        <v>36</v>
      </c>
      <c r="B37" s="160" t="s">
        <v>452</v>
      </c>
      <c r="C37" s="161">
        <v>530422</v>
      </c>
      <c r="D37" s="159" t="str">
        <f t="shared" si="0"/>
        <v>5304</v>
      </c>
    </row>
    <row r="38" s="155" customFormat="1" ht="12" spans="1:4">
      <c r="A38" s="159">
        <v>37</v>
      </c>
      <c r="B38" s="160" t="s">
        <v>453</v>
      </c>
      <c r="C38" s="161">
        <v>530423</v>
      </c>
      <c r="D38" s="159" t="str">
        <f t="shared" si="0"/>
        <v>5304</v>
      </c>
    </row>
    <row r="39" s="155" customFormat="1" ht="12" spans="1:4">
      <c r="A39" s="159">
        <v>38</v>
      </c>
      <c r="B39" s="160" t="s">
        <v>454</v>
      </c>
      <c r="C39" s="161">
        <v>530424</v>
      </c>
      <c r="D39" s="159" t="str">
        <f t="shared" si="0"/>
        <v>5304</v>
      </c>
    </row>
    <row r="40" s="155" customFormat="1" ht="12" spans="1:4">
      <c r="A40" s="159">
        <v>39</v>
      </c>
      <c r="B40" s="160" t="s">
        <v>455</v>
      </c>
      <c r="C40" s="161">
        <v>530425</v>
      </c>
      <c r="D40" s="159" t="str">
        <f t="shared" si="0"/>
        <v>5304</v>
      </c>
    </row>
    <row r="41" s="155" customFormat="1" ht="12" spans="1:4">
      <c r="A41" s="159">
        <v>40</v>
      </c>
      <c r="B41" s="160" t="s">
        <v>456</v>
      </c>
      <c r="C41" s="161">
        <v>530426</v>
      </c>
      <c r="D41" s="159" t="str">
        <f t="shared" si="0"/>
        <v>5304</v>
      </c>
    </row>
    <row r="42" s="155" customFormat="1" ht="12" spans="1:4">
      <c r="A42" s="159">
        <v>41</v>
      </c>
      <c r="B42" s="160" t="s">
        <v>457</v>
      </c>
      <c r="C42" s="161">
        <v>530427</v>
      </c>
      <c r="D42" s="159" t="str">
        <f t="shared" si="0"/>
        <v>5304</v>
      </c>
    </row>
    <row r="43" s="155" customFormat="1" ht="12" spans="1:4">
      <c r="A43" s="159">
        <v>42</v>
      </c>
      <c r="B43" s="160" t="s">
        <v>458</v>
      </c>
      <c r="C43" s="161">
        <v>530428</v>
      </c>
      <c r="D43" s="159" t="str">
        <f t="shared" si="0"/>
        <v>5304</v>
      </c>
    </row>
    <row r="44" s="155" customFormat="1" ht="12" spans="1:4">
      <c r="A44" s="159">
        <v>43</v>
      </c>
      <c r="B44" s="160" t="s">
        <v>459</v>
      </c>
      <c r="C44" s="161">
        <v>530500</v>
      </c>
      <c r="D44" s="159" t="str">
        <f t="shared" si="0"/>
        <v>5305</v>
      </c>
    </row>
    <row r="45" s="155" customFormat="1" ht="12" spans="1:4">
      <c r="A45" s="159">
        <v>44</v>
      </c>
      <c r="B45" s="160" t="s">
        <v>460</v>
      </c>
      <c r="C45" s="161">
        <v>530501</v>
      </c>
      <c r="D45" s="159" t="str">
        <f t="shared" si="0"/>
        <v>5305</v>
      </c>
    </row>
    <row r="46" s="155" customFormat="1" ht="12" spans="1:4">
      <c r="A46" s="159">
        <v>45</v>
      </c>
      <c r="B46" s="160" t="s">
        <v>461</v>
      </c>
      <c r="C46" s="161">
        <v>530502</v>
      </c>
      <c r="D46" s="159" t="str">
        <f t="shared" si="0"/>
        <v>5305</v>
      </c>
    </row>
    <row r="47" s="155" customFormat="1" ht="12" spans="1:4">
      <c r="A47" s="159">
        <v>46</v>
      </c>
      <c r="B47" s="160" t="s">
        <v>462</v>
      </c>
      <c r="C47" s="161">
        <v>530521</v>
      </c>
      <c r="D47" s="159" t="str">
        <f t="shared" si="0"/>
        <v>5305</v>
      </c>
    </row>
    <row r="48" s="155" customFormat="1" ht="12" spans="1:4">
      <c r="A48" s="159">
        <v>47</v>
      </c>
      <c r="B48" s="162" t="s">
        <v>463</v>
      </c>
      <c r="C48" s="161">
        <v>530522</v>
      </c>
      <c r="D48" s="159" t="str">
        <f t="shared" si="0"/>
        <v>5305</v>
      </c>
    </row>
    <row r="49" s="155" customFormat="1" ht="12" spans="1:4">
      <c r="A49" s="159">
        <v>48</v>
      </c>
      <c r="B49" s="160" t="s">
        <v>464</v>
      </c>
      <c r="C49" s="161">
        <v>530523</v>
      </c>
      <c r="D49" s="159" t="str">
        <f t="shared" si="0"/>
        <v>5305</v>
      </c>
    </row>
    <row r="50" s="155" customFormat="1" ht="12" spans="1:4">
      <c r="A50" s="159">
        <v>49</v>
      </c>
      <c r="B50" s="160" t="s">
        <v>465</v>
      </c>
      <c r="C50" s="161">
        <v>530524</v>
      </c>
      <c r="D50" s="159" t="str">
        <f t="shared" si="0"/>
        <v>5305</v>
      </c>
    </row>
    <row r="51" s="155" customFormat="1" ht="12" spans="1:4">
      <c r="A51" s="159">
        <v>50</v>
      </c>
      <c r="B51" s="160" t="s">
        <v>466</v>
      </c>
      <c r="C51" s="161">
        <v>530600</v>
      </c>
      <c r="D51" s="159" t="str">
        <f t="shared" si="0"/>
        <v>5306</v>
      </c>
    </row>
    <row r="52" s="155" customFormat="1" ht="12" spans="1:4">
      <c r="A52" s="159">
        <v>51</v>
      </c>
      <c r="B52" s="160" t="s">
        <v>467</v>
      </c>
      <c r="C52" s="161">
        <v>530601</v>
      </c>
      <c r="D52" s="159" t="str">
        <f t="shared" si="0"/>
        <v>5306</v>
      </c>
    </row>
    <row r="53" s="155" customFormat="1" ht="12" spans="1:4">
      <c r="A53" s="159">
        <v>52</v>
      </c>
      <c r="B53" s="160" t="s">
        <v>468</v>
      </c>
      <c r="C53" s="161">
        <v>530602</v>
      </c>
      <c r="D53" s="159" t="str">
        <f t="shared" si="0"/>
        <v>5306</v>
      </c>
    </row>
    <row r="54" s="155" customFormat="1" ht="12" spans="1:4">
      <c r="A54" s="159">
        <v>53</v>
      </c>
      <c r="B54" s="160" t="s">
        <v>469</v>
      </c>
      <c r="C54" s="161">
        <v>530621</v>
      </c>
      <c r="D54" s="159" t="str">
        <f t="shared" si="0"/>
        <v>5306</v>
      </c>
    </row>
    <row r="55" s="155" customFormat="1" ht="12" spans="1:4">
      <c r="A55" s="159">
        <v>54</v>
      </c>
      <c r="B55" s="160" t="s">
        <v>470</v>
      </c>
      <c r="C55" s="161">
        <v>530622</v>
      </c>
      <c r="D55" s="159" t="str">
        <f t="shared" si="0"/>
        <v>5306</v>
      </c>
    </row>
    <row r="56" s="155" customFormat="1" ht="12" spans="1:4">
      <c r="A56" s="159">
        <v>55</v>
      </c>
      <c r="B56" s="160" t="s">
        <v>471</v>
      </c>
      <c r="C56" s="161">
        <v>530623</v>
      </c>
      <c r="D56" s="159" t="str">
        <f t="shared" si="0"/>
        <v>5306</v>
      </c>
    </row>
    <row r="57" s="155" customFormat="1" ht="12" spans="1:4">
      <c r="A57" s="159">
        <v>56</v>
      </c>
      <c r="B57" s="160" t="s">
        <v>472</v>
      </c>
      <c r="C57" s="161">
        <v>530624</v>
      </c>
      <c r="D57" s="159" t="str">
        <f t="shared" si="0"/>
        <v>5306</v>
      </c>
    </row>
    <row r="58" s="155" customFormat="1" ht="12" spans="1:4">
      <c r="A58" s="159">
        <v>57</v>
      </c>
      <c r="B58" s="160" t="s">
        <v>473</v>
      </c>
      <c r="C58" s="161">
        <v>530625</v>
      </c>
      <c r="D58" s="159" t="str">
        <f t="shared" si="0"/>
        <v>5306</v>
      </c>
    </row>
    <row r="59" s="155" customFormat="1" ht="12" spans="1:4">
      <c r="A59" s="159">
        <v>58</v>
      </c>
      <c r="B59" s="160" t="s">
        <v>474</v>
      </c>
      <c r="C59" s="161">
        <v>530626</v>
      </c>
      <c r="D59" s="159" t="str">
        <f t="shared" si="0"/>
        <v>5306</v>
      </c>
    </row>
    <row r="60" s="155" customFormat="1" ht="12" spans="1:4">
      <c r="A60" s="159">
        <v>59</v>
      </c>
      <c r="B60" s="160" t="s">
        <v>475</v>
      </c>
      <c r="C60" s="161">
        <v>530627</v>
      </c>
      <c r="D60" s="159" t="str">
        <f t="shared" si="0"/>
        <v>5306</v>
      </c>
    </row>
    <row r="61" s="155" customFormat="1" ht="12" spans="1:4">
      <c r="A61" s="159">
        <v>60</v>
      </c>
      <c r="B61" s="160" t="s">
        <v>476</v>
      </c>
      <c r="C61" s="161">
        <v>530628</v>
      </c>
      <c r="D61" s="159" t="str">
        <f t="shared" si="0"/>
        <v>5306</v>
      </c>
    </row>
    <row r="62" s="155" customFormat="1" ht="12" spans="1:4">
      <c r="A62" s="159">
        <v>61</v>
      </c>
      <c r="B62" s="160" t="s">
        <v>477</v>
      </c>
      <c r="C62" s="161">
        <v>530629</v>
      </c>
      <c r="D62" s="159" t="str">
        <f t="shared" si="0"/>
        <v>5306</v>
      </c>
    </row>
    <row r="63" s="155" customFormat="1" ht="12" spans="1:4">
      <c r="A63" s="159">
        <v>62</v>
      </c>
      <c r="B63" s="160" t="s">
        <v>478</v>
      </c>
      <c r="C63" s="161">
        <v>530630</v>
      </c>
      <c r="D63" s="159" t="str">
        <f t="shared" si="0"/>
        <v>5306</v>
      </c>
    </row>
    <row r="64" s="155" customFormat="1" ht="12" spans="1:4">
      <c r="A64" s="159">
        <v>63</v>
      </c>
      <c r="B64" s="160" t="s">
        <v>479</v>
      </c>
      <c r="C64" s="161">
        <v>530700</v>
      </c>
      <c r="D64" s="159" t="str">
        <f t="shared" si="0"/>
        <v>5307</v>
      </c>
    </row>
    <row r="65" s="155" customFormat="1" ht="12" spans="1:4">
      <c r="A65" s="159">
        <v>64</v>
      </c>
      <c r="B65" s="160" t="s">
        <v>480</v>
      </c>
      <c r="C65" s="161">
        <v>530701</v>
      </c>
      <c r="D65" s="159" t="str">
        <f t="shared" si="0"/>
        <v>5307</v>
      </c>
    </row>
    <row r="66" s="155" customFormat="1" ht="12" spans="1:4">
      <c r="A66" s="159">
        <v>65</v>
      </c>
      <c r="B66" s="160" t="s">
        <v>481</v>
      </c>
      <c r="C66" s="161">
        <v>530702</v>
      </c>
      <c r="D66" s="159" t="str">
        <f t="shared" si="0"/>
        <v>5307</v>
      </c>
    </row>
    <row r="67" s="155" customFormat="1" ht="12" spans="1:4">
      <c r="A67" s="159">
        <v>66</v>
      </c>
      <c r="B67" s="160" t="s">
        <v>482</v>
      </c>
      <c r="C67" s="161">
        <v>530721</v>
      </c>
      <c r="D67" s="159" t="str">
        <f t="shared" si="0"/>
        <v>5307</v>
      </c>
    </row>
    <row r="68" s="155" customFormat="1" ht="12" spans="1:4">
      <c r="A68" s="159">
        <v>67</v>
      </c>
      <c r="B68" s="160" t="s">
        <v>483</v>
      </c>
      <c r="C68" s="161">
        <v>530722</v>
      </c>
      <c r="D68" s="159" t="str">
        <f t="shared" si="0"/>
        <v>5307</v>
      </c>
    </row>
    <row r="69" s="155" customFormat="1" ht="12" spans="1:4">
      <c r="A69" s="159">
        <v>68</v>
      </c>
      <c r="B69" s="160" t="s">
        <v>484</v>
      </c>
      <c r="C69" s="161">
        <v>530723</v>
      </c>
      <c r="D69" s="159" t="str">
        <f t="shared" si="0"/>
        <v>5307</v>
      </c>
    </row>
    <row r="70" s="155" customFormat="1" ht="12" spans="1:4">
      <c r="A70" s="159">
        <v>69</v>
      </c>
      <c r="B70" s="160" t="s">
        <v>485</v>
      </c>
      <c r="C70" s="161">
        <v>530724</v>
      </c>
      <c r="D70" s="159" t="str">
        <f t="shared" ref="D70:D133" si="1">LEFT(C70,4)</f>
        <v>5307</v>
      </c>
    </row>
    <row r="71" s="155" customFormat="1" ht="12" spans="1:4">
      <c r="A71" s="159">
        <v>70</v>
      </c>
      <c r="B71" s="162" t="s">
        <v>486</v>
      </c>
      <c r="C71" s="161">
        <v>530800</v>
      </c>
      <c r="D71" s="159" t="str">
        <f t="shared" si="1"/>
        <v>5308</v>
      </c>
    </row>
    <row r="72" s="155" customFormat="1" ht="12" spans="1:4">
      <c r="A72" s="159">
        <v>71</v>
      </c>
      <c r="B72" s="162" t="s">
        <v>487</v>
      </c>
      <c r="C72" s="161">
        <v>530801</v>
      </c>
      <c r="D72" s="159" t="str">
        <f t="shared" si="1"/>
        <v>5308</v>
      </c>
    </row>
    <row r="73" s="155" customFormat="1" ht="12" spans="1:4">
      <c r="A73" s="159">
        <v>72</v>
      </c>
      <c r="B73" s="162" t="s">
        <v>488</v>
      </c>
      <c r="C73" s="161">
        <v>530802</v>
      </c>
      <c r="D73" s="159" t="str">
        <f t="shared" si="1"/>
        <v>5308</v>
      </c>
    </row>
    <row r="74" s="155" customFormat="1" ht="12" spans="1:4">
      <c r="A74" s="159">
        <v>73</v>
      </c>
      <c r="B74" s="162" t="s">
        <v>489</v>
      </c>
      <c r="C74" s="161">
        <v>530821</v>
      </c>
      <c r="D74" s="159" t="str">
        <f t="shared" si="1"/>
        <v>5308</v>
      </c>
    </row>
    <row r="75" s="155" customFormat="1" ht="12" spans="1:4">
      <c r="A75" s="159">
        <v>74</v>
      </c>
      <c r="B75" s="162" t="s">
        <v>490</v>
      </c>
      <c r="C75" s="161">
        <v>530822</v>
      </c>
      <c r="D75" s="159" t="str">
        <f t="shared" si="1"/>
        <v>5308</v>
      </c>
    </row>
    <row r="76" s="155" customFormat="1" ht="12" spans="1:4">
      <c r="A76" s="159">
        <v>75</v>
      </c>
      <c r="B76" s="162" t="s">
        <v>491</v>
      </c>
      <c r="C76" s="161">
        <v>530823</v>
      </c>
      <c r="D76" s="159" t="str">
        <f t="shared" si="1"/>
        <v>5308</v>
      </c>
    </row>
    <row r="77" s="155" customFormat="1" ht="12" spans="1:4">
      <c r="A77" s="159">
        <v>76</v>
      </c>
      <c r="B77" s="162" t="s">
        <v>492</v>
      </c>
      <c r="C77" s="161">
        <v>530824</v>
      </c>
      <c r="D77" s="159" t="str">
        <f t="shared" si="1"/>
        <v>5308</v>
      </c>
    </row>
    <row r="78" s="155" customFormat="1" ht="12" spans="1:4">
      <c r="A78" s="159">
        <v>77</v>
      </c>
      <c r="B78" s="162" t="s">
        <v>493</v>
      </c>
      <c r="C78" s="161">
        <v>530825</v>
      </c>
      <c r="D78" s="159" t="str">
        <f t="shared" si="1"/>
        <v>5308</v>
      </c>
    </row>
    <row r="79" s="155" customFormat="1" ht="12" spans="1:4">
      <c r="A79" s="159">
        <v>78</v>
      </c>
      <c r="B79" s="162" t="s">
        <v>494</v>
      </c>
      <c r="C79" s="161">
        <v>530826</v>
      </c>
      <c r="D79" s="159" t="str">
        <f t="shared" si="1"/>
        <v>5308</v>
      </c>
    </row>
    <row r="80" s="155" customFormat="1" ht="12" spans="1:4">
      <c r="A80" s="159">
        <v>79</v>
      </c>
      <c r="B80" s="162" t="s">
        <v>495</v>
      </c>
      <c r="C80" s="161">
        <v>530827</v>
      </c>
      <c r="D80" s="159" t="str">
        <f t="shared" si="1"/>
        <v>5308</v>
      </c>
    </row>
    <row r="81" s="155" customFormat="1" ht="12" spans="1:4">
      <c r="A81" s="159">
        <v>80</v>
      </c>
      <c r="B81" s="162" t="s">
        <v>496</v>
      </c>
      <c r="C81" s="161">
        <v>530828</v>
      </c>
      <c r="D81" s="159" t="str">
        <f t="shared" si="1"/>
        <v>5308</v>
      </c>
    </row>
    <row r="82" s="155" customFormat="1" ht="12" spans="1:4">
      <c r="A82" s="159">
        <v>81</v>
      </c>
      <c r="B82" s="162" t="s">
        <v>497</v>
      </c>
      <c r="C82" s="161">
        <v>530829</v>
      </c>
      <c r="D82" s="159" t="str">
        <f t="shared" si="1"/>
        <v>5308</v>
      </c>
    </row>
    <row r="83" s="155" customFormat="1" ht="12" spans="1:4">
      <c r="A83" s="159">
        <v>82</v>
      </c>
      <c r="B83" s="160" t="s">
        <v>498</v>
      </c>
      <c r="C83" s="161">
        <v>530900</v>
      </c>
      <c r="D83" s="159" t="str">
        <f t="shared" si="1"/>
        <v>5309</v>
      </c>
    </row>
    <row r="84" s="155" customFormat="1" ht="12" spans="1:4">
      <c r="A84" s="159">
        <v>83</v>
      </c>
      <c r="B84" s="160" t="s">
        <v>499</v>
      </c>
      <c r="C84" s="161">
        <v>530901</v>
      </c>
      <c r="D84" s="159" t="str">
        <f t="shared" si="1"/>
        <v>5309</v>
      </c>
    </row>
    <row r="85" s="155" customFormat="1" ht="12" spans="1:4">
      <c r="A85" s="159">
        <v>84</v>
      </c>
      <c r="B85" s="160" t="s">
        <v>500</v>
      </c>
      <c r="C85" s="161">
        <v>530902</v>
      </c>
      <c r="D85" s="159" t="str">
        <f t="shared" si="1"/>
        <v>5309</v>
      </c>
    </row>
    <row r="86" s="155" customFormat="1" ht="12" spans="1:4">
      <c r="A86" s="159">
        <v>85</v>
      </c>
      <c r="B86" s="160" t="s">
        <v>501</v>
      </c>
      <c r="C86" s="161">
        <v>530921</v>
      </c>
      <c r="D86" s="159" t="str">
        <f t="shared" si="1"/>
        <v>5309</v>
      </c>
    </row>
    <row r="87" s="155" customFormat="1" ht="12" spans="1:4">
      <c r="A87" s="159">
        <v>86</v>
      </c>
      <c r="B87" s="160" t="s">
        <v>502</v>
      </c>
      <c r="C87" s="161">
        <v>530922</v>
      </c>
      <c r="D87" s="159" t="str">
        <f t="shared" si="1"/>
        <v>5309</v>
      </c>
    </row>
    <row r="88" s="155" customFormat="1" ht="12" spans="1:4">
      <c r="A88" s="159">
        <v>87</v>
      </c>
      <c r="B88" s="160" t="s">
        <v>503</v>
      </c>
      <c r="C88" s="161">
        <v>530923</v>
      </c>
      <c r="D88" s="159" t="str">
        <f t="shared" si="1"/>
        <v>5309</v>
      </c>
    </row>
    <row r="89" s="155" customFormat="1" ht="12" spans="1:4">
      <c r="A89" s="159">
        <v>88</v>
      </c>
      <c r="B89" s="160" t="s">
        <v>504</v>
      </c>
      <c r="C89" s="161">
        <v>530924</v>
      </c>
      <c r="D89" s="159" t="str">
        <f t="shared" si="1"/>
        <v>5309</v>
      </c>
    </row>
    <row r="90" s="155" customFormat="1" ht="12" spans="1:4">
      <c r="A90" s="159">
        <v>89</v>
      </c>
      <c r="B90" s="160" t="s">
        <v>505</v>
      </c>
      <c r="C90" s="161">
        <v>530925</v>
      </c>
      <c r="D90" s="159" t="str">
        <f t="shared" si="1"/>
        <v>5309</v>
      </c>
    </row>
    <row r="91" s="155" customFormat="1" ht="12" spans="1:4">
      <c r="A91" s="159">
        <v>90</v>
      </c>
      <c r="B91" s="160" t="s">
        <v>506</v>
      </c>
      <c r="C91" s="161">
        <v>530926</v>
      </c>
      <c r="D91" s="159" t="str">
        <f t="shared" si="1"/>
        <v>5309</v>
      </c>
    </row>
    <row r="92" s="155" customFormat="1" ht="12" spans="1:4">
      <c r="A92" s="159">
        <v>91</v>
      </c>
      <c r="B92" s="160" t="s">
        <v>507</v>
      </c>
      <c r="C92" s="161">
        <v>530927</v>
      </c>
      <c r="D92" s="159" t="str">
        <f t="shared" si="1"/>
        <v>5309</v>
      </c>
    </row>
    <row r="93" s="155" customFormat="1" ht="12" spans="1:4">
      <c r="A93" s="159">
        <v>92</v>
      </c>
      <c r="B93" s="160" t="s">
        <v>508</v>
      </c>
      <c r="C93" s="161">
        <v>532300</v>
      </c>
      <c r="D93" s="159" t="str">
        <f t="shared" si="1"/>
        <v>5323</v>
      </c>
    </row>
    <row r="94" s="155" customFormat="1" ht="12" spans="1:4">
      <c r="A94" s="159">
        <v>93</v>
      </c>
      <c r="B94" s="160" t="s">
        <v>509</v>
      </c>
      <c r="C94" s="161">
        <v>532301</v>
      </c>
      <c r="D94" s="159" t="str">
        <f t="shared" si="1"/>
        <v>5323</v>
      </c>
    </row>
    <row r="95" s="155" customFormat="1" ht="12" spans="1:4">
      <c r="A95" s="159">
        <v>94</v>
      </c>
      <c r="B95" s="160" t="s">
        <v>510</v>
      </c>
      <c r="C95" s="161">
        <v>532322</v>
      </c>
      <c r="D95" s="159" t="str">
        <f t="shared" si="1"/>
        <v>5323</v>
      </c>
    </row>
    <row r="96" s="155" customFormat="1" ht="12" spans="1:4">
      <c r="A96" s="159">
        <v>95</v>
      </c>
      <c r="B96" s="160" t="s">
        <v>511</v>
      </c>
      <c r="C96" s="161">
        <v>532323</v>
      </c>
      <c r="D96" s="159" t="str">
        <f t="shared" si="1"/>
        <v>5323</v>
      </c>
    </row>
    <row r="97" s="155" customFormat="1" ht="12" spans="1:4">
      <c r="A97" s="159">
        <v>96</v>
      </c>
      <c r="B97" s="160" t="s">
        <v>512</v>
      </c>
      <c r="C97" s="161">
        <v>532324</v>
      </c>
      <c r="D97" s="159" t="str">
        <f t="shared" si="1"/>
        <v>5323</v>
      </c>
    </row>
    <row r="98" s="155" customFormat="1" ht="12" spans="1:4">
      <c r="A98" s="159">
        <v>97</v>
      </c>
      <c r="B98" s="160" t="s">
        <v>513</v>
      </c>
      <c r="C98" s="161">
        <v>532325</v>
      </c>
      <c r="D98" s="159" t="str">
        <f t="shared" si="1"/>
        <v>5323</v>
      </c>
    </row>
    <row r="99" s="155" customFormat="1" ht="12" spans="1:4">
      <c r="A99" s="159">
        <v>98</v>
      </c>
      <c r="B99" s="160" t="s">
        <v>514</v>
      </c>
      <c r="C99" s="161">
        <v>532326</v>
      </c>
      <c r="D99" s="159" t="str">
        <f t="shared" si="1"/>
        <v>5323</v>
      </c>
    </row>
    <row r="100" s="155" customFormat="1" ht="12" spans="1:4">
      <c r="A100" s="159">
        <v>99</v>
      </c>
      <c r="B100" s="160" t="s">
        <v>515</v>
      </c>
      <c r="C100" s="161">
        <v>532327</v>
      </c>
      <c r="D100" s="159" t="str">
        <f t="shared" si="1"/>
        <v>5323</v>
      </c>
    </row>
    <row r="101" s="155" customFormat="1" ht="12" spans="1:4">
      <c r="A101" s="159">
        <v>100</v>
      </c>
      <c r="B101" s="160" t="s">
        <v>516</v>
      </c>
      <c r="C101" s="161">
        <v>532328</v>
      </c>
      <c r="D101" s="159" t="str">
        <f t="shared" si="1"/>
        <v>5323</v>
      </c>
    </row>
    <row r="102" s="155" customFormat="1" ht="12" spans="1:4">
      <c r="A102" s="159">
        <v>101</v>
      </c>
      <c r="B102" s="160" t="s">
        <v>517</v>
      </c>
      <c r="C102" s="161">
        <v>532329</v>
      </c>
      <c r="D102" s="159" t="str">
        <f t="shared" si="1"/>
        <v>5323</v>
      </c>
    </row>
    <row r="103" s="155" customFormat="1" ht="12" spans="1:4">
      <c r="A103" s="159">
        <v>102</v>
      </c>
      <c r="B103" s="160" t="s">
        <v>518</v>
      </c>
      <c r="C103" s="161">
        <v>532331</v>
      </c>
      <c r="D103" s="159" t="str">
        <f t="shared" si="1"/>
        <v>5323</v>
      </c>
    </row>
    <row r="104" s="155" customFormat="1" ht="12" spans="1:4">
      <c r="A104" s="159">
        <v>103</v>
      </c>
      <c r="B104" s="160" t="s">
        <v>519</v>
      </c>
      <c r="C104" s="161">
        <v>532500</v>
      </c>
      <c r="D104" s="159" t="str">
        <f t="shared" si="1"/>
        <v>5325</v>
      </c>
    </row>
    <row r="105" s="155" customFormat="1" ht="12" spans="1:4">
      <c r="A105" s="159">
        <v>104</v>
      </c>
      <c r="B105" s="160" t="s">
        <v>520</v>
      </c>
      <c r="C105" s="161">
        <v>532501</v>
      </c>
      <c r="D105" s="159" t="str">
        <f t="shared" si="1"/>
        <v>5325</v>
      </c>
    </row>
    <row r="106" s="155" customFormat="1" ht="12" spans="1:4">
      <c r="A106" s="159">
        <v>105</v>
      </c>
      <c r="B106" s="160" t="s">
        <v>521</v>
      </c>
      <c r="C106" s="161">
        <v>532502</v>
      </c>
      <c r="D106" s="159" t="str">
        <f t="shared" si="1"/>
        <v>5325</v>
      </c>
    </row>
    <row r="107" s="155" customFormat="1" ht="12" spans="1:4">
      <c r="A107" s="159">
        <v>106</v>
      </c>
      <c r="B107" s="160" t="s">
        <v>522</v>
      </c>
      <c r="C107" s="161">
        <v>532522</v>
      </c>
      <c r="D107" s="159" t="str">
        <f t="shared" si="1"/>
        <v>5325</v>
      </c>
    </row>
    <row r="108" s="155" customFormat="1" ht="12" spans="1:4">
      <c r="A108" s="159">
        <v>107</v>
      </c>
      <c r="B108" s="160" t="s">
        <v>523</v>
      </c>
      <c r="C108" s="161">
        <v>532523</v>
      </c>
      <c r="D108" s="159" t="str">
        <f t="shared" si="1"/>
        <v>5325</v>
      </c>
    </row>
    <row r="109" s="155" customFormat="1" ht="12" spans="1:4">
      <c r="A109" s="159">
        <v>108</v>
      </c>
      <c r="B109" s="160" t="s">
        <v>524</v>
      </c>
      <c r="C109" s="161">
        <v>532524</v>
      </c>
      <c r="D109" s="159" t="str">
        <f t="shared" si="1"/>
        <v>5325</v>
      </c>
    </row>
    <row r="110" s="155" customFormat="1" ht="12" spans="1:4">
      <c r="A110" s="159">
        <v>109</v>
      </c>
      <c r="B110" s="160" t="s">
        <v>525</v>
      </c>
      <c r="C110" s="161">
        <v>532525</v>
      </c>
      <c r="D110" s="159" t="str">
        <f t="shared" si="1"/>
        <v>5325</v>
      </c>
    </row>
    <row r="111" s="155" customFormat="1" ht="12" spans="1:4">
      <c r="A111" s="159">
        <v>110</v>
      </c>
      <c r="B111" s="160" t="s">
        <v>526</v>
      </c>
      <c r="C111" s="161">
        <v>532526</v>
      </c>
      <c r="D111" s="159" t="str">
        <f t="shared" si="1"/>
        <v>5325</v>
      </c>
    </row>
    <row r="112" s="155" customFormat="1" ht="12" spans="1:4">
      <c r="A112" s="159">
        <v>111</v>
      </c>
      <c r="B112" s="160" t="s">
        <v>527</v>
      </c>
      <c r="C112" s="161">
        <v>532527</v>
      </c>
      <c r="D112" s="159" t="str">
        <f t="shared" si="1"/>
        <v>5325</v>
      </c>
    </row>
    <row r="113" s="155" customFormat="1" ht="12" spans="1:4">
      <c r="A113" s="159">
        <v>112</v>
      </c>
      <c r="B113" s="160" t="s">
        <v>528</v>
      </c>
      <c r="C113" s="161">
        <v>532528</v>
      </c>
      <c r="D113" s="159" t="str">
        <f t="shared" si="1"/>
        <v>5325</v>
      </c>
    </row>
    <row r="114" s="155" customFormat="1" ht="12" spans="1:4">
      <c r="A114" s="159">
        <v>113</v>
      </c>
      <c r="B114" s="160" t="s">
        <v>529</v>
      </c>
      <c r="C114" s="161">
        <v>532529</v>
      </c>
      <c r="D114" s="159" t="str">
        <f t="shared" si="1"/>
        <v>5325</v>
      </c>
    </row>
    <row r="115" s="155" customFormat="1" ht="12" spans="1:4">
      <c r="A115" s="159">
        <v>114</v>
      </c>
      <c r="B115" s="160" t="s">
        <v>530</v>
      </c>
      <c r="C115" s="161">
        <v>532530</v>
      </c>
      <c r="D115" s="159" t="str">
        <f t="shared" si="1"/>
        <v>5325</v>
      </c>
    </row>
    <row r="116" s="155" customFormat="1" ht="12" spans="1:4">
      <c r="A116" s="159">
        <v>115</v>
      </c>
      <c r="B116" s="160" t="s">
        <v>531</v>
      </c>
      <c r="C116" s="161">
        <v>532531</v>
      </c>
      <c r="D116" s="159" t="str">
        <f t="shared" si="1"/>
        <v>5325</v>
      </c>
    </row>
    <row r="117" s="155" customFormat="1" ht="12" spans="1:4">
      <c r="A117" s="159">
        <v>116</v>
      </c>
      <c r="B117" s="160" t="s">
        <v>532</v>
      </c>
      <c r="C117" s="161">
        <v>532532</v>
      </c>
      <c r="D117" s="159" t="str">
        <f t="shared" si="1"/>
        <v>5325</v>
      </c>
    </row>
    <row r="118" s="155" customFormat="1" ht="12" spans="1:4">
      <c r="A118" s="159">
        <v>117</v>
      </c>
      <c r="B118" s="160" t="s">
        <v>533</v>
      </c>
      <c r="C118" s="161">
        <v>532600</v>
      </c>
      <c r="D118" s="159" t="str">
        <f t="shared" si="1"/>
        <v>5326</v>
      </c>
    </row>
    <row r="119" s="155" customFormat="1" ht="12" spans="1:4">
      <c r="A119" s="159">
        <v>118</v>
      </c>
      <c r="B119" s="160" t="s">
        <v>534</v>
      </c>
      <c r="C119" s="161">
        <v>532621</v>
      </c>
      <c r="D119" s="159" t="str">
        <f t="shared" si="1"/>
        <v>5326</v>
      </c>
    </row>
    <row r="120" s="155" customFormat="1" ht="12" spans="1:4">
      <c r="A120" s="159">
        <v>119</v>
      </c>
      <c r="B120" s="160" t="s">
        <v>535</v>
      </c>
      <c r="C120" s="161">
        <v>532622</v>
      </c>
      <c r="D120" s="159" t="str">
        <f t="shared" si="1"/>
        <v>5326</v>
      </c>
    </row>
    <row r="121" s="155" customFormat="1" ht="12" spans="1:4">
      <c r="A121" s="159">
        <v>120</v>
      </c>
      <c r="B121" s="160" t="s">
        <v>536</v>
      </c>
      <c r="C121" s="161">
        <v>532623</v>
      </c>
      <c r="D121" s="159" t="str">
        <f t="shared" si="1"/>
        <v>5326</v>
      </c>
    </row>
    <row r="122" s="155" customFormat="1" ht="12" spans="1:4">
      <c r="A122" s="159">
        <v>121</v>
      </c>
      <c r="B122" s="160" t="s">
        <v>537</v>
      </c>
      <c r="C122" s="161">
        <v>532624</v>
      </c>
      <c r="D122" s="159" t="str">
        <f t="shared" si="1"/>
        <v>5326</v>
      </c>
    </row>
    <row r="123" s="155" customFormat="1" ht="12" spans="1:4">
      <c r="A123" s="159">
        <v>122</v>
      </c>
      <c r="B123" s="160" t="s">
        <v>538</v>
      </c>
      <c r="C123" s="161">
        <v>532625</v>
      </c>
      <c r="D123" s="159" t="str">
        <f t="shared" si="1"/>
        <v>5326</v>
      </c>
    </row>
    <row r="124" s="155" customFormat="1" ht="12" spans="1:4">
      <c r="A124" s="159">
        <v>123</v>
      </c>
      <c r="B124" s="160" t="s">
        <v>539</v>
      </c>
      <c r="C124" s="161">
        <v>532626</v>
      </c>
      <c r="D124" s="159" t="str">
        <f t="shared" si="1"/>
        <v>5326</v>
      </c>
    </row>
    <row r="125" s="155" customFormat="1" ht="12" spans="1:4">
      <c r="A125" s="159">
        <v>124</v>
      </c>
      <c r="B125" s="160" t="s">
        <v>540</v>
      </c>
      <c r="C125" s="161">
        <v>532627</v>
      </c>
      <c r="D125" s="159" t="str">
        <f t="shared" si="1"/>
        <v>5326</v>
      </c>
    </row>
    <row r="126" s="155" customFormat="1" ht="12" spans="1:4">
      <c r="A126" s="159">
        <v>125</v>
      </c>
      <c r="B126" s="160" t="s">
        <v>541</v>
      </c>
      <c r="C126" s="161">
        <v>532628</v>
      </c>
      <c r="D126" s="159" t="str">
        <f t="shared" si="1"/>
        <v>5326</v>
      </c>
    </row>
    <row r="127" s="155" customFormat="1" ht="12" spans="1:4">
      <c r="A127" s="159">
        <v>126</v>
      </c>
      <c r="B127" s="160" t="s">
        <v>542</v>
      </c>
      <c r="C127" s="161">
        <v>532800</v>
      </c>
      <c r="D127" s="159" t="str">
        <f t="shared" si="1"/>
        <v>5328</v>
      </c>
    </row>
    <row r="128" s="155" customFormat="1" ht="13.5" customHeight="1" spans="1:4">
      <c r="A128" s="159">
        <v>127</v>
      </c>
      <c r="B128" s="160" t="s">
        <v>543</v>
      </c>
      <c r="C128" s="161">
        <v>532801</v>
      </c>
      <c r="D128" s="159" t="str">
        <f t="shared" si="1"/>
        <v>5328</v>
      </c>
    </row>
    <row r="129" s="155" customFormat="1" ht="13.5" customHeight="1" spans="1:4">
      <c r="A129" s="159">
        <v>128</v>
      </c>
      <c r="B129" s="160" t="s">
        <v>544</v>
      </c>
      <c r="C129" s="161">
        <v>532822</v>
      </c>
      <c r="D129" s="159" t="str">
        <f t="shared" si="1"/>
        <v>5328</v>
      </c>
    </row>
    <row r="130" s="155" customFormat="1" ht="13.5" customHeight="1" spans="1:4">
      <c r="A130" s="159">
        <v>129</v>
      </c>
      <c r="B130" s="160" t="s">
        <v>545</v>
      </c>
      <c r="C130" s="161">
        <v>532823</v>
      </c>
      <c r="D130" s="159" t="str">
        <f t="shared" si="1"/>
        <v>5328</v>
      </c>
    </row>
    <row r="131" s="155" customFormat="1" ht="12" spans="1:4">
      <c r="A131" s="159">
        <v>130</v>
      </c>
      <c r="B131" s="160" t="s">
        <v>546</v>
      </c>
      <c r="C131" s="161">
        <v>532900</v>
      </c>
      <c r="D131" s="159" t="str">
        <f t="shared" si="1"/>
        <v>5329</v>
      </c>
    </row>
    <row r="132" s="155" customFormat="1" ht="12" spans="1:4">
      <c r="A132" s="159">
        <v>131</v>
      </c>
      <c r="B132" s="160" t="s">
        <v>547</v>
      </c>
      <c r="C132" s="161">
        <v>532901</v>
      </c>
      <c r="D132" s="159" t="str">
        <f t="shared" si="1"/>
        <v>5329</v>
      </c>
    </row>
    <row r="133" s="155" customFormat="1" ht="12" spans="1:4">
      <c r="A133" s="159">
        <v>132</v>
      </c>
      <c r="B133" s="160" t="s">
        <v>548</v>
      </c>
      <c r="C133" s="161">
        <v>532922</v>
      </c>
      <c r="D133" s="159" t="str">
        <f t="shared" si="1"/>
        <v>5329</v>
      </c>
    </row>
    <row r="134" s="155" customFormat="1" ht="12" spans="1:4">
      <c r="A134" s="159">
        <v>133</v>
      </c>
      <c r="B134" s="160" t="s">
        <v>549</v>
      </c>
      <c r="C134" s="161">
        <v>532923</v>
      </c>
      <c r="D134" s="159" t="str">
        <f t="shared" ref="D134:D158" si="2">LEFT(C134,4)</f>
        <v>5329</v>
      </c>
    </row>
    <row r="135" s="155" customFormat="1" ht="12" spans="1:4">
      <c r="A135" s="159">
        <v>134</v>
      </c>
      <c r="B135" s="160" t="s">
        <v>550</v>
      </c>
      <c r="C135" s="161">
        <v>532924</v>
      </c>
      <c r="D135" s="159" t="str">
        <f t="shared" si="2"/>
        <v>5329</v>
      </c>
    </row>
    <row r="136" s="155" customFormat="1" ht="12" spans="1:4">
      <c r="A136" s="159">
        <v>135</v>
      </c>
      <c r="B136" s="160" t="s">
        <v>551</v>
      </c>
      <c r="C136" s="161">
        <v>532925</v>
      </c>
      <c r="D136" s="159" t="str">
        <f t="shared" si="2"/>
        <v>5329</v>
      </c>
    </row>
    <row r="137" s="155" customFormat="1" ht="12" spans="1:4">
      <c r="A137" s="159">
        <v>136</v>
      </c>
      <c r="B137" s="160" t="s">
        <v>552</v>
      </c>
      <c r="C137" s="161">
        <v>532926</v>
      </c>
      <c r="D137" s="159" t="str">
        <f t="shared" si="2"/>
        <v>5329</v>
      </c>
    </row>
    <row r="138" s="155" customFormat="1" ht="12" spans="1:4">
      <c r="A138" s="159">
        <v>137</v>
      </c>
      <c r="B138" s="160" t="s">
        <v>553</v>
      </c>
      <c r="C138" s="161">
        <v>532927</v>
      </c>
      <c r="D138" s="159" t="str">
        <f t="shared" si="2"/>
        <v>5329</v>
      </c>
    </row>
    <row r="139" s="155" customFormat="1" ht="12" spans="1:4">
      <c r="A139" s="159">
        <v>138</v>
      </c>
      <c r="B139" s="160" t="s">
        <v>554</v>
      </c>
      <c r="C139" s="161">
        <v>532928</v>
      </c>
      <c r="D139" s="159" t="str">
        <f t="shared" si="2"/>
        <v>5329</v>
      </c>
    </row>
    <row r="140" s="155" customFormat="1" ht="12" spans="1:4">
      <c r="A140" s="159">
        <v>139</v>
      </c>
      <c r="B140" s="160" t="s">
        <v>555</v>
      </c>
      <c r="C140" s="161">
        <v>532929</v>
      </c>
      <c r="D140" s="159" t="str">
        <f t="shared" si="2"/>
        <v>5329</v>
      </c>
    </row>
    <row r="141" s="155" customFormat="1" ht="12" spans="1:4">
      <c r="A141" s="159">
        <v>140</v>
      </c>
      <c r="B141" s="160" t="s">
        <v>556</v>
      </c>
      <c r="C141" s="161">
        <v>532930</v>
      </c>
      <c r="D141" s="159" t="str">
        <f t="shared" si="2"/>
        <v>5329</v>
      </c>
    </row>
    <row r="142" s="155" customFormat="1" ht="12" spans="1:4">
      <c r="A142" s="159">
        <v>141</v>
      </c>
      <c r="B142" s="160" t="s">
        <v>557</v>
      </c>
      <c r="C142" s="161">
        <v>532931</v>
      </c>
      <c r="D142" s="159" t="str">
        <f t="shared" si="2"/>
        <v>5329</v>
      </c>
    </row>
    <row r="143" s="155" customFormat="1" ht="12" spans="1:4">
      <c r="A143" s="159">
        <v>142</v>
      </c>
      <c r="B143" s="160" t="s">
        <v>558</v>
      </c>
      <c r="C143" s="161">
        <v>532932</v>
      </c>
      <c r="D143" s="159" t="str">
        <f t="shared" si="2"/>
        <v>5329</v>
      </c>
    </row>
    <row r="144" s="155" customFormat="1" ht="12" spans="1:4">
      <c r="A144" s="159">
        <v>143</v>
      </c>
      <c r="B144" s="160" t="s">
        <v>559</v>
      </c>
      <c r="C144" s="161">
        <v>533100</v>
      </c>
      <c r="D144" s="159" t="str">
        <f t="shared" si="2"/>
        <v>5331</v>
      </c>
    </row>
    <row r="145" s="155" customFormat="1" ht="12" spans="1:4">
      <c r="A145" s="159">
        <v>144</v>
      </c>
      <c r="B145" s="160" t="s">
        <v>560</v>
      </c>
      <c r="C145" s="161">
        <v>533102</v>
      </c>
      <c r="D145" s="159" t="str">
        <f t="shared" si="2"/>
        <v>5331</v>
      </c>
    </row>
    <row r="146" s="155" customFormat="1" ht="12" spans="1:4">
      <c r="A146" s="159">
        <v>145</v>
      </c>
      <c r="B146" s="162" t="s">
        <v>561</v>
      </c>
      <c r="C146" s="161">
        <v>533103</v>
      </c>
      <c r="D146" s="159" t="str">
        <f t="shared" si="2"/>
        <v>5331</v>
      </c>
    </row>
    <row r="147" s="155" customFormat="1" ht="12" spans="1:4">
      <c r="A147" s="159">
        <v>146</v>
      </c>
      <c r="B147" s="160" t="s">
        <v>562</v>
      </c>
      <c r="C147" s="161">
        <v>533122</v>
      </c>
      <c r="D147" s="159" t="str">
        <f t="shared" si="2"/>
        <v>5331</v>
      </c>
    </row>
    <row r="148" s="155" customFormat="1" ht="12" spans="1:4">
      <c r="A148" s="159">
        <v>147</v>
      </c>
      <c r="B148" s="160" t="s">
        <v>563</v>
      </c>
      <c r="C148" s="161">
        <v>533123</v>
      </c>
      <c r="D148" s="159" t="str">
        <f t="shared" si="2"/>
        <v>5331</v>
      </c>
    </row>
    <row r="149" s="155" customFormat="1" ht="12" spans="1:4">
      <c r="A149" s="159">
        <v>148</v>
      </c>
      <c r="B149" s="160" t="s">
        <v>564</v>
      </c>
      <c r="C149" s="161">
        <v>533124</v>
      </c>
      <c r="D149" s="159" t="str">
        <f t="shared" si="2"/>
        <v>5331</v>
      </c>
    </row>
    <row r="150" s="155" customFormat="1" ht="12" spans="1:4">
      <c r="A150" s="159">
        <v>149</v>
      </c>
      <c r="B150" s="160" t="s">
        <v>565</v>
      </c>
      <c r="C150" s="161">
        <v>533300</v>
      </c>
      <c r="D150" s="159" t="str">
        <f t="shared" si="2"/>
        <v>5333</v>
      </c>
    </row>
    <row r="151" s="155" customFormat="1" ht="12" spans="1:4">
      <c r="A151" s="159">
        <v>150</v>
      </c>
      <c r="B151" s="162" t="s">
        <v>566</v>
      </c>
      <c r="C151" s="161">
        <v>533321</v>
      </c>
      <c r="D151" s="159" t="str">
        <f t="shared" si="2"/>
        <v>5333</v>
      </c>
    </row>
    <row r="152" s="155" customFormat="1" ht="12" spans="1:4">
      <c r="A152" s="159">
        <v>151</v>
      </c>
      <c r="B152" s="160" t="s">
        <v>567</v>
      </c>
      <c r="C152" s="161">
        <v>533323</v>
      </c>
      <c r="D152" s="159" t="str">
        <f t="shared" si="2"/>
        <v>5333</v>
      </c>
    </row>
    <row r="153" s="155" customFormat="1" ht="12" spans="1:4">
      <c r="A153" s="159">
        <v>152</v>
      </c>
      <c r="B153" s="160" t="s">
        <v>568</v>
      </c>
      <c r="C153" s="161">
        <v>533324</v>
      </c>
      <c r="D153" s="159" t="str">
        <f t="shared" si="2"/>
        <v>5333</v>
      </c>
    </row>
    <row r="154" s="155" customFormat="1" ht="12" spans="1:4">
      <c r="A154" s="159">
        <v>153</v>
      </c>
      <c r="B154" s="160" t="s">
        <v>569</v>
      </c>
      <c r="C154" s="161">
        <v>533325</v>
      </c>
      <c r="D154" s="159" t="str">
        <f t="shared" si="2"/>
        <v>5333</v>
      </c>
    </row>
    <row r="155" s="155" customFormat="1" ht="12" spans="1:4">
      <c r="A155" s="159">
        <v>154</v>
      </c>
      <c r="B155" s="160" t="s">
        <v>570</v>
      </c>
      <c r="C155" s="161">
        <v>533400</v>
      </c>
      <c r="D155" s="159" t="str">
        <f t="shared" si="2"/>
        <v>5334</v>
      </c>
    </row>
    <row r="156" s="155" customFormat="1" ht="12" spans="1:4">
      <c r="A156" s="159">
        <v>155</v>
      </c>
      <c r="B156" s="162" t="s">
        <v>571</v>
      </c>
      <c r="C156" s="161">
        <v>533421</v>
      </c>
      <c r="D156" s="159" t="str">
        <f t="shared" si="2"/>
        <v>5334</v>
      </c>
    </row>
    <row r="157" s="155" customFormat="1" ht="12" spans="1:4">
      <c r="A157" s="159">
        <v>156</v>
      </c>
      <c r="B157" s="160" t="s">
        <v>572</v>
      </c>
      <c r="C157" s="161">
        <v>533422</v>
      </c>
      <c r="D157" s="159" t="str">
        <f t="shared" si="2"/>
        <v>5334</v>
      </c>
    </row>
    <row r="158" s="155" customFormat="1" ht="12" spans="1:4">
      <c r="A158" s="159">
        <v>157</v>
      </c>
      <c r="B158" s="160" t="s">
        <v>573</v>
      </c>
      <c r="C158" s="161">
        <v>533423</v>
      </c>
      <c r="D158" s="159" t="str">
        <f t="shared" si="2"/>
        <v>5334</v>
      </c>
    </row>
    <row r="159" s="155" customFormat="1" ht="12" spans="1:4">
      <c r="A159" s="165"/>
      <c r="C159" s="165"/>
      <c r="D159" s="165"/>
    </row>
  </sheetData>
  <sheetProtection password="C4D1" sheet="1" objects="1" scenarios="1"/>
  <mergeCells count="1">
    <mergeCell ref="E17:E21"/>
  </mergeCells>
  <pageMargins left="0.7" right="0.7" top="0.75" bottom="0.75" header="0.3" footer="0.3"/>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T509"/>
  <sheetViews>
    <sheetView showZeros="0" tabSelected="1" view="pageBreakPreview" zoomScaleNormal="100" workbookViewId="0">
      <selection activeCell="A1" sqref="$A1:$XFD1048576"/>
    </sheetView>
  </sheetViews>
  <sheetFormatPr defaultColWidth="6.875" defaultRowHeight="15.75"/>
  <cols>
    <col min="1" max="1" width="5.625" style="1" customWidth="1"/>
    <col min="2" max="2" width="14.125" style="13" customWidth="1"/>
    <col min="3" max="3" width="5.75" style="13" customWidth="1"/>
    <col min="4" max="4" width="31.25" style="13" customWidth="1"/>
    <col min="5" max="5" width="11.375" style="1" customWidth="1"/>
    <col min="6" max="6" width="10.25" style="1" customWidth="1"/>
    <col min="7" max="7" width="10" style="1" customWidth="1"/>
    <col min="8" max="8" width="10.75" style="1" customWidth="1"/>
    <col min="9" max="10" width="12.5" style="1" customWidth="1"/>
    <col min="11" max="11" width="9.5" style="14" customWidth="1"/>
    <col min="12" max="12" width="14.125" style="1" customWidth="1"/>
    <col min="13" max="176" width="6.875" style="1"/>
  </cols>
  <sheetData>
    <row r="1" ht="22.5" customHeight="1" spans="1:11">
      <c r="A1" s="15" t="s">
        <v>574</v>
      </c>
      <c r="B1" s="16"/>
      <c r="C1" s="16"/>
      <c r="D1" s="16"/>
      <c r="E1" s="15"/>
      <c r="F1" s="15"/>
      <c r="G1" s="17"/>
      <c r="H1" s="17"/>
      <c r="I1" s="17"/>
      <c r="J1" s="17"/>
      <c r="K1" s="39"/>
    </row>
    <row r="2" s="1" customFormat="1" ht="20.25" customHeight="1" spans="1:11">
      <c r="A2" s="18"/>
      <c r="B2" s="19"/>
      <c r="C2" s="19"/>
      <c r="D2" s="19"/>
      <c r="E2" s="18"/>
      <c r="F2" s="18"/>
      <c r="G2" s="20" t="s">
        <v>575</v>
      </c>
      <c r="H2" s="20"/>
      <c r="I2" s="20"/>
      <c r="J2" s="20"/>
      <c r="K2" s="40"/>
    </row>
    <row r="3" s="2" customFormat="1" ht="42.95" customHeight="1" spans="1:176">
      <c r="A3" s="21" t="s">
        <v>413</v>
      </c>
      <c r="B3" s="22" t="s">
        <v>576</v>
      </c>
      <c r="C3" s="22" t="s">
        <v>577</v>
      </c>
      <c r="D3" s="23" t="s">
        <v>578</v>
      </c>
      <c r="E3" s="23" t="s">
        <v>579</v>
      </c>
      <c r="F3" s="22" t="s">
        <v>580</v>
      </c>
      <c r="G3" s="22" t="s">
        <v>581</v>
      </c>
      <c r="H3" s="22" t="s">
        <v>582</v>
      </c>
      <c r="I3" s="22" t="s">
        <v>583</v>
      </c>
      <c r="J3" s="22" t="s">
        <v>584</v>
      </c>
      <c r="K3" s="22" t="s">
        <v>585</v>
      </c>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row>
    <row r="4" s="3" customFormat="1" ht="23.1" customHeight="1" spans="1:176">
      <c r="A4" s="24" t="s">
        <v>586</v>
      </c>
      <c r="B4" s="25"/>
      <c r="C4" s="25"/>
      <c r="D4" s="26">
        <v>332</v>
      </c>
      <c r="E4" s="26"/>
      <c r="F4" s="26"/>
      <c r="G4" s="27">
        <v>1667236.95</v>
      </c>
      <c r="H4" s="27">
        <v>1337036.95</v>
      </c>
      <c r="I4" s="42"/>
      <c r="J4" s="42"/>
      <c r="K4" s="43"/>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row>
    <row r="5" s="4" customFormat="1" ht="18.95" hidden="1" customHeight="1" spans="1:176">
      <c r="A5" s="28" t="s">
        <v>587</v>
      </c>
      <c r="B5" s="29" t="s">
        <v>588</v>
      </c>
      <c r="C5" s="29"/>
      <c r="D5" s="30">
        <f>D6+D62+D66+D68+D71+D74+D80</f>
        <v>69</v>
      </c>
      <c r="E5" s="30">
        <f>E6+E62+E66+E68+E71+E74+E80</f>
        <v>0</v>
      </c>
      <c r="F5" s="30">
        <f>F6+F62+F66+F68+F71+F74+F80</f>
        <v>0</v>
      </c>
      <c r="G5" s="31">
        <f>SUM(G6+G62+G66+G68+G71+G74+G80)</f>
        <v>13964423.97</v>
      </c>
      <c r="H5" s="31">
        <f>SUM(H6+H62+H66+H68+H71+H74+H80)</f>
        <v>11982423.97</v>
      </c>
      <c r="I5" s="28"/>
      <c r="J5" s="28"/>
      <c r="K5" s="44"/>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row>
    <row r="6" s="4" customFormat="1" ht="21" hidden="1" customHeight="1" spans="1:176">
      <c r="A6" s="28" t="s">
        <v>589</v>
      </c>
      <c r="B6" s="32" t="s">
        <v>590</v>
      </c>
      <c r="C6" s="32"/>
      <c r="D6" s="28">
        <v>55</v>
      </c>
      <c r="E6" s="28"/>
      <c r="F6" s="28"/>
      <c r="G6" s="33">
        <f>SUM(G7:G61)</f>
        <v>8713129</v>
      </c>
      <c r="H6" s="33">
        <f>SUM(H7:H61)</f>
        <v>8713129</v>
      </c>
      <c r="I6" s="28"/>
      <c r="J6" s="28"/>
      <c r="K6" s="44"/>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row>
    <row r="7" s="4" customFormat="1" ht="35.1" hidden="1" customHeight="1" spans="1:176">
      <c r="A7" s="34">
        <v>1</v>
      </c>
      <c r="B7" s="35" t="s">
        <v>591</v>
      </c>
      <c r="C7" s="35"/>
      <c r="D7" s="36" t="s">
        <v>592</v>
      </c>
      <c r="E7" s="34" t="s">
        <v>593</v>
      </c>
      <c r="F7" s="34" t="s">
        <v>594</v>
      </c>
      <c r="G7" s="37">
        <v>660000</v>
      </c>
      <c r="H7" s="37">
        <v>660000</v>
      </c>
      <c r="I7" s="34">
        <v>2021</v>
      </c>
      <c r="J7" s="34">
        <v>2025</v>
      </c>
      <c r="K7" s="45"/>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row>
    <row r="8" s="4" customFormat="1" ht="30" hidden="1" customHeight="1" spans="1:176">
      <c r="A8" s="34">
        <v>2</v>
      </c>
      <c r="B8" s="35" t="s">
        <v>595</v>
      </c>
      <c r="C8" s="35"/>
      <c r="D8" s="36" t="s">
        <v>596</v>
      </c>
      <c r="E8" s="34" t="s">
        <v>593</v>
      </c>
      <c r="F8" s="34" t="s">
        <v>597</v>
      </c>
      <c r="G8" s="37">
        <v>1600000</v>
      </c>
      <c r="H8" s="37">
        <v>1600000</v>
      </c>
      <c r="I8" s="34">
        <v>2021</v>
      </c>
      <c r="J8" s="34">
        <v>2025</v>
      </c>
      <c r="K8" s="45"/>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row>
    <row r="9" s="4" customFormat="1" ht="32.1" hidden="1" customHeight="1" spans="1:176">
      <c r="A9" s="34">
        <v>3</v>
      </c>
      <c r="B9" s="35" t="s">
        <v>598</v>
      </c>
      <c r="C9" s="35"/>
      <c r="D9" s="36" t="s">
        <v>599</v>
      </c>
      <c r="E9" s="34" t="s">
        <v>600</v>
      </c>
      <c r="F9" s="34" t="s">
        <v>601</v>
      </c>
      <c r="G9" s="37">
        <v>1300000</v>
      </c>
      <c r="H9" s="37">
        <v>1300000</v>
      </c>
      <c r="I9" s="34">
        <v>2022</v>
      </c>
      <c r="J9" s="34">
        <v>2025</v>
      </c>
      <c r="K9" s="45"/>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row>
    <row r="10" s="4" customFormat="1" ht="39" hidden="1" customHeight="1" spans="1:176">
      <c r="A10" s="34">
        <v>4</v>
      </c>
      <c r="B10" s="35" t="s">
        <v>602</v>
      </c>
      <c r="C10" s="35"/>
      <c r="D10" s="36" t="s">
        <v>603</v>
      </c>
      <c r="E10" s="34" t="s">
        <v>604</v>
      </c>
      <c r="F10" s="34" t="s">
        <v>605</v>
      </c>
      <c r="G10" s="37">
        <v>800000</v>
      </c>
      <c r="H10" s="37">
        <v>800000</v>
      </c>
      <c r="I10" s="34">
        <v>2025</v>
      </c>
      <c r="J10" s="34">
        <v>2035</v>
      </c>
      <c r="K10" s="45"/>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row>
    <row r="11" s="4" customFormat="1" ht="30.95" hidden="1" customHeight="1" spans="1:176">
      <c r="A11" s="34">
        <v>5</v>
      </c>
      <c r="B11" s="35" t="s">
        <v>606</v>
      </c>
      <c r="C11" s="35"/>
      <c r="D11" s="36" t="s">
        <v>607</v>
      </c>
      <c r="E11" s="34" t="s">
        <v>600</v>
      </c>
      <c r="F11" s="34" t="s">
        <v>594</v>
      </c>
      <c r="G11" s="37">
        <v>385000</v>
      </c>
      <c r="H11" s="37">
        <v>385000</v>
      </c>
      <c r="I11" s="34">
        <v>2022</v>
      </c>
      <c r="J11" s="34">
        <v>2025</v>
      </c>
      <c r="K11" s="45"/>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row>
    <row r="12" s="4" customFormat="1" ht="39" hidden="1" customHeight="1" spans="1:176">
      <c r="A12" s="34">
        <v>6</v>
      </c>
      <c r="B12" s="35" t="s">
        <v>608</v>
      </c>
      <c r="C12" s="35"/>
      <c r="D12" s="36" t="s">
        <v>609</v>
      </c>
      <c r="E12" s="34" t="s">
        <v>593</v>
      </c>
      <c r="F12" s="34" t="s">
        <v>610</v>
      </c>
      <c r="G12" s="37">
        <v>720000</v>
      </c>
      <c r="H12" s="37">
        <v>720000</v>
      </c>
      <c r="I12" s="34">
        <v>2021</v>
      </c>
      <c r="J12" s="34">
        <v>2025</v>
      </c>
      <c r="K12" s="45"/>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row>
    <row r="13" s="4" customFormat="1" ht="39" hidden="1" customHeight="1" spans="1:176">
      <c r="A13" s="34">
        <v>7</v>
      </c>
      <c r="B13" s="35" t="s">
        <v>611</v>
      </c>
      <c r="C13" s="35"/>
      <c r="D13" s="36" t="s">
        <v>612</v>
      </c>
      <c r="E13" s="34" t="s">
        <v>593</v>
      </c>
      <c r="F13" s="34" t="s">
        <v>613</v>
      </c>
      <c r="G13" s="37">
        <v>90000</v>
      </c>
      <c r="H13" s="37">
        <v>90000</v>
      </c>
      <c r="I13" s="34">
        <v>2021</v>
      </c>
      <c r="J13" s="34">
        <v>2025</v>
      </c>
      <c r="K13" s="45"/>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row>
    <row r="14" s="4" customFormat="1" ht="33" hidden="1" customHeight="1" spans="1:176">
      <c r="A14" s="34">
        <v>8</v>
      </c>
      <c r="B14" s="35" t="s">
        <v>614</v>
      </c>
      <c r="C14" s="35"/>
      <c r="D14" s="36" t="s">
        <v>615</v>
      </c>
      <c r="E14" s="34" t="s">
        <v>593</v>
      </c>
      <c r="F14" s="34" t="s">
        <v>616</v>
      </c>
      <c r="G14" s="37">
        <v>370762</v>
      </c>
      <c r="H14" s="37">
        <v>370762</v>
      </c>
      <c r="I14" s="34">
        <v>2021</v>
      </c>
      <c r="J14" s="34">
        <v>2025</v>
      </c>
      <c r="K14" s="45"/>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row>
    <row r="15" s="4" customFormat="1" ht="29.1" hidden="1" customHeight="1" spans="1:176">
      <c r="A15" s="34">
        <v>9</v>
      </c>
      <c r="B15" s="35" t="s">
        <v>617</v>
      </c>
      <c r="C15" s="35"/>
      <c r="D15" s="36" t="s">
        <v>618</v>
      </c>
      <c r="E15" s="34" t="s">
        <v>593</v>
      </c>
      <c r="F15" s="34" t="s">
        <v>616</v>
      </c>
      <c r="G15" s="37">
        <v>656510</v>
      </c>
      <c r="H15" s="37">
        <v>656510</v>
      </c>
      <c r="I15" s="34">
        <v>2021</v>
      </c>
      <c r="J15" s="34">
        <v>2025</v>
      </c>
      <c r="K15" s="45"/>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row>
    <row r="16" s="4" customFormat="1" ht="39" hidden="1" customHeight="1" spans="1:176">
      <c r="A16" s="34">
        <v>10</v>
      </c>
      <c r="B16" s="35" t="s">
        <v>619</v>
      </c>
      <c r="C16" s="35"/>
      <c r="D16" s="36" t="s">
        <v>620</v>
      </c>
      <c r="E16" s="34" t="s">
        <v>593</v>
      </c>
      <c r="F16" s="34" t="s">
        <v>621</v>
      </c>
      <c r="G16" s="37">
        <v>425000</v>
      </c>
      <c r="H16" s="37">
        <v>425000</v>
      </c>
      <c r="I16" s="34">
        <v>2021</v>
      </c>
      <c r="J16" s="34">
        <v>2025</v>
      </c>
      <c r="K16" s="45"/>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row>
    <row r="17" s="4" customFormat="1" ht="39" hidden="1" customHeight="1" spans="1:176">
      <c r="A17" s="34">
        <v>11</v>
      </c>
      <c r="B17" s="35" t="s">
        <v>622</v>
      </c>
      <c r="C17" s="35"/>
      <c r="D17" s="36" t="s">
        <v>623</v>
      </c>
      <c r="E17" s="34" t="s">
        <v>593</v>
      </c>
      <c r="F17" s="34" t="s">
        <v>624</v>
      </c>
      <c r="G17" s="37">
        <v>75000</v>
      </c>
      <c r="H17" s="37">
        <v>75000</v>
      </c>
      <c r="I17" s="34">
        <v>2021</v>
      </c>
      <c r="J17" s="34">
        <v>2025</v>
      </c>
      <c r="K17" s="45"/>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row>
    <row r="18" s="4" customFormat="1" ht="39" hidden="1" customHeight="1" spans="1:176">
      <c r="A18" s="34">
        <v>12</v>
      </c>
      <c r="B18" s="35" t="s">
        <v>625</v>
      </c>
      <c r="C18" s="35"/>
      <c r="D18" s="36" t="s">
        <v>626</v>
      </c>
      <c r="E18" s="34" t="s">
        <v>593</v>
      </c>
      <c r="F18" s="34" t="s">
        <v>627</v>
      </c>
      <c r="G18" s="37">
        <v>8000</v>
      </c>
      <c r="H18" s="37">
        <v>8000</v>
      </c>
      <c r="I18" s="34">
        <v>2021</v>
      </c>
      <c r="J18" s="34">
        <v>2025</v>
      </c>
      <c r="K18" s="45"/>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row>
    <row r="19" s="4" customFormat="1" ht="39" hidden="1" customHeight="1" spans="1:176">
      <c r="A19" s="34">
        <v>13</v>
      </c>
      <c r="B19" s="35" t="s">
        <v>628</v>
      </c>
      <c r="C19" s="35"/>
      <c r="D19" s="36" t="s">
        <v>629</v>
      </c>
      <c r="E19" s="34" t="s">
        <v>600</v>
      </c>
      <c r="F19" s="34" t="s">
        <v>630</v>
      </c>
      <c r="G19" s="37">
        <v>13000</v>
      </c>
      <c r="H19" s="37">
        <v>13000</v>
      </c>
      <c r="I19" s="34">
        <v>2022</v>
      </c>
      <c r="J19" s="34">
        <v>2025</v>
      </c>
      <c r="K19" s="45"/>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row>
    <row r="20" s="4" customFormat="1" ht="39" hidden="1" customHeight="1" spans="1:176">
      <c r="A20" s="34">
        <v>14</v>
      </c>
      <c r="B20" s="35" t="s">
        <v>631</v>
      </c>
      <c r="C20" s="35"/>
      <c r="D20" s="36" t="s">
        <v>632</v>
      </c>
      <c r="E20" s="34" t="s">
        <v>633</v>
      </c>
      <c r="F20" s="34" t="s">
        <v>624</v>
      </c>
      <c r="G20" s="37">
        <v>205000</v>
      </c>
      <c r="H20" s="37">
        <v>205000</v>
      </c>
      <c r="I20" s="34">
        <v>2023</v>
      </c>
      <c r="J20" s="34">
        <v>2025</v>
      </c>
      <c r="K20" s="45"/>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row>
    <row r="21" s="4" customFormat="1" ht="39" hidden="1" customHeight="1" spans="1:176">
      <c r="A21" s="34">
        <v>15</v>
      </c>
      <c r="B21" s="35" t="s">
        <v>634</v>
      </c>
      <c r="C21" s="35"/>
      <c r="D21" s="36" t="s">
        <v>635</v>
      </c>
      <c r="E21" s="34" t="s">
        <v>633</v>
      </c>
      <c r="F21" s="34" t="s">
        <v>636</v>
      </c>
      <c r="G21" s="37">
        <v>8400</v>
      </c>
      <c r="H21" s="37">
        <v>8400</v>
      </c>
      <c r="I21" s="34">
        <v>2023</v>
      </c>
      <c r="J21" s="34">
        <v>2025</v>
      </c>
      <c r="K21" s="45"/>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row>
    <row r="22" s="4" customFormat="1" ht="39" hidden="1" customHeight="1" spans="1:176">
      <c r="A22" s="34">
        <v>16</v>
      </c>
      <c r="B22" s="35" t="s">
        <v>637</v>
      </c>
      <c r="C22" s="35"/>
      <c r="D22" s="36" t="s">
        <v>638</v>
      </c>
      <c r="E22" s="34" t="s">
        <v>639</v>
      </c>
      <c r="F22" s="34" t="s">
        <v>636</v>
      </c>
      <c r="G22" s="37">
        <v>4800</v>
      </c>
      <c r="H22" s="37">
        <v>4800</v>
      </c>
      <c r="I22" s="34">
        <v>2024</v>
      </c>
      <c r="J22" s="34">
        <v>2025</v>
      </c>
      <c r="K22" s="45"/>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row>
    <row r="23" s="4" customFormat="1" ht="39" hidden="1" customHeight="1" spans="1:176">
      <c r="A23" s="34">
        <v>17</v>
      </c>
      <c r="B23" s="35" t="s">
        <v>640</v>
      </c>
      <c r="C23" s="35"/>
      <c r="D23" s="36" t="s">
        <v>641</v>
      </c>
      <c r="E23" s="34">
        <v>2025</v>
      </c>
      <c r="F23" s="34" t="s">
        <v>642</v>
      </c>
      <c r="G23" s="37">
        <v>4000</v>
      </c>
      <c r="H23" s="37">
        <v>4000</v>
      </c>
      <c r="I23" s="34">
        <v>2025</v>
      </c>
      <c r="J23" s="34">
        <v>2025</v>
      </c>
      <c r="K23" s="45"/>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row>
    <row r="24" s="4" customFormat="1" ht="39" hidden="1" customHeight="1" spans="1:176">
      <c r="A24" s="34">
        <v>18</v>
      </c>
      <c r="B24" s="35" t="s">
        <v>643</v>
      </c>
      <c r="C24" s="35"/>
      <c r="D24" s="36" t="s">
        <v>644</v>
      </c>
      <c r="E24" s="34">
        <v>2025</v>
      </c>
      <c r="F24" s="34" t="s">
        <v>627</v>
      </c>
      <c r="G24" s="37">
        <v>6000</v>
      </c>
      <c r="H24" s="37">
        <v>6000</v>
      </c>
      <c r="I24" s="34">
        <v>2025</v>
      </c>
      <c r="J24" s="34">
        <v>2025</v>
      </c>
      <c r="K24" s="45"/>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row>
    <row r="25" s="4" customFormat="1" ht="39" hidden="1" customHeight="1" spans="1:176">
      <c r="A25" s="34">
        <v>19</v>
      </c>
      <c r="B25" s="35" t="s">
        <v>645</v>
      </c>
      <c r="C25" s="35"/>
      <c r="D25" s="36" t="s">
        <v>646</v>
      </c>
      <c r="E25" s="34">
        <v>2025</v>
      </c>
      <c r="F25" s="34" t="s">
        <v>630</v>
      </c>
      <c r="G25" s="37">
        <v>3200</v>
      </c>
      <c r="H25" s="37">
        <v>3200</v>
      </c>
      <c r="I25" s="34">
        <v>2025</v>
      </c>
      <c r="J25" s="34">
        <v>2025</v>
      </c>
      <c r="K25" s="45"/>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row>
    <row r="26" s="4" customFormat="1" ht="39" hidden="1" customHeight="1" spans="1:176">
      <c r="A26" s="34">
        <v>20</v>
      </c>
      <c r="B26" s="35" t="s">
        <v>647</v>
      </c>
      <c r="C26" s="35"/>
      <c r="D26" s="36" t="s">
        <v>638</v>
      </c>
      <c r="E26" s="34">
        <v>2025</v>
      </c>
      <c r="F26" s="34" t="s">
        <v>624</v>
      </c>
      <c r="G26" s="37">
        <v>4800</v>
      </c>
      <c r="H26" s="37">
        <v>4800</v>
      </c>
      <c r="I26" s="34">
        <v>2025</v>
      </c>
      <c r="J26" s="34">
        <v>2025</v>
      </c>
      <c r="K26" s="45"/>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row>
    <row r="27" s="4" customFormat="1" ht="39" hidden="1" customHeight="1" spans="1:176">
      <c r="A27" s="34">
        <v>21</v>
      </c>
      <c r="B27" s="35" t="s">
        <v>648</v>
      </c>
      <c r="C27" s="35"/>
      <c r="D27" s="36" t="s">
        <v>641</v>
      </c>
      <c r="E27" s="34">
        <v>2025</v>
      </c>
      <c r="F27" s="34" t="s">
        <v>649</v>
      </c>
      <c r="G27" s="37">
        <v>4000</v>
      </c>
      <c r="H27" s="37">
        <v>4000</v>
      </c>
      <c r="I27" s="34">
        <v>2025</v>
      </c>
      <c r="J27" s="34">
        <v>2025</v>
      </c>
      <c r="K27" s="45"/>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row>
    <row r="28" s="4" customFormat="1" ht="39" hidden="1" customHeight="1" spans="1:176">
      <c r="A28" s="34">
        <v>22</v>
      </c>
      <c r="B28" s="35" t="s">
        <v>650</v>
      </c>
      <c r="C28" s="35"/>
      <c r="D28" s="36" t="s">
        <v>651</v>
      </c>
      <c r="E28" s="34" t="s">
        <v>593</v>
      </c>
      <c r="F28" s="34" t="s">
        <v>652</v>
      </c>
      <c r="G28" s="37">
        <v>22000</v>
      </c>
      <c r="H28" s="37">
        <v>22000</v>
      </c>
      <c r="I28" s="34">
        <v>2021</v>
      </c>
      <c r="J28" s="34">
        <v>2025</v>
      </c>
      <c r="K28" s="45"/>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row>
    <row r="29" s="4" customFormat="1" ht="39" hidden="1" customHeight="1" spans="1:176">
      <c r="A29" s="34">
        <v>23</v>
      </c>
      <c r="B29" s="35" t="s">
        <v>653</v>
      </c>
      <c r="C29" s="35"/>
      <c r="D29" s="36" t="s">
        <v>651</v>
      </c>
      <c r="E29" s="34" t="s">
        <v>600</v>
      </c>
      <c r="F29" s="34" t="s">
        <v>654</v>
      </c>
      <c r="G29" s="37">
        <v>22000</v>
      </c>
      <c r="H29" s="37">
        <v>22000</v>
      </c>
      <c r="I29" s="34">
        <v>2022</v>
      </c>
      <c r="J29" s="34">
        <v>2025</v>
      </c>
      <c r="K29" s="45"/>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row>
    <row r="30" s="4" customFormat="1" ht="39" hidden="1" customHeight="1" spans="1:176">
      <c r="A30" s="34">
        <v>24</v>
      </c>
      <c r="B30" s="35" t="s">
        <v>655</v>
      </c>
      <c r="C30" s="35"/>
      <c r="D30" s="36" t="s">
        <v>656</v>
      </c>
      <c r="E30" s="34" t="s">
        <v>600</v>
      </c>
      <c r="F30" s="34" t="s">
        <v>657</v>
      </c>
      <c r="G30" s="37">
        <v>37000</v>
      </c>
      <c r="H30" s="37">
        <v>37000</v>
      </c>
      <c r="I30" s="34">
        <v>2022</v>
      </c>
      <c r="J30" s="34">
        <v>2025</v>
      </c>
      <c r="K30" s="45"/>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row>
    <row r="31" s="4" customFormat="1" ht="39" hidden="1" customHeight="1" spans="1:176">
      <c r="A31" s="34">
        <v>25</v>
      </c>
      <c r="B31" s="35" t="s">
        <v>658</v>
      </c>
      <c r="C31" s="35"/>
      <c r="D31" s="36" t="s">
        <v>659</v>
      </c>
      <c r="E31" s="34" t="s">
        <v>600</v>
      </c>
      <c r="F31" s="34" t="s">
        <v>660</v>
      </c>
      <c r="G31" s="37">
        <v>4000</v>
      </c>
      <c r="H31" s="37">
        <v>4000</v>
      </c>
      <c r="I31" s="34">
        <v>2022</v>
      </c>
      <c r="J31" s="34">
        <v>2025</v>
      </c>
      <c r="K31" s="45"/>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row>
    <row r="32" s="4" customFormat="1" ht="39" hidden="1" customHeight="1" spans="1:176">
      <c r="A32" s="34">
        <v>26</v>
      </c>
      <c r="B32" s="35" t="s">
        <v>661</v>
      </c>
      <c r="C32" s="35"/>
      <c r="D32" s="36" t="s">
        <v>662</v>
      </c>
      <c r="E32" s="34" t="s">
        <v>600</v>
      </c>
      <c r="F32" s="34" t="s">
        <v>654</v>
      </c>
      <c r="G32" s="37">
        <v>15000</v>
      </c>
      <c r="H32" s="37">
        <v>15000</v>
      </c>
      <c r="I32" s="34">
        <v>2022</v>
      </c>
      <c r="J32" s="34">
        <v>2025</v>
      </c>
      <c r="K32" s="45"/>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row>
    <row r="33" s="4" customFormat="1" ht="39" hidden="1" customHeight="1" spans="1:176">
      <c r="A33" s="34">
        <v>27</v>
      </c>
      <c r="B33" s="35" t="s">
        <v>663</v>
      </c>
      <c r="C33" s="35"/>
      <c r="D33" s="36" t="s">
        <v>664</v>
      </c>
      <c r="E33" s="34" t="s">
        <v>639</v>
      </c>
      <c r="F33" s="34" t="s">
        <v>665</v>
      </c>
      <c r="G33" s="37">
        <v>6000</v>
      </c>
      <c r="H33" s="37">
        <v>6000</v>
      </c>
      <c r="I33" s="34">
        <v>2024</v>
      </c>
      <c r="J33" s="34">
        <v>2025</v>
      </c>
      <c r="K33" s="45"/>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row>
    <row r="34" s="4" customFormat="1" ht="39" hidden="1" customHeight="1" spans="1:176">
      <c r="A34" s="34">
        <v>28</v>
      </c>
      <c r="B34" s="35" t="s">
        <v>666</v>
      </c>
      <c r="C34" s="35"/>
      <c r="D34" s="36" t="s">
        <v>667</v>
      </c>
      <c r="E34" s="34" t="s">
        <v>639</v>
      </c>
      <c r="F34" s="34" t="s">
        <v>668</v>
      </c>
      <c r="G34" s="37">
        <v>12000</v>
      </c>
      <c r="H34" s="37">
        <v>12000</v>
      </c>
      <c r="I34" s="34">
        <v>2024</v>
      </c>
      <c r="J34" s="34">
        <v>2025</v>
      </c>
      <c r="K34" s="45"/>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row>
    <row r="35" s="4" customFormat="1" ht="39" hidden="1" customHeight="1" spans="1:176">
      <c r="A35" s="34">
        <v>29</v>
      </c>
      <c r="B35" s="35" t="s">
        <v>669</v>
      </c>
      <c r="C35" s="35"/>
      <c r="D35" s="36" t="s">
        <v>638</v>
      </c>
      <c r="E35" s="34" t="s">
        <v>639</v>
      </c>
      <c r="F35" s="34" t="s">
        <v>670</v>
      </c>
      <c r="G35" s="37">
        <v>2400</v>
      </c>
      <c r="H35" s="37">
        <v>2400</v>
      </c>
      <c r="I35" s="34">
        <v>2024</v>
      </c>
      <c r="J35" s="34">
        <v>2025</v>
      </c>
      <c r="K35" s="45"/>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row>
    <row r="36" s="4" customFormat="1" ht="39" hidden="1" customHeight="1" spans="1:176">
      <c r="A36" s="34">
        <v>30</v>
      </c>
      <c r="B36" s="35" t="s">
        <v>671</v>
      </c>
      <c r="C36" s="35"/>
      <c r="D36" s="36" t="s">
        <v>644</v>
      </c>
      <c r="E36" s="34" t="s">
        <v>639</v>
      </c>
      <c r="F36" s="34" t="s">
        <v>672</v>
      </c>
      <c r="G36" s="37">
        <v>3000</v>
      </c>
      <c r="H36" s="37">
        <v>3000</v>
      </c>
      <c r="I36" s="34">
        <v>2024</v>
      </c>
      <c r="J36" s="34">
        <v>2025</v>
      </c>
      <c r="K36" s="45"/>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row>
    <row r="37" s="4" customFormat="1" ht="39" hidden="1" customHeight="1" spans="1:176">
      <c r="A37" s="34">
        <v>31</v>
      </c>
      <c r="B37" s="35" t="s">
        <v>673</v>
      </c>
      <c r="C37" s="35"/>
      <c r="D37" s="36" t="s">
        <v>635</v>
      </c>
      <c r="E37" s="34" t="s">
        <v>639</v>
      </c>
      <c r="F37" s="34" t="s">
        <v>674</v>
      </c>
      <c r="G37" s="37">
        <v>4200</v>
      </c>
      <c r="H37" s="37">
        <v>4200</v>
      </c>
      <c r="I37" s="34">
        <v>2024</v>
      </c>
      <c r="J37" s="34">
        <v>2025</v>
      </c>
      <c r="K37" s="45"/>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row>
    <row r="38" s="4" customFormat="1" ht="39" hidden="1" customHeight="1" spans="1:176">
      <c r="A38" s="34">
        <v>32</v>
      </c>
      <c r="B38" s="35" t="s">
        <v>675</v>
      </c>
      <c r="C38" s="35"/>
      <c r="D38" s="36" t="s">
        <v>676</v>
      </c>
      <c r="E38" s="34">
        <v>2025</v>
      </c>
      <c r="F38" s="34" t="s">
        <v>630</v>
      </c>
      <c r="G38" s="37">
        <v>3100</v>
      </c>
      <c r="H38" s="37">
        <v>3100</v>
      </c>
      <c r="I38" s="34">
        <v>2025</v>
      </c>
      <c r="J38" s="34">
        <v>2025</v>
      </c>
      <c r="K38" s="45"/>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row>
    <row r="39" s="4" customFormat="1" ht="39" hidden="1" customHeight="1" spans="1:176">
      <c r="A39" s="34">
        <v>33</v>
      </c>
      <c r="B39" s="35" t="s">
        <v>677</v>
      </c>
      <c r="C39" s="35"/>
      <c r="D39" s="36" t="s">
        <v>678</v>
      </c>
      <c r="E39" s="34">
        <v>2025</v>
      </c>
      <c r="F39" s="34" t="s">
        <v>605</v>
      </c>
      <c r="G39" s="37">
        <v>10200</v>
      </c>
      <c r="H39" s="37">
        <v>10200</v>
      </c>
      <c r="I39" s="34">
        <v>2025</v>
      </c>
      <c r="J39" s="34">
        <v>2025</v>
      </c>
      <c r="K39" s="45"/>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row>
    <row r="40" s="4" customFormat="1" ht="39" hidden="1" customHeight="1" spans="1:176">
      <c r="A40" s="34">
        <v>34</v>
      </c>
      <c r="B40" s="35" t="s">
        <v>679</v>
      </c>
      <c r="C40" s="35"/>
      <c r="D40" s="36" t="s">
        <v>680</v>
      </c>
      <c r="E40" s="34">
        <v>2025</v>
      </c>
      <c r="F40" s="34" t="s">
        <v>681</v>
      </c>
      <c r="G40" s="37">
        <v>5400</v>
      </c>
      <c r="H40" s="37">
        <v>5400</v>
      </c>
      <c r="I40" s="34">
        <v>2025</v>
      </c>
      <c r="J40" s="34">
        <v>2025</v>
      </c>
      <c r="K40" s="45"/>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row>
    <row r="41" s="4" customFormat="1" ht="39" hidden="1" customHeight="1" spans="1:176">
      <c r="A41" s="34">
        <v>35</v>
      </c>
      <c r="B41" s="35" t="s">
        <v>682</v>
      </c>
      <c r="C41" s="35"/>
      <c r="D41" s="36" t="s">
        <v>641</v>
      </c>
      <c r="E41" s="34">
        <v>2025</v>
      </c>
      <c r="F41" s="34" t="s">
        <v>683</v>
      </c>
      <c r="G41" s="37">
        <v>2000</v>
      </c>
      <c r="H41" s="37">
        <v>2000</v>
      </c>
      <c r="I41" s="34">
        <v>2025</v>
      </c>
      <c r="J41" s="34">
        <v>2025</v>
      </c>
      <c r="K41" s="45"/>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row>
    <row r="42" s="4" customFormat="1" ht="39" hidden="1" customHeight="1" spans="1:176">
      <c r="A42" s="34">
        <v>36</v>
      </c>
      <c r="B42" s="35" t="s">
        <v>684</v>
      </c>
      <c r="C42" s="35"/>
      <c r="D42" s="36" t="s">
        <v>685</v>
      </c>
      <c r="E42" s="34">
        <v>2025</v>
      </c>
      <c r="F42" s="34" t="s">
        <v>686</v>
      </c>
      <c r="G42" s="37">
        <v>1000</v>
      </c>
      <c r="H42" s="37">
        <v>1000</v>
      </c>
      <c r="I42" s="34">
        <v>2025</v>
      </c>
      <c r="J42" s="34">
        <v>2025</v>
      </c>
      <c r="K42" s="45"/>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row>
    <row r="43" s="4" customFormat="1" ht="39" hidden="1" customHeight="1" spans="1:176">
      <c r="A43" s="34">
        <v>37</v>
      </c>
      <c r="B43" s="35" t="s">
        <v>687</v>
      </c>
      <c r="C43" s="35"/>
      <c r="D43" s="36" t="s">
        <v>688</v>
      </c>
      <c r="E43" s="34">
        <v>2025</v>
      </c>
      <c r="F43" s="34" t="s">
        <v>689</v>
      </c>
      <c r="G43" s="37">
        <v>2600</v>
      </c>
      <c r="H43" s="37">
        <v>2600</v>
      </c>
      <c r="I43" s="34">
        <v>2025</v>
      </c>
      <c r="J43" s="34">
        <v>2025</v>
      </c>
      <c r="K43" s="45"/>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row>
    <row r="44" s="4" customFormat="1" ht="39" hidden="1" customHeight="1" spans="1:176">
      <c r="A44" s="34">
        <v>38</v>
      </c>
      <c r="B44" s="35" t="s">
        <v>690</v>
      </c>
      <c r="C44" s="35"/>
      <c r="D44" s="36" t="s">
        <v>691</v>
      </c>
      <c r="E44" s="34">
        <v>2025</v>
      </c>
      <c r="F44" s="34" t="s">
        <v>692</v>
      </c>
      <c r="G44" s="37">
        <v>700</v>
      </c>
      <c r="H44" s="37">
        <v>700</v>
      </c>
      <c r="I44" s="34">
        <v>2025</v>
      </c>
      <c r="J44" s="34">
        <v>2025</v>
      </c>
      <c r="K44" s="45"/>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row>
    <row r="45" s="4" customFormat="1" ht="39" hidden="1" customHeight="1" spans="1:176">
      <c r="A45" s="34">
        <v>39</v>
      </c>
      <c r="B45" s="35" t="s">
        <v>693</v>
      </c>
      <c r="C45" s="35"/>
      <c r="D45" s="36" t="s">
        <v>646</v>
      </c>
      <c r="E45" s="34">
        <v>2025</v>
      </c>
      <c r="F45" s="34" t="s">
        <v>681</v>
      </c>
      <c r="G45" s="37">
        <v>1600</v>
      </c>
      <c r="H45" s="37">
        <v>1600</v>
      </c>
      <c r="I45" s="34">
        <v>2025</v>
      </c>
      <c r="J45" s="34">
        <v>2025</v>
      </c>
      <c r="K45" s="45"/>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row>
    <row r="46" s="4" customFormat="1" ht="39" hidden="1" customHeight="1" spans="1:176">
      <c r="A46" s="34">
        <v>40</v>
      </c>
      <c r="B46" s="35" t="s">
        <v>694</v>
      </c>
      <c r="C46" s="35"/>
      <c r="D46" s="36" t="s">
        <v>695</v>
      </c>
      <c r="E46" s="34">
        <v>2025</v>
      </c>
      <c r="F46" s="34" t="s">
        <v>696</v>
      </c>
      <c r="G46" s="37">
        <v>800</v>
      </c>
      <c r="H46" s="37">
        <v>800</v>
      </c>
      <c r="I46" s="34">
        <v>2025</v>
      </c>
      <c r="J46" s="34">
        <v>2025</v>
      </c>
      <c r="K46" s="45"/>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row>
    <row r="47" s="4" customFormat="1" ht="39" hidden="1" customHeight="1" spans="1:176">
      <c r="A47" s="34">
        <v>41</v>
      </c>
      <c r="B47" s="35" t="s">
        <v>697</v>
      </c>
      <c r="C47" s="35"/>
      <c r="D47" s="36" t="s">
        <v>644</v>
      </c>
      <c r="E47" s="34">
        <v>2025</v>
      </c>
      <c r="F47" s="34" t="s">
        <v>696</v>
      </c>
      <c r="G47" s="37">
        <v>3000</v>
      </c>
      <c r="H47" s="37">
        <v>3000</v>
      </c>
      <c r="I47" s="34">
        <v>2025</v>
      </c>
      <c r="J47" s="34">
        <v>2025</v>
      </c>
      <c r="K47" s="45"/>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row>
    <row r="48" s="4" customFormat="1" ht="39" hidden="1" customHeight="1" spans="1:176">
      <c r="A48" s="34">
        <v>42</v>
      </c>
      <c r="B48" s="35" t="s">
        <v>698</v>
      </c>
      <c r="C48" s="35"/>
      <c r="D48" s="36" t="s">
        <v>699</v>
      </c>
      <c r="E48" s="34" t="s">
        <v>593</v>
      </c>
      <c r="F48" s="34"/>
      <c r="G48" s="37">
        <v>31998</v>
      </c>
      <c r="H48" s="37">
        <v>31998</v>
      </c>
      <c r="I48" s="34">
        <v>2021</v>
      </c>
      <c r="J48" s="34">
        <v>2025</v>
      </c>
      <c r="K48" s="45"/>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row>
    <row r="49" s="4" customFormat="1" ht="39" hidden="1" customHeight="1" spans="1:176">
      <c r="A49" s="34">
        <v>43</v>
      </c>
      <c r="B49" s="35" t="s">
        <v>700</v>
      </c>
      <c r="C49" s="35"/>
      <c r="D49" s="36" t="s">
        <v>701</v>
      </c>
      <c r="E49" s="34" t="s">
        <v>593</v>
      </c>
      <c r="F49" s="34"/>
      <c r="G49" s="37">
        <v>66150</v>
      </c>
      <c r="H49" s="37">
        <v>66150</v>
      </c>
      <c r="I49" s="34">
        <v>2021</v>
      </c>
      <c r="J49" s="34">
        <v>2025</v>
      </c>
      <c r="K49" s="45"/>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row>
    <row r="50" s="4" customFormat="1" ht="39" hidden="1" customHeight="1" spans="1:176">
      <c r="A50" s="34">
        <v>44</v>
      </c>
      <c r="B50" s="35" t="s">
        <v>702</v>
      </c>
      <c r="C50" s="35"/>
      <c r="D50" s="36" t="s">
        <v>703</v>
      </c>
      <c r="E50" s="34" t="s">
        <v>639</v>
      </c>
      <c r="F50" s="34"/>
      <c r="G50" s="37">
        <v>26775</v>
      </c>
      <c r="H50" s="37">
        <v>26775</v>
      </c>
      <c r="I50" s="34">
        <v>2024</v>
      </c>
      <c r="J50" s="34">
        <v>2025</v>
      </c>
      <c r="K50" s="45"/>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row>
    <row r="51" s="4" customFormat="1" ht="39" hidden="1" customHeight="1" spans="1:176">
      <c r="A51" s="34">
        <v>45</v>
      </c>
      <c r="B51" s="35" t="s">
        <v>704</v>
      </c>
      <c r="C51" s="35"/>
      <c r="D51" s="36" t="s">
        <v>705</v>
      </c>
      <c r="E51" s="34" t="s">
        <v>593</v>
      </c>
      <c r="F51" s="34"/>
      <c r="G51" s="37">
        <v>16100</v>
      </c>
      <c r="H51" s="37">
        <v>16100</v>
      </c>
      <c r="I51" s="34">
        <v>2021</v>
      </c>
      <c r="J51" s="34">
        <v>2025</v>
      </c>
      <c r="K51" s="45"/>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row>
    <row r="52" s="4" customFormat="1" ht="39" hidden="1" customHeight="1" spans="1:176">
      <c r="A52" s="34">
        <v>46</v>
      </c>
      <c r="B52" s="35" t="s">
        <v>706</v>
      </c>
      <c r="C52" s="35"/>
      <c r="D52" s="36" t="s">
        <v>707</v>
      </c>
      <c r="E52" s="34" t="s">
        <v>593</v>
      </c>
      <c r="F52" s="34"/>
      <c r="G52" s="37">
        <v>2034</v>
      </c>
      <c r="H52" s="37">
        <v>2034</v>
      </c>
      <c r="I52" s="34">
        <v>2021</v>
      </c>
      <c r="J52" s="34">
        <v>2025</v>
      </c>
      <c r="K52" s="45"/>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row>
    <row r="53" s="4" customFormat="1" ht="39" hidden="1" customHeight="1" spans="1:176">
      <c r="A53" s="34">
        <v>47</v>
      </c>
      <c r="B53" s="35" t="s">
        <v>708</v>
      </c>
      <c r="C53" s="35"/>
      <c r="D53" s="36" t="s">
        <v>709</v>
      </c>
      <c r="E53" s="34" t="s">
        <v>593</v>
      </c>
      <c r="F53" s="34"/>
      <c r="G53" s="37">
        <v>5000</v>
      </c>
      <c r="H53" s="37">
        <v>5000</v>
      </c>
      <c r="I53" s="34">
        <v>2021</v>
      </c>
      <c r="J53" s="34">
        <v>2025</v>
      </c>
      <c r="K53" s="45"/>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row>
    <row r="54" s="4" customFormat="1" ht="39" hidden="1" customHeight="1" spans="1:176">
      <c r="A54" s="34">
        <v>48</v>
      </c>
      <c r="B54" s="35" t="s">
        <v>710</v>
      </c>
      <c r="C54" s="35"/>
      <c r="D54" s="36" t="s">
        <v>711</v>
      </c>
      <c r="E54" s="34" t="s">
        <v>593</v>
      </c>
      <c r="F54" s="34" t="s">
        <v>712</v>
      </c>
      <c r="G54" s="37">
        <v>16000</v>
      </c>
      <c r="H54" s="37">
        <v>16000</v>
      </c>
      <c r="I54" s="34">
        <v>2021</v>
      </c>
      <c r="J54" s="34">
        <v>2025</v>
      </c>
      <c r="K54" s="45"/>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row>
    <row r="55" s="4" customFormat="1" ht="39" hidden="1" customHeight="1" spans="1:176">
      <c r="A55" s="34">
        <v>49</v>
      </c>
      <c r="B55" s="35" t="s">
        <v>713</v>
      </c>
      <c r="C55" s="35"/>
      <c r="D55" s="36" t="s">
        <v>711</v>
      </c>
      <c r="E55" s="34" t="s">
        <v>593</v>
      </c>
      <c r="F55" s="34" t="s">
        <v>712</v>
      </c>
      <c r="G55" s="37">
        <v>16000</v>
      </c>
      <c r="H55" s="37">
        <v>16000</v>
      </c>
      <c r="I55" s="34">
        <v>2021</v>
      </c>
      <c r="J55" s="34">
        <v>2025</v>
      </c>
      <c r="K55" s="45"/>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row>
    <row r="56" s="4" customFormat="1" ht="39" hidden="1" customHeight="1" spans="1:176">
      <c r="A56" s="34">
        <v>50</v>
      </c>
      <c r="B56" s="35" t="s">
        <v>714</v>
      </c>
      <c r="C56" s="35"/>
      <c r="D56" s="36" t="s">
        <v>715</v>
      </c>
      <c r="E56" s="34" t="s">
        <v>593</v>
      </c>
      <c r="F56" s="34" t="s">
        <v>716</v>
      </c>
      <c r="G56" s="37">
        <v>1000</v>
      </c>
      <c r="H56" s="37">
        <v>1000</v>
      </c>
      <c r="I56" s="34">
        <v>2021</v>
      </c>
      <c r="J56" s="34">
        <v>2025</v>
      </c>
      <c r="K56" s="45"/>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row>
    <row r="57" s="4" customFormat="1" ht="39" hidden="1" customHeight="1" spans="1:176">
      <c r="A57" s="34">
        <v>51</v>
      </c>
      <c r="B57" s="35" t="s">
        <v>717</v>
      </c>
      <c r="C57" s="35"/>
      <c r="D57" s="36" t="s">
        <v>718</v>
      </c>
      <c r="E57" s="34" t="s">
        <v>593</v>
      </c>
      <c r="F57" s="34" t="s">
        <v>616</v>
      </c>
      <c r="G57" s="37">
        <v>69600</v>
      </c>
      <c r="H57" s="37">
        <v>69600</v>
      </c>
      <c r="I57" s="34">
        <v>2021</v>
      </c>
      <c r="J57" s="34">
        <v>2025</v>
      </c>
      <c r="K57" s="45"/>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row>
    <row r="58" s="4" customFormat="1" ht="39" hidden="1" customHeight="1" spans="1:176">
      <c r="A58" s="34">
        <v>52</v>
      </c>
      <c r="B58" s="35" t="s">
        <v>719</v>
      </c>
      <c r="C58" s="35"/>
      <c r="D58" s="36" t="s">
        <v>720</v>
      </c>
      <c r="E58" s="34" t="s">
        <v>593</v>
      </c>
      <c r="F58" s="34" t="s">
        <v>594</v>
      </c>
      <c r="G58" s="37">
        <v>20000</v>
      </c>
      <c r="H58" s="37">
        <v>20000</v>
      </c>
      <c r="I58" s="34">
        <v>2021</v>
      </c>
      <c r="J58" s="34">
        <v>2025</v>
      </c>
      <c r="K58" s="45"/>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row>
    <row r="59" s="4" customFormat="1" ht="39" hidden="1" customHeight="1" spans="1:176">
      <c r="A59" s="34">
        <v>53</v>
      </c>
      <c r="B59" s="35" t="s">
        <v>721</v>
      </c>
      <c r="C59" s="35"/>
      <c r="D59" s="36" t="s">
        <v>722</v>
      </c>
      <c r="E59" s="34" t="s">
        <v>593</v>
      </c>
      <c r="F59" s="34" t="s">
        <v>723</v>
      </c>
      <c r="G59" s="37">
        <v>6000</v>
      </c>
      <c r="H59" s="37">
        <v>6000</v>
      </c>
      <c r="I59" s="34">
        <v>2021</v>
      </c>
      <c r="J59" s="34">
        <v>2025</v>
      </c>
      <c r="K59" s="45"/>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row>
    <row r="60" s="4" customFormat="1" ht="39" hidden="1" customHeight="1" spans="1:176">
      <c r="A60" s="34">
        <v>54</v>
      </c>
      <c r="B60" s="35" t="s">
        <v>724</v>
      </c>
      <c r="C60" s="35"/>
      <c r="D60" s="36" t="s">
        <v>725</v>
      </c>
      <c r="E60" s="34" t="s">
        <v>593</v>
      </c>
      <c r="F60" s="34" t="s">
        <v>726</v>
      </c>
      <c r="G60" s="37">
        <v>915000</v>
      </c>
      <c r="H60" s="37">
        <v>915000</v>
      </c>
      <c r="I60" s="34">
        <v>2021</v>
      </c>
      <c r="J60" s="34">
        <v>2025</v>
      </c>
      <c r="K60" s="45"/>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row>
    <row r="61" s="4" customFormat="1" ht="39" hidden="1" customHeight="1" spans="1:176">
      <c r="A61" s="34">
        <v>55</v>
      </c>
      <c r="B61" s="35" t="s">
        <v>727</v>
      </c>
      <c r="C61" s="35"/>
      <c r="D61" s="36" t="s">
        <v>728</v>
      </c>
      <c r="E61" s="34" t="s">
        <v>593</v>
      </c>
      <c r="F61" s="34" t="s">
        <v>729</v>
      </c>
      <c r="G61" s="37">
        <v>20000</v>
      </c>
      <c r="H61" s="37">
        <v>20000</v>
      </c>
      <c r="I61" s="34">
        <v>2021</v>
      </c>
      <c r="J61" s="34">
        <v>2025</v>
      </c>
      <c r="K61" s="45"/>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row>
    <row r="62" s="3" customFormat="1" ht="23.1" hidden="1" customHeight="1" spans="1:176">
      <c r="A62" s="38" t="s">
        <v>730</v>
      </c>
      <c r="B62" s="32" t="s">
        <v>731</v>
      </c>
      <c r="C62" s="32"/>
      <c r="D62" s="28">
        <v>3</v>
      </c>
      <c r="E62" s="28"/>
      <c r="F62" s="28"/>
      <c r="G62" s="33">
        <f>SUM(G63:G65)</f>
        <v>3032000</v>
      </c>
      <c r="H62" s="33">
        <f>SUM(H63:H65)</f>
        <v>1050000</v>
      </c>
      <c r="I62" s="28"/>
      <c r="J62" s="28"/>
      <c r="K62" s="44"/>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row>
    <row r="63" s="3" customFormat="1" ht="48.95" hidden="1" customHeight="1" spans="1:176">
      <c r="A63" s="34">
        <v>1</v>
      </c>
      <c r="B63" s="35" t="s">
        <v>732</v>
      </c>
      <c r="C63" s="35"/>
      <c r="D63" s="35" t="s">
        <v>733</v>
      </c>
      <c r="E63" s="34" t="s">
        <v>633</v>
      </c>
      <c r="F63" s="34" t="s">
        <v>616</v>
      </c>
      <c r="G63" s="33">
        <v>552000</v>
      </c>
      <c r="H63" s="33">
        <v>250000</v>
      </c>
      <c r="I63" s="34">
        <v>2023</v>
      </c>
      <c r="J63" s="34">
        <v>2025</v>
      </c>
      <c r="K63" s="45"/>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row>
    <row r="64" s="3" customFormat="1" ht="48.95" hidden="1" customHeight="1" spans="1:176">
      <c r="A64" s="34">
        <v>2</v>
      </c>
      <c r="B64" s="35" t="s">
        <v>734</v>
      </c>
      <c r="C64" s="35"/>
      <c r="D64" s="35" t="s">
        <v>735</v>
      </c>
      <c r="E64" s="34" t="s">
        <v>604</v>
      </c>
      <c r="F64" s="34" t="s">
        <v>616</v>
      </c>
      <c r="G64" s="37">
        <v>1080000</v>
      </c>
      <c r="H64" s="37">
        <v>350000</v>
      </c>
      <c r="I64" s="34">
        <v>2025</v>
      </c>
      <c r="J64" s="34">
        <v>2035</v>
      </c>
      <c r="K64" s="45"/>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row>
    <row r="65" s="3" customFormat="1" ht="48.95" hidden="1" customHeight="1" spans="1:176">
      <c r="A65" s="34">
        <v>3</v>
      </c>
      <c r="B65" s="46" t="s">
        <v>736</v>
      </c>
      <c r="C65" s="46"/>
      <c r="D65" s="35" t="s">
        <v>737</v>
      </c>
      <c r="E65" s="34" t="s">
        <v>604</v>
      </c>
      <c r="F65" s="34" t="s">
        <v>616</v>
      </c>
      <c r="G65" s="37">
        <v>1400000</v>
      </c>
      <c r="H65" s="37">
        <v>450000</v>
      </c>
      <c r="I65" s="34">
        <v>2025</v>
      </c>
      <c r="J65" s="34">
        <v>2035</v>
      </c>
      <c r="K65" s="45"/>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row>
    <row r="66" s="5" customFormat="1" ht="26.1" hidden="1" customHeight="1" spans="1:176">
      <c r="A66" s="38" t="s">
        <v>738</v>
      </c>
      <c r="B66" s="32" t="s">
        <v>739</v>
      </c>
      <c r="C66" s="32"/>
      <c r="D66" s="28">
        <v>1</v>
      </c>
      <c r="E66" s="28"/>
      <c r="F66" s="28"/>
      <c r="G66" s="47">
        <f>SUM(G67:G67)</f>
        <v>30000</v>
      </c>
      <c r="H66" s="47">
        <f>SUM(H67:H67)</f>
        <v>30000</v>
      </c>
      <c r="I66" s="30"/>
      <c r="J66" s="30"/>
      <c r="K66" s="44"/>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row>
    <row r="67" s="6" customFormat="1" ht="39" hidden="1" customHeight="1" spans="1:176">
      <c r="A67" s="34">
        <v>1</v>
      </c>
      <c r="B67" s="35" t="s">
        <v>740</v>
      </c>
      <c r="C67" s="35"/>
      <c r="D67" s="35" t="s">
        <v>741</v>
      </c>
      <c r="E67" s="34" t="s">
        <v>604</v>
      </c>
      <c r="F67" s="34" t="s">
        <v>616</v>
      </c>
      <c r="G67" s="37">
        <v>30000</v>
      </c>
      <c r="H67" s="37">
        <f>G67</f>
        <v>30000</v>
      </c>
      <c r="I67" s="34">
        <v>2025</v>
      </c>
      <c r="J67" s="34">
        <v>2035</v>
      </c>
      <c r="K67" s="45"/>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row>
    <row r="68" s="5" customFormat="1" ht="26.1" hidden="1" customHeight="1" spans="1:176">
      <c r="A68" s="38" t="s">
        <v>742</v>
      </c>
      <c r="B68" s="32" t="s">
        <v>743</v>
      </c>
      <c r="C68" s="32"/>
      <c r="D68" s="28">
        <v>2</v>
      </c>
      <c r="E68" s="28"/>
      <c r="F68" s="28"/>
      <c r="G68" s="47">
        <f>SUM(G69:G70)</f>
        <v>28000</v>
      </c>
      <c r="H68" s="47">
        <f>SUM(H69:H70)</f>
        <v>28000</v>
      </c>
      <c r="I68" s="30"/>
      <c r="J68" s="30"/>
      <c r="K68" s="44"/>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row>
    <row r="69" s="3" customFormat="1" ht="39" hidden="1" customHeight="1" spans="1:176">
      <c r="A69" s="34">
        <v>1</v>
      </c>
      <c r="B69" s="46" t="s">
        <v>744</v>
      </c>
      <c r="C69" s="46"/>
      <c r="D69" s="46" t="s">
        <v>745</v>
      </c>
      <c r="E69" s="28" t="s">
        <v>600</v>
      </c>
      <c r="F69" s="28" t="s">
        <v>712</v>
      </c>
      <c r="G69" s="33">
        <v>10000</v>
      </c>
      <c r="H69" s="33">
        <v>10000</v>
      </c>
      <c r="I69" s="28">
        <v>2022</v>
      </c>
      <c r="J69" s="28">
        <v>2025</v>
      </c>
      <c r="K69" s="44"/>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row>
    <row r="70" s="3" customFormat="1" ht="39" hidden="1" customHeight="1" spans="1:176">
      <c r="A70" s="34">
        <v>2</v>
      </c>
      <c r="B70" s="46" t="s">
        <v>746</v>
      </c>
      <c r="C70" s="46"/>
      <c r="D70" s="46" t="s">
        <v>747</v>
      </c>
      <c r="E70" s="28" t="s">
        <v>600</v>
      </c>
      <c r="F70" s="28" t="s">
        <v>748</v>
      </c>
      <c r="G70" s="33">
        <v>18000</v>
      </c>
      <c r="H70" s="33">
        <v>18000</v>
      </c>
      <c r="I70" s="28">
        <v>2022</v>
      </c>
      <c r="J70" s="28">
        <v>2025</v>
      </c>
      <c r="K70" s="44"/>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row>
    <row r="71" s="5" customFormat="1" ht="36" hidden="1" spans="1:176">
      <c r="A71" s="38" t="s">
        <v>749</v>
      </c>
      <c r="B71" s="32" t="s">
        <v>750</v>
      </c>
      <c r="C71" s="32"/>
      <c r="D71" s="28">
        <v>2</v>
      </c>
      <c r="E71" s="28"/>
      <c r="F71" s="28"/>
      <c r="G71" s="33">
        <f>SUM(G72:G73)</f>
        <v>2000000</v>
      </c>
      <c r="H71" s="33">
        <f>SUM(H72:H73)</f>
        <v>2000000</v>
      </c>
      <c r="I71" s="30"/>
      <c r="J71" s="30"/>
      <c r="K71" s="44"/>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row>
    <row r="72" s="6" customFormat="1" ht="39" hidden="1" customHeight="1" spans="1:176">
      <c r="A72" s="28">
        <v>1</v>
      </c>
      <c r="B72" s="46" t="s">
        <v>751</v>
      </c>
      <c r="C72" s="46"/>
      <c r="D72" s="46" t="s">
        <v>752</v>
      </c>
      <c r="E72" s="28" t="s">
        <v>639</v>
      </c>
      <c r="F72" s="28" t="s">
        <v>753</v>
      </c>
      <c r="G72" s="33">
        <v>1000000</v>
      </c>
      <c r="H72" s="33">
        <v>1000000</v>
      </c>
      <c r="I72" s="28">
        <v>2024.1</v>
      </c>
      <c r="J72" s="28">
        <v>2025.12</v>
      </c>
      <c r="K72" s="44"/>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row>
    <row r="73" s="6" customFormat="1" ht="26.1" hidden="1" customHeight="1" spans="1:176">
      <c r="A73" s="28">
        <v>2</v>
      </c>
      <c r="B73" s="46" t="s">
        <v>754</v>
      </c>
      <c r="C73" s="46"/>
      <c r="D73" s="46" t="s">
        <v>755</v>
      </c>
      <c r="E73" s="28" t="s">
        <v>639</v>
      </c>
      <c r="F73" s="28" t="s">
        <v>756</v>
      </c>
      <c r="G73" s="33">
        <v>1000000</v>
      </c>
      <c r="H73" s="33">
        <v>1000000</v>
      </c>
      <c r="I73" s="28">
        <v>2024.6</v>
      </c>
      <c r="J73" s="28">
        <v>2025.12</v>
      </c>
      <c r="K73" s="44"/>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row>
    <row r="74" s="7" customFormat="1" ht="24" hidden="1" spans="1:176">
      <c r="A74" s="38" t="s">
        <v>757</v>
      </c>
      <c r="B74" s="32" t="s">
        <v>758</v>
      </c>
      <c r="C74" s="32"/>
      <c r="D74" s="28">
        <v>5</v>
      </c>
      <c r="E74" s="30"/>
      <c r="F74" s="30"/>
      <c r="G74" s="33">
        <f>SUM(G75:G79)</f>
        <v>57800</v>
      </c>
      <c r="H74" s="33">
        <f>SUM(H75:H79)</f>
        <v>57800</v>
      </c>
      <c r="I74" s="30"/>
      <c r="J74" s="30"/>
      <c r="K74" s="44"/>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row>
    <row r="75" s="8" customFormat="1" ht="57.95" hidden="1" customHeight="1" spans="1:176">
      <c r="A75" s="48">
        <v>1</v>
      </c>
      <c r="B75" s="36" t="s">
        <v>759</v>
      </c>
      <c r="C75" s="36"/>
      <c r="D75" s="36" t="s">
        <v>760</v>
      </c>
      <c r="E75" s="48" t="s">
        <v>761</v>
      </c>
      <c r="F75" s="48" t="s">
        <v>753</v>
      </c>
      <c r="G75" s="37">
        <v>18800</v>
      </c>
      <c r="H75" s="37">
        <v>18800</v>
      </c>
      <c r="I75" s="48">
        <v>2020.8</v>
      </c>
      <c r="J75" s="48">
        <v>2022.12</v>
      </c>
      <c r="K75" s="56"/>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row>
    <row r="76" s="9" customFormat="1" ht="39" hidden="1" customHeight="1" spans="1:176">
      <c r="A76" s="48">
        <v>2</v>
      </c>
      <c r="B76" s="49" t="s">
        <v>762</v>
      </c>
      <c r="C76" s="49"/>
      <c r="D76" s="46" t="s">
        <v>763</v>
      </c>
      <c r="E76" s="50" t="s">
        <v>593</v>
      </c>
      <c r="F76" s="28" t="s">
        <v>764</v>
      </c>
      <c r="G76" s="33">
        <v>13000</v>
      </c>
      <c r="H76" s="33">
        <f t="shared" ref="H76:H79" si="0">G76</f>
        <v>13000</v>
      </c>
      <c r="I76" s="28">
        <v>2021</v>
      </c>
      <c r="J76" s="28">
        <v>2025</v>
      </c>
      <c r="K76" s="44"/>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row>
    <row r="77" s="9" customFormat="1" ht="39" hidden="1" customHeight="1" spans="1:176">
      <c r="A77" s="48">
        <v>3</v>
      </c>
      <c r="B77" s="49" t="s">
        <v>765</v>
      </c>
      <c r="C77" s="49"/>
      <c r="D77" s="46" t="s">
        <v>766</v>
      </c>
      <c r="E77" s="50" t="s">
        <v>593</v>
      </c>
      <c r="F77" s="28" t="s">
        <v>616</v>
      </c>
      <c r="G77" s="33">
        <v>5000</v>
      </c>
      <c r="H77" s="33">
        <f t="shared" si="0"/>
        <v>5000</v>
      </c>
      <c r="I77" s="28">
        <v>2021</v>
      </c>
      <c r="J77" s="28">
        <v>2025</v>
      </c>
      <c r="K77" s="44"/>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row>
    <row r="78" s="9" customFormat="1" ht="39" hidden="1" customHeight="1" spans="1:176">
      <c r="A78" s="48">
        <v>4</v>
      </c>
      <c r="B78" s="49" t="s">
        <v>767</v>
      </c>
      <c r="C78" s="49"/>
      <c r="D78" s="46" t="s">
        <v>768</v>
      </c>
      <c r="E78" s="50" t="s">
        <v>593</v>
      </c>
      <c r="F78" s="28" t="s">
        <v>616</v>
      </c>
      <c r="G78" s="33">
        <v>3000</v>
      </c>
      <c r="H78" s="33">
        <f t="shared" si="0"/>
        <v>3000</v>
      </c>
      <c r="I78" s="28">
        <v>2021</v>
      </c>
      <c r="J78" s="28">
        <v>2025</v>
      </c>
      <c r="K78" s="44"/>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row>
    <row r="79" s="6" customFormat="1" ht="39" hidden="1" customHeight="1" spans="1:176">
      <c r="A79" s="48">
        <v>5</v>
      </c>
      <c r="B79" s="49" t="s">
        <v>769</v>
      </c>
      <c r="C79" s="49"/>
      <c r="D79" s="46" t="s">
        <v>770</v>
      </c>
      <c r="E79" s="50" t="s">
        <v>593</v>
      </c>
      <c r="F79" s="51" t="s">
        <v>771</v>
      </c>
      <c r="G79" s="33">
        <v>18000</v>
      </c>
      <c r="H79" s="33">
        <f t="shared" si="0"/>
        <v>18000</v>
      </c>
      <c r="I79" s="28">
        <v>2023</v>
      </c>
      <c r="J79" s="28">
        <v>2025</v>
      </c>
      <c r="K79" s="44"/>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row>
    <row r="80" s="7" customFormat="1" ht="24" hidden="1" customHeight="1" spans="1:176">
      <c r="A80" s="38" t="s">
        <v>772</v>
      </c>
      <c r="B80" s="32" t="s">
        <v>773</v>
      </c>
      <c r="C80" s="32"/>
      <c r="D80" s="28">
        <v>1</v>
      </c>
      <c r="E80" s="30"/>
      <c r="F80" s="30"/>
      <c r="G80" s="33">
        <f>SUM(G81:G81)</f>
        <v>103494.97</v>
      </c>
      <c r="H80" s="33">
        <f>SUM(H81:H81)</f>
        <v>103494.97</v>
      </c>
      <c r="I80" s="30"/>
      <c r="J80" s="30"/>
      <c r="K80" s="44"/>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row>
    <row r="81" s="6" customFormat="1" ht="39" hidden="1" customHeight="1" spans="1:176">
      <c r="A81" s="34">
        <v>1</v>
      </c>
      <c r="B81" s="52" t="s">
        <v>774</v>
      </c>
      <c r="C81" s="52"/>
      <c r="D81" s="46" t="s">
        <v>775</v>
      </c>
      <c r="E81" s="53" t="s">
        <v>593</v>
      </c>
      <c r="F81" s="53" t="s">
        <v>776</v>
      </c>
      <c r="G81" s="54">
        <v>103494.97</v>
      </c>
      <c r="H81" s="54">
        <v>103494.97</v>
      </c>
      <c r="I81" s="53">
        <v>2021</v>
      </c>
      <c r="J81" s="53">
        <v>2025</v>
      </c>
      <c r="K81" s="44"/>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row>
    <row r="82" s="6" customFormat="1" ht="12" hidden="1" spans="1:176">
      <c r="A82" s="34"/>
      <c r="B82" s="52"/>
      <c r="C82" s="52"/>
      <c r="D82" s="46"/>
      <c r="E82" s="53"/>
      <c r="F82" s="53"/>
      <c r="G82" s="54"/>
      <c r="H82" s="54"/>
      <c r="I82" s="53"/>
      <c r="J82" s="53"/>
      <c r="K82" s="44"/>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row>
    <row r="83" s="6" customFormat="1" ht="24" hidden="1" spans="1:176">
      <c r="A83" s="55" t="s">
        <v>777</v>
      </c>
      <c r="B83" s="29" t="s">
        <v>778</v>
      </c>
      <c r="C83" s="29"/>
      <c r="D83" s="30">
        <v>507</v>
      </c>
      <c r="E83" s="30"/>
      <c r="F83" s="30"/>
      <c r="G83" s="31">
        <f>SUM(G84:G155)</f>
        <v>241819.2</v>
      </c>
      <c r="H83" s="31">
        <f>SUM(H84:H155)</f>
        <v>140338</v>
      </c>
      <c r="I83" s="28"/>
      <c r="J83" s="28"/>
      <c r="K83" s="44"/>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row>
    <row r="84" s="6" customFormat="1" ht="51" hidden="1" customHeight="1" spans="1:176">
      <c r="A84" s="34">
        <v>1</v>
      </c>
      <c r="B84" s="35" t="s">
        <v>779</v>
      </c>
      <c r="C84" s="35"/>
      <c r="D84" s="35" t="s">
        <v>780</v>
      </c>
      <c r="E84" s="34" t="s">
        <v>593</v>
      </c>
      <c r="F84" s="34" t="s">
        <v>776</v>
      </c>
      <c r="G84" s="37">
        <v>20544</v>
      </c>
      <c r="H84" s="37">
        <v>20544</v>
      </c>
      <c r="I84" s="57">
        <v>2021</v>
      </c>
      <c r="J84" s="57">
        <v>2025</v>
      </c>
      <c r="K84" s="44"/>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row>
    <row r="85" s="6" customFormat="1" ht="51" hidden="1" customHeight="1" spans="1:176">
      <c r="A85" s="34">
        <v>2</v>
      </c>
      <c r="B85" s="35" t="s">
        <v>781</v>
      </c>
      <c r="C85" s="35"/>
      <c r="D85" s="35" t="s">
        <v>782</v>
      </c>
      <c r="E85" s="34" t="s">
        <v>783</v>
      </c>
      <c r="F85" s="34" t="s">
        <v>616</v>
      </c>
      <c r="G85" s="37">
        <v>8000</v>
      </c>
      <c r="H85" s="37">
        <v>8000</v>
      </c>
      <c r="I85" s="57"/>
      <c r="J85" s="57"/>
      <c r="K85" s="35"/>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row>
    <row r="86" s="6" customFormat="1" ht="51" hidden="1" customHeight="1" spans="1:176">
      <c r="A86" s="34">
        <v>3</v>
      </c>
      <c r="B86" s="35" t="s">
        <v>784</v>
      </c>
      <c r="C86" s="35"/>
      <c r="D86" s="35" t="s">
        <v>785</v>
      </c>
      <c r="E86" s="34" t="s">
        <v>761</v>
      </c>
      <c r="F86" s="34" t="s">
        <v>616</v>
      </c>
      <c r="G86" s="37">
        <v>5670</v>
      </c>
      <c r="H86" s="37">
        <v>5670</v>
      </c>
      <c r="I86" s="58">
        <v>44197</v>
      </c>
      <c r="J86" s="58">
        <v>44926</v>
      </c>
      <c r="K86" s="35"/>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row>
    <row r="87" s="6" customFormat="1" ht="51" hidden="1" customHeight="1" spans="1:176">
      <c r="A87" s="34">
        <v>4</v>
      </c>
      <c r="B87" s="35" t="s">
        <v>786</v>
      </c>
      <c r="C87" s="35"/>
      <c r="D87" s="35" t="s">
        <v>787</v>
      </c>
      <c r="E87" s="34" t="s">
        <v>788</v>
      </c>
      <c r="F87" s="34" t="s">
        <v>616</v>
      </c>
      <c r="G87" s="37">
        <v>13471.2</v>
      </c>
      <c r="H87" s="37">
        <v>10000</v>
      </c>
      <c r="I87" s="58">
        <v>44561</v>
      </c>
      <c r="J87" s="58">
        <v>46295</v>
      </c>
      <c r="K87" s="35"/>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row>
    <row r="88" s="6" customFormat="1" ht="51" hidden="1" customHeight="1" spans="1:176">
      <c r="A88" s="34">
        <v>5</v>
      </c>
      <c r="B88" s="35" t="s">
        <v>789</v>
      </c>
      <c r="C88" s="35"/>
      <c r="D88" s="35" t="s">
        <v>790</v>
      </c>
      <c r="E88" s="34" t="s">
        <v>788</v>
      </c>
      <c r="F88" s="34" t="s">
        <v>616</v>
      </c>
      <c r="G88" s="37">
        <v>4591.2</v>
      </c>
      <c r="H88" s="37">
        <v>4000</v>
      </c>
      <c r="I88" s="58">
        <v>44561</v>
      </c>
      <c r="J88" s="58">
        <v>46387</v>
      </c>
      <c r="K88" s="35"/>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row>
    <row r="89" s="6" customFormat="1" ht="51" hidden="1" customHeight="1" spans="1:176">
      <c r="A89" s="34">
        <v>6</v>
      </c>
      <c r="B89" s="35" t="s">
        <v>791</v>
      </c>
      <c r="C89" s="35"/>
      <c r="D89" s="35" t="s">
        <v>792</v>
      </c>
      <c r="E89" s="34" t="s">
        <v>793</v>
      </c>
      <c r="F89" s="34" t="s">
        <v>616</v>
      </c>
      <c r="G89" s="37">
        <v>10084.8</v>
      </c>
      <c r="H89" s="37">
        <v>8000</v>
      </c>
      <c r="I89" s="58">
        <v>44561</v>
      </c>
      <c r="J89" s="58">
        <v>46599</v>
      </c>
      <c r="K89" s="35"/>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row>
    <row r="90" s="6" customFormat="1" ht="51" hidden="1" customHeight="1" spans="1:176">
      <c r="A90" s="34">
        <v>7</v>
      </c>
      <c r="B90" s="35" t="s">
        <v>794</v>
      </c>
      <c r="C90" s="35"/>
      <c r="D90" s="35" t="s">
        <v>795</v>
      </c>
      <c r="E90" s="34" t="s">
        <v>788</v>
      </c>
      <c r="F90" s="34" t="s">
        <v>616</v>
      </c>
      <c r="G90" s="37">
        <v>1200</v>
      </c>
      <c r="H90" s="37">
        <v>1200</v>
      </c>
      <c r="I90" s="58">
        <v>44561</v>
      </c>
      <c r="J90" s="58">
        <v>46295</v>
      </c>
      <c r="K90" s="35"/>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row>
    <row r="91" s="6" customFormat="1" ht="51" hidden="1" customHeight="1" spans="1:176">
      <c r="A91" s="34">
        <v>8</v>
      </c>
      <c r="B91" s="35" t="s">
        <v>796</v>
      </c>
      <c r="C91" s="35"/>
      <c r="D91" s="35" t="s">
        <v>797</v>
      </c>
      <c r="E91" s="34" t="s">
        <v>761</v>
      </c>
      <c r="F91" s="34" t="s">
        <v>616</v>
      </c>
      <c r="G91" s="37">
        <v>3393.6</v>
      </c>
      <c r="H91" s="37">
        <v>3393.6</v>
      </c>
      <c r="I91" s="58">
        <v>44197</v>
      </c>
      <c r="J91" s="58">
        <v>44926</v>
      </c>
      <c r="K91" s="35"/>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row>
    <row r="92" s="6" customFormat="1" ht="51" hidden="1" customHeight="1" spans="1:176">
      <c r="A92" s="34">
        <v>9</v>
      </c>
      <c r="B92" s="35" t="s">
        <v>798</v>
      </c>
      <c r="C92" s="35"/>
      <c r="D92" s="35" t="s">
        <v>799</v>
      </c>
      <c r="E92" s="34" t="s">
        <v>761</v>
      </c>
      <c r="F92" s="34" t="s">
        <v>616</v>
      </c>
      <c r="G92" s="37">
        <v>1656</v>
      </c>
      <c r="H92" s="37">
        <v>1656</v>
      </c>
      <c r="I92" s="58">
        <v>44197</v>
      </c>
      <c r="J92" s="58">
        <v>44926</v>
      </c>
      <c r="K92" s="35"/>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row>
    <row r="93" s="6" customFormat="1" ht="51" hidden="1" customHeight="1" spans="1:176">
      <c r="A93" s="34">
        <v>10</v>
      </c>
      <c r="B93" s="35" t="s">
        <v>800</v>
      </c>
      <c r="C93" s="35"/>
      <c r="D93" s="35" t="s">
        <v>801</v>
      </c>
      <c r="E93" s="34" t="s">
        <v>761</v>
      </c>
      <c r="F93" s="34" t="s">
        <v>616</v>
      </c>
      <c r="G93" s="37">
        <v>2727.6</v>
      </c>
      <c r="H93" s="37">
        <v>2727.6</v>
      </c>
      <c r="I93" s="58">
        <v>44197</v>
      </c>
      <c r="J93" s="58">
        <v>44926</v>
      </c>
      <c r="K93" s="35"/>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row>
    <row r="94" s="6" customFormat="1" ht="51" hidden="1" customHeight="1" spans="1:176">
      <c r="A94" s="34">
        <v>11</v>
      </c>
      <c r="B94" s="35" t="s">
        <v>802</v>
      </c>
      <c r="C94" s="35"/>
      <c r="D94" s="35" t="s">
        <v>803</v>
      </c>
      <c r="E94" s="34" t="s">
        <v>804</v>
      </c>
      <c r="F94" s="34" t="s">
        <v>616</v>
      </c>
      <c r="G94" s="37">
        <v>2054.4</v>
      </c>
      <c r="H94" s="37">
        <v>2054.4</v>
      </c>
      <c r="I94" s="58">
        <v>44561</v>
      </c>
      <c r="J94" s="58">
        <v>45291</v>
      </c>
      <c r="K94" s="35"/>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row>
    <row r="95" s="6" customFormat="1" ht="51" hidden="1" customHeight="1" spans="1:176">
      <c r="A95" s="34">
        <v>12</v>
      </c>
      <c r="B95" s="35" t="s">
        <v>805</v>
      </c>
      <c r="C95" s="35"/>
      <c r="D95" s="35" t="s">
        <v>806</v>
      </c>
      <c r="E95" s="34" t="s">
        <v>788</v>
      </c>
      <c r="F95" s="34" t="s">
        <v>616</v>
      </c>
      <c r="G95" s="37">
        <v>3028.8</v>
      </c>
      <c r="H95" s="37">
        <v>2500</v>
      </c>
      <c r="I95" s="58">
        <v>44561</v>
      </c>
      <c r="J95" s="58">
        <v>46142</v>
      </c>
      <c r="K95" s="35"/>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row>
    <row r="96" s="6" customFormat="1" ht="51" hidden="1" customHeight="1" spans="1:176">
      <c r="A96" s="34">
        <v>13</v>
      </c>
      <c r="B96" s="35" t="s">
        <v>807</v>
      </c>
      <c r="C96" s="35"/>
      <c r="D96" s="35" t="s">
        <v>808</v>
      </c>
      <c r="E96" s="34" t="s">
        <v>788</v>
      </c>
      <c r="F96" s="34" t="s">
        <v>616</v>
      </c>
      <c r="G96" s="37">
        <v>1956</v>
      </c>
      <c r="H96" s="37">
        <v>1500</v>
      </c>
      <c r="I96" s="58">
        <v>44561</v>
      </c>
      <c r="J96" s="58">
        <v>46142</v>
      </c>
      <c r="K96" s="35"/>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row>
    <row r="97" s="6" customFormat="1" ht="51" hidden="1" customHeight="1" spans="1:176">
      <c r="A97" s="34">
        <v>14</v>
      </c>
      <c r="B97" s="35" t="s">
        <v>809</v>
      </c>
      <c r="C97" s="35"/>
      <c r="D97" s="35" t="s">
        <v>810</v>
      </c>
      <c r="E97" s="34" t="s">
        <v>788</v>
      </c>
      <c r="F97" s="34" t="s">
        <v>616</v>
      </c>
      <c r="G97" s="37">
        <v>3571.2</v>
      </c>
      <c r="H97" s="37">
        <v>3000</v>
      </c>
      <c r="I97" s="58">
        <v>44561</v>
      </c>
      <c r="J97" s="58">
        <v>46203</v>
      </c>
      <c r="K97" s="35"/>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row>
    <row r="98" s="6" customFormat="1" ht="51" hidden="1" customHeight="1" spans="1:176">
      <c r="A98" s="34">
        <v>15</v>
      </c>
      <c r="B98" s="35" t="s">
        <v>811</v>
      </c>
      <c r="C98" s="35"/>
      <c r="D98" s="35" t="s">
        <v>812</v>
      </c>
      <c r="E98" s="34" t="s">
        <v>788</v>
      </c>
      <c r="F98" s="34" t="s">
        <v>616</v>
      </c>
      <c r="G98" s="37">
        <v>2853.6</v>
      </c>
      <c r="H98" s="37">
        <v>2000</v>
      </c>
      <c r="I98" s="58">
        <v>44561</v>
      </c>
      <c r="J98" s="58">
        <v>46173</v>
      </c>
      <c r="K98" s="35"/>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row>
    <row r="99" s="6" customFormat="1" ht="51" hidden="1" customHeight="1" spans="1:176">
      <c r="A99" s="34">
        <v>16</v>
      </c>
      <c r="B99" s="35" t="s">
        <v>813</v>
      </c>
      <c r="C99" s="35"/>
      <c r="D99" s="35" t="s">
        <v>814</v>
      </c>
      <c r="E99" s="34" t="s">
        <v>788</v>
      </c>
      <c r="F99" s="34" t="s">
        <v>616</v>
      </c>
      <c r="G99" s="37">
        <v>3405.6</v>
      </c>
      <c r="H99" s="37">
        <v>3000</v>
      </c>
      <c r="I99" s="58">
        <v>44561</v>
      </c>
      <c r="J99" s="58">
        <v>46053</v>
      </c>
      <c r="K99" s="35"/>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row>
    <row r="100" s="6" customFormat="1" ht="51" hidden="1" customHeight="1" spans="1:176">
      <c r="A100" s="34">
        <v>17</v>
      </c>
      <c r="B100" s="35" t="s">
        <v>815</v>
      </c>
      <c r="C100" s="35"/>
      <c r="D100" s="35" t="s">
        <v>816</v>
      </c>
      <c r="E100" s="34" t="s">
        <v>788</v>
      </c>
      <c r="F100" s="34" t="s">
        <v>616</v>
      </c>
      <c r="G100" s="37">
        <v>2048.4</v>
      </c>
      <c r="H100" s="37">
        <v>2000</v>
      </c>
      <c r="I100" s="58">
        <v>44561</v>
      </c>
      <c r="J100" s="58">
        <v>46142</v>
      </c>
      <c r="K100" s="35"/>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row>
    <row r="101" s="6" customFormat="1" ht="51" hidden="1" customHeight="1" spans="1:176">
      <c r="A101" s="34">
        <v>18</v>
      </c>
      <c r="B101" s="35" t="s">
        <v>817</v>
      </c>
      <c r="C101" s="35"/>
      <c r="D101" s="35" t="s">
        <v>818</v>
      </c>
      <c r="E101" s="34" t="s">
        <v>788</v>
      </c>
      <c r="F101" s="34" t="s">
        <v>616</v>
      </c>
      <c r="G101" s="37">
        <v>2528.4</v>
      </c>
      <c r="H101" s="37">
        <v>2000</v>
      </c>
      <c r="I101" s="58">
        <v>44561</v>
      </c>
      <c r="J101" s="58">
        <v>46112</v>
      </c>
      <c r="K101" s="35"/>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row>
    <row r="102" s="6" customFormat="1" ht="51" hidden="1" customHeight="1" spans="1:176">
      <c r="A102" s="34">
        <v>19</v>
      </c>
      <c r="B102" s="35" t="s">
        <v>819</v>
      </c>
      <c r="C102" s="35"/>
      <c r="D102" s="35" t="s">
        <v>820</v>
      </c>
      <c r="E102" s="34" t="s">
        <v>788</v>
      </c>
      <c r="F102" s="34" t="s">
        <v>616</v>
      </c>
      <c r="G102" s="37">
        <v>1032</v>
      </c>
      <c r="H102" s="37">
        <v>1000</v>
      </c>
      <c r="I102" s="58">
        <v>44561</v>
      </c>
      <c r="J102" s="58">
        <v>46142</v>
      </c>
      <c r="K102" s="35"/>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row>
    <row r="103" s="6" customFormat="1" ht="51" hidden="1" customHeight="1" spans="1:176">
      <c r="A103" s="34">
        <v>20</v>
      </c>
      <c r="B103" s="35" t="s">
        <v>821</v>
      </c>
      <c r="C103" s="35"/>
      <c r="D103" s="35" t="s">
        <v>822</v>
      </c>
      <c r="E103" s="34" t="s">
        <v>793</v>
      </c>
      <c r="F103" s="34" t="s">
        <v>616</v>
      </c>
      <c r="G103" s="37">
        <v>2322</v>
      </c>
      <c r="H103" s="37">
        <v>2000</v>
      </c>
      <c r="I103" s="58">
        <v>44561</v>
      </c>
      <c r="J103" s="58">
        <v>46418</v>
      </c>
      <c r="K103" s="35"/>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row>
    <row r="104" s="6" customFormat="1" ht="51" hidden="1" customHeight="1" spans="1:176">
      <c r="A104" s="34">
        <v>21</v>
      </c>
      <c r="B104" s="35" t="s">
        <v>823</v>
      </c>
      <c r="C104" s="35"/>
      <c r="D104" s="35" t="s">
        <v>824</v>
      </c>
      <c r="E104" s="34" t="s">
        <v>793</v>
      </c>
      <c r="F104" s="34" t="s">
        <v>616</v>
      </c>
      <c r="G104" s="37">
        <v>2492.4</v>
      </c>
      <c r="H104" s="37">
        <v>2000</v>
      </c>
      <c r="I104" s="58">
        <v>44561</v>
      </c>
      <c r="J104" s="58">
        <v>46446</v>
      </c>
      <c r="K104" s="35"/>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row>
    <row r="105" s="6" customFormat="1" ht="51" hidden="1" customHeight="1" spans="1:176">
      <c r="A105" s="34">
        <v>22</v>
      </c>
      <c r="B105" s="35" t="s">
        <v>825</v>
      </c>
      <c r="C105" s="35"/>
      <c r="D105" s="35" t="s">
        <v>826</v>
      </c>
      <c r="E105" s="34" t="s">
        <v>793</v>
      </c>
      <c r="F105" s="34" t="s">
        <v>616</v>
      </c>
      <c r="G105" s="37">
        <v>2696.4</v>
      </c>
      <c r="H105" s="37">
        <v>2000</v>
      </c>
      <c r="I105" s="58">
        <v>44561</v>
      </c>
      <c r="J105" s="58">
        <v>46477</v>
      </c>
      <c r="K105" s="35"/>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row>
    <row r="106" s="6" customFormat="1" ht="51" hidden="1" customHeight="1" spans="1:176">
      <c r="A106" s="34">
        <v>23</v>
      </c>
      <c r="B106" s="35" t="s">
        <v>827</v>
      </c>
      <c r="C106" s="35"/>
      <c r="D106" s="35" t="s">
        <v>828</v>
      </c>
      <c r="E106" s="34" t="s">
        <v>793</v>
      </c>
      <c r="F106" s="34" t="s">
        <v>616</v>
      </c>
      <c r="G106" s="37">
        <v>2941.2</v>
      </c>
      <c r="H106" s="37">
        <v>2000</v>
      </c>
      <c r="I106" s="58">
        <v>44561</v>
      </c>
      <c r="J106" s="58">
        <v>46538</v>
      </c>
      <c r="K106" s="35"/>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row>
    <row r="107" s="6" customFormat="1" ht="44.1" hidden="1" customHeight="1" spans="1:176">
      <c r="A107" s="34">
        <v>24</v>
      </c>
      <c r="B107" s="35" t="s">
        <v>829</v>
      </c>
      <c r="C107" s="35"/>
      <c r="D107" s="35" t="s">
        <v>830</v>
      </c>
      <c r="E107" s="34" t="s">
        <v>788</v>
      </c>
      <c r="F107" s="34" t="s">
        <v>616</v>
      </c>
      <c r="G107" s="37">
        <v>3000</v>
      </c>
      <c r="H107" s="37">
        <v>2000</v>
      </c>
      <c r="I107" s="58">
        <v>44561</v>
      </c>
      <c r="J107" s="58">
        <v>46142</v>
      </c>
      <c r="K107" s="35"/>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row>
    <row r="108" s="6" customFormat="1" ht="45" hidden="1" customHeight="1" spans="1:176">
      <c r="A108" s="34">
        <v>25</v>
      </c>
      <c r="B108" s="35" t="s">
        <v>831</v>
      </c>
      <c r="C108" s="35"/>
      <c r="D108" s="35" t="s">
        <v>832</v>
      </c>
      <c r="E108" s="34" t="s">
        <v>788</v>
      </c>
      <c r="F108" s="34" t="s">
        <v>616</v>
      </c>
      <c r="G108" s="37">
        <v>2640</v>
      </c>
      <c r="H108" s="37">
        <v>2000</v>
      </c>
      <c r="I108" s="58">
        <v>44561</v>
      </c>
      <c r="J108" s="58">
        <v>46203</v>
      </c>
      <c r="K108" s="35"/>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row>
    <row r="109" s="6" customFormat="1" ht="44.1" hidden="1" customHeight="1" spans="1:176">
      <c r="A109" s="34">
        <v>26</v>
      </c>
      <c r="B109" s="35" t="s">
        <v>833</v>
      </c>
      <c r="C109" s="35"/>
      <c r="D109" s="35" t="s">
        <v>834</v>
      </c>
      <c r="E109" s="34" t="s">
        <v>793</v>
      </c>
      <c r="F109" s="34" t="s">
        <v>616</v>
      </c>
      <c r="G109" s="37">
        <v>1860</v>
      </c>
      <c r="H109" s="37">
        <v>1000</v>
      </c>
      <c r="I109" s="58">
        <v>44561</v>
      </c>
      <c r="J109" s="58">
        <v>46538</v>
      </c>
      <c r="K109" s="35"/>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row>
    <row r="110" s="6" customFormat="1" ht="44.1" hidden="1" customHeight="1" spans="1:176">
      <c r="A110" s="34">
        <v>27</v>
      </c>
      <c r="B110" s="35" t="s">
        <v>835</v>
      </c>
      <c r="C110" s="35"/>
      <c r="D110" s="35" t="s">
        <v>836</v>
      </c>
      <c r="E110" s="34" t="s">
        <v>793</v>
      </c>
      <c r="F110" s="34" t="s">
        <v>616</v>
      </c>
      <c r="G110" s="37">
        <v>2520</v>
      </c>
      <c r="H110" s="37">
        <v>2000</v>
      </c>
      <c r="I110" s="58">
        <v>44561</v>
      </c>
      <c r="J110" s="58">
        <v>46630</v>
      </c>
      <c r="K110" s="35"/>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row>
    <row r="111" s="6" customFormat="1" ht="51" hidden="1" customHeight="1" spans="1:176">
      <c r="A111" s="34">
        <v>28</v>
      </c>
      <c r="B111" s="35" t="s">
        <v>837</v>
      </c>
      <c r="C111" s="35"/>
      <c r="D111" s="35" t="s">
        <v>838</v>
      </c>
      <c r="E111" s="34" t="s">
        <v>793</v>
      </c>
      <c r="F111" s="34" t="s">
        <v>616</v>
      </c>
      <c r="G111" s="37">
        <v>2880</v>
      </c>
      <c r="H111" s="37">
        <v>2000</v>
      </c>
      <c r="I111" s="58">
        <v>44561</v>
      </c>
      <c r="J111" s="58">
        <v>46598</v>
      </c>
      <c r="K111" s="35"/>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row>
    <row r="112" s="6" customFormat="1" ht="42" hidden="1" customHeight="1" spans="1:176">
      <c r="A112" s="34">
        <v>29</v>
      </c>
      <c r="B112" s="35" t="s">
        <v>839</v>
      </c>
      <c r="C112" s="35"/>
      <c r="D112" s="35" t="s">
        <v>840</v>
      </c>
      <c r="E112" s="34" t="s">
        <v>793</v>
      </c>
      <c r="F112" s="34" t="s">
        <v>616</v>
      </c>
      <c r="G112" s="37">
        <v>720</v>
      </c>
      <c r="H112" s="37">
        <v>500</v>
      </c>
      <c r="I112" s="58">
        <v>44561</v>
      </c>
      <c r="J112" s="58">
        <v>46418</v>
      </c>
      <c r="K112" s="35"/>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row>
    <row r="113" s="6" customFormat="1" ht="45.95" hidden="1" customHeight="1" spans="1:176">
      <c r="A113" s="34">
        <v>30</v>
      </c>
      <c r="B113" s="35" t="s">
        <v>841</v>
      </c>
      <c r="C113" s="35"/>
      <c r="D113" s="35" t="s">
        <v>842</v>
      </c>
      <c r="E113" s="34" t="s">
        <v>793</v>
      </c>
      <c r="F113" s="34" t="s">
        <v>616</v>
      </c>
      <c r="G113" s="37">
        <v>3600</v>
      </c>
      <c r="H113" s="37">
        <v>2000</v>
      </c>
      <c r="I113" s="58">
        <v>44561</v>
      </c>
      <c r="J113" s="58">
        <v>46477</v>
      </c>
      <c r="K113" s="35"/>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row>
    <row r="114" s="6" customFormat="1" ht="51" hidden="1" customHeight="1" spans="1:176">
      <c r="A114" s="34">
        <v>31</v>
      </c>
      <c r="B114" s="35" t="s">
        <v>843</v>
      </c>
      <c r="C114" s="35"/>
      <c r="D114" s="35" t="s">
        <v>844</v>
      </c>
      <c r="E114" s="34" t="s">
        <v>793</v>
      </c>
      <c r="F114" s="34" t="s">
        <v>616</v>
      </c>
      <c r="G114" s="37">
        <v>6000</v>
      </c>
      <c r="H114" s="37">
        <v>2000</v>
      </c>
      <c r="I114" s="58">
        <v>44561</v>
      </c>
      <c r="J114" s="58">
        <v>46630</v>
      </c>
      <c r="K114" s="35"/>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row>
    <row r="115" s="6" customFormat="1" ht="51" hidden="1" customHeight="1" spans="1:176">
      <c r="A115" s="34">
        <v>32</v>
      </c>
      <c r="B115" s="35" t="s">
        <v>845</v>
      </c>
      <c r="C115" s="35"/>
      <c r="D115" s="35" t="s">
        <v>846</v>
      </c>
      <c r="E115" s="34" t="s">
        <v>847</v>
      </c>
      <c r="F115" s="34" t="s">
        <v>616</v>
      </c>
      <c r="G115" s="37">
        <v>1016.4</v>
      </c>
      <c r="H115" s="37">
        <v>1016</v>
      </c>
      <c r="I115" s="58">
        <v>44197</v>
      </c>
      <c r="J115" s="58">
        <v>44561</v>
      </c>
      <c r="K115" s="35"/>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row>
    <row r="116" s="6" customFormat="1" ht="51" hidden="1" customHeight="1" spans="1:176">
      <c r="A116" s="34">
        <v>33</v>
      </c>
      <c r="B116" s="35" t="s">
        <v>848</v>
      </c>
      <c r="C116" s="35"/>
      <c r="D116" s="35" t="s">
        <v>849</v>
      </c>
      <c r="E116" s="34" t="s">
        <v>761</v>
      </c>
      <c r="F116" s="34" t="s">
        <v>616</v>
      </c>
      <c r="G116" s="37">
        <v>460.8</v>
      </c>
      <c r="H116" s="37">
        <v>200</v>
      </c>
      <c r="I116" s="58">
        <v>44197</v>
      </c>
      <c r="J116" s="58">
        <v>44926</v>
      </c>
      <c r="K116" s="35"/>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row>
    <row r="117" s="6" customFormat="1" ht="51" hidden="1" customHeight="1" spans="1:176">
      <c r="A117" s="34">
        <v>34</v>
      </c>
      <c r="B117" s="35" t="s">
        <v>850</v>
      </c>
      <c r="C117" s="35"/>
      <c r="D117" s="35" t="s">
        <v>851</v>
      </c>
      <c r="E117" s="34" t="s">
        <v>761</v>
      </c>
      <c r="F117" s="34" t="s">
        <v>616</v>
      </c>
      <c r="G117" s="37">
        <v>2131.2</v>
      </c>
      <c r="H117" s="37">
        <v>2131.2</v>
      </c>
      <c r="I117" s="58">
        <v>44197</v>
      </c>
      <c r="J117" s="58">
        <v>44926</v>
      </c>
      <c r="K117" s="35"/>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row>
    <row r="118" s="6" customFormat="1" ht="51" hidden="1" customHeight="1" spans="1:176">
      <c r="A118" s="34">
        <v>35</v>
      </c>
      <c r="B118" s="35" t="s">
        <v>852</v>
      </c>
      <c r="C118" s="35"/>
      <c r="D118" s="35" t="s">
        <v>853</v>
      </c>
      <c r="E118" s="34" t="s">
        <v>804</v>
      </c>
      <c r="F118" s="34" t="s">
        <v>616</v>
      </c>
      <c r="G118" s="37">
        <v>1620</v>
      </c>
      <c r="H118" s="37">
        <v>1620</v>
      </c>
      <c r="I118" s="58">
        <v>44197</v>
      </c>
      <c r="J118" s="58">
        <v>45291</v>
      </c>
      <c r="K118" s="35"/>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row>
    <row r="119" s="6" customFormat="1" ht="51" hidden="1" customHeight="1" spans="1:176">
      <c r="A119" s="34">
        <v>36</v>
      </c>
      <c r="B119" s="35" t="s">
        <v>854</v>
      </c>
      <c r="C119" s="35"/>
      <c r="D119" s="35" t="s">
        <v>855</v>
      </c>
      <c r="E119" s="34" t="s">
        <v>804</v>
      </c>
      <c r="F119" s="34" t="s">
        <v>616</v>
      </c>
      <c r="G119" s="37">
        <v>2655.6</v>
      </c>
      <c r="H119" s="37">
        <v>2655.6</v>
      </c>
      <c r="I119" s="58">
        <v>44197</v>
      </c>
      <c r="J119" s="58">
        <v>45291</v>
      </c>
      <c r="K119" s="35"/>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row>
    <row r="120" s="6" customFormat="1" ht="51" hidden="1" customHeight="1" spans="1:176">
      <c r="A120" s="34">
        <v>37</v>
      </c>
      <c r="B120" s="35" t="s">
        <v>856</v>
      </c>
      <c r="C120" s="35"/>
      <c r="D120" s="35" t="s">
        <v>857</v>
      </c>
      <c r="E120" s="34" t="s">
        <v>858</v>
      </c>
      <c r="F120" s="34" t="s">
        <v>616</v>
      </c>
      <c r="G120" s="37">
        <v>2265.6</v>
      </c>
      <c r="H120" s="37">
        <v>2265.6</v>
      </c>
      <c r="I120" s="58">
        <v>44561</v>
      </c>
      <c r="J120" s="58">
        <v>45657</v>
      </c>
      <c r="K120" s="35"/>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row>
    <row r="121" s="6" customFormat="1" ht="51" hidden="1" customHeight="1" spans="1:176">
      <c r="A121" s="34">
        <v>38</v>
      </c>
      <c r="B121" s="35" t="s">
        <v>859</v>
      </c>
      <c r="C121" s="35"/>
      <c r="D121" s="35" t="s">
        <v>860</v>
      </c>
      <c r="E121" s="34" t="s">
        <v>858</v>
      </c>
      <c r="F121" s="34" t="s">
        <v>616</v>
      </c>
      <c r="G121" s="37">
        <v>1114.8</v>
      </c>
      <c r="H121" s="37">
        <v>1114.8</v>
      </c>
      <c r="I121" s="58">
        <v>44561</v>
      </c>
      <c r="J121" s="58">
        <v>45657</v>
      </c>
      <c r="K121" s="35"/>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row>
    <row r="122" s="6" customFormat="1" ht="51" hidden="1" customHeight="1" spans="1:176">
      <c r="A122" s="34">
        <v>39</v>
      </c>
      <c r="B122" s="35" t="s">
        <v>861</v>
      </c>
      <c r="C122" s="35"/>
      <c r="D122" s="35" t="s">
        <v>862</v>
      </c>
      <c r="E122" s="34" t="s">
        <v>593</v>
      </c>
      <c r="F122" s="34" t="s">
        <v>616</v>
      </c>
      <c r="G122" s="37">
        <v>1681.2</v>
      </c>
      <c r="H122" s="37">
        <v>1681.2</v>
      </c>
      <c r="I122" s="58">
        <v>44561</v>
      </c>
      <c r="J122" s="58">
        <v>45808</v>
      </c>
      <c r="K122" s="35"/>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row>
    <row r="123" s="6" customFormat="1" ht="51" hidden="1" customHeight="1" spans="1:176">
      <c r="A123" s="34">
        <v>40</v>
      </c>
      <c r="B123" s="35" t="s">
        <v>863</v>
      </c>
      <c r="C123" s="35"/>
      <c r="D123" s="35" t="s">
        <v>864</v>
      </c>
      <c r="E123" s="34" t="s">
        <v>593</v>
      </c>
      <c r="F123" s="34" t="s">
        <v>616</v>
      </c>
      <c r="G123" s="37">
        <v>1008</v>
      </c>
      <c r="H123" s="37">
        <v>1008</v>
      </c>
      <c r="I123" s="58">
        <v>44561</v>
      </c>
      <c r="J123" s="58">
        <v>45869</v>
      </c>
      <c r="K123" s="35"/>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row>
    <row r="124" s="6" customFormat="1" ht="51" hidden="1" customHeight="1" spans="1:176">
      <c r="A124" s="34">
        <v>41</v>
      </c>
      <c r="B124" s="35" t="s">
        <v>865</v>
      </c>
      <c r="C124" s="35"/>
      <c r="D124" s="35" t="s">
        <v>866</v>
      </c>
      <c r="E124" s="34" t="s">
        <v>788</v>
      </c>
      <c r="F124" s="34" t="s">
        <v>616</v>
      </c>
      <c r="G124" s="37">
        <v>1008</v>
      </c>
      <c r="H124" s="37">
        <v>500</v>
      </c>
      <c r="I124" s="58">
        <v>44561</v>
      </c>
      <c r="J124" s="58">
        <v>46295</v>
      </c>
      <c r="K124" s="35"/>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row>
    <row r="125" s="6" customFormat="1" ht="51" hidden="1" customHeight="1" spans="1:176">
      <c r="A125" s="34">
        <v>42</v>
      </c>
      <c r="B125" s="35" t="s">
        <v>867</v>
      </c>
      <c r="C125" s="35"/>
      <c r="D125" s="35" t="s">
        <v>868</v>
      </c>
      <c r="E125" s="34" t="s">
        <v>788</v>
      </c>
      <c r="F125" s="34" t="s">
        <v>616</v>
      </c>
      <c r="G125" s="37">
        <v>1344</v>
      </c>
      <c r="H125" s="37">
        <v>500</v>
      </c>
      <c r="I125" s="58">
        <v>44561</v>
      </c>
      <c r="J125" s="58">
        <v>46112</v>
      </c>
      <c r="K125" s="35"/>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row>
    <row r="126" s="6" customFormat="1" ht="51" hidden="1" customHeight="1" spans="1:176">
      <c r="A126" s="34">
        <v>43</v>
      </c>
      <c r="B126" s="35" t="s">
        <v>869</v>
      </c>
      <c r="C126" s="35"/>
      <c r="D126" s="35" t="s">
        <v>870</v>
      </c>
      <c r="E126" s="34" t="s">
        <v>788</v>
      </c>
      <c r="F126" s="34" t="s">
        <v>616</v>
      </c>
      <c r="G126" s="37">
        <v>5168.4</v>
      </c>
      <c r="H126" s="37">
        <v>1000</v>
      </c>
      <c r="I126" s="58">
        <v>44561</v>
      </c>
      <c r="J126" s="58">
        <v>46173</v>
      </c>
      <c r="K126" s="35"/>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row>
    <row r="127" s="6" customFormat="1" ht="51" hidden="1" customHeight="1" spans="1:176">
      <c r="A127" s="34">
        <v>44</v>
      </c>
      <c r="B127" s="35" t="s">
        <v>871</v>
      </c>
      <c r="C127" s="35"/>
      <c r="D127" s="35" t="s">
        <v>872</v>
      </c>
      <c r="E127" s="34" t="s">
        <v>788</v>
      </c>
      <c r="F127" s="34" t="s">
        <v>616</v>
      </c>
      <c r="G127" s="37">
        <v>1114.8</v>
      </c>
      <c r="H127" s="37">
        <v>500</v>
      </c>
      <c r="I127" s="58">
        <v>44561</v>
      </c>
      <c r="J127" s="58">
        <v>46173</v>
      </c>
      <c r="K127" s="35"/>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row>
    <row r="128" s="6" customFormat="1" ht="51" hidden="1" customHeight="1" spans="1:176">
      <c r="A128" s="34">
        <v>45</v>
      </c>
      <c r="B128" s="35" t="s">
        <v>873</v>
      </c>
      <c r="C128" s="35"/>
      <c r="D128" s="35" t="s">
        <v>874</v>
      </c>
      <c r="E128" s="34" t="s">
        <v>793</v>
      </c>
      <c r="F128" s="34" t="s">
        <v>616</v>
      </c>
      <c r="G128" s="37">
        <v>771.6</v>
      </c>
      <c r="H128" s="37">
        <v>200</v>
      </c>
      <c r="I128" s="58">
        <v>44561</v>
      </c>
      <c r="J128" s="58">
        <v>46630</v>
      </c>
      <c r="K128" s="35"/>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row>
    <row r="129" s="6" customFormat="1" ht="51" hidden="1" customHeight="1" spans="1:176">
      <c r="A129" s="34">
        <v>46</v>
      </c>
      <c r="B129" s="35" t="s">
        <v>875</v>
      </c>
      <c r="C129" s="35"/>
      <c r="D129" s="35" t="s">
        <v>876</v>
      </c>
      <c r="E129" s="34" t="s">
        <v>793</v>
      </c>
      <c r="F129" s="34" t="s">
        <v>616</v>
      </c>
      <c r="G129" s="37">
        <v>940.8</v>
      </c>
      <c r="H129" s="37">
        <v>200</v>
      </c>
      <c r="I129" s="58">
        <v>44561</v>
      </c>
      <c r="J129" s="58">
        <v>46538</v>
      </c>
      <c r="K129" s="35"/>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row>
    <row r="130" s="6" customFormat="1" ht="51" hidden="1" customHeight="1" spans="1:176">
      <c r="A130" s="34">
        <v>47</v>
      </c>
      <c r="B130" s="35" t="s">
        <v>877</v>
      </c>
      <c r="C130" s="35"/>
      <c r="D130" s="35" t="s">
        <v>878</v>
      </c>
      <c r="E130" s="34" t="s">
        <v>793</v>
      </c>
      <c r="F130" s="34" t="s">
        <v>616</v>
      </c>
      <c r="G130" s="37">
        <v>379.2</v>
      </c>
      <c r="H130" s="37">
        <v>100</v>
      </c>
      <c r="I130" s="58">
        <v>44561</v>
      </c>
      <c r="J130" s="58">
        <v>46599</v>
      </c>
      <c r="K130" s="35"/>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row>
    <row r="131" s="6" customFormat="1" ht="51" hidden="1" customHeight="1" spans="1:176">
      <c r="A131" s="34">
        <v>48</v>
      </c>
      <c r="B131" s="35" t="s">
        <v>879</v>
      </c>
      <c r="C131" s="35"/>
      <c r="D131" s="35" t="s">
        <v>880</v>
      </c>
      <c r="E131" s="34" t="s">
        <v>793</v>
      </c>
      <c r="F131" s="34" t="s">
        <v>616</v>
      </c>
      <c r="G131" s="37">
        <v>2016</v>
      </c>
      <c r="H131" s="37">
        <v>1000</v>
      </c>
      <c r="I131" s="58">
        <v>44561</v>
      </c>
      <c r="J131" s="58">
        <v>46538</v>
      </c>
      <c r="K131" s="35"/>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row>
    <row r="132" s="6" customFormat="1" ht="51" hidden="1" customHeight="1" spans="1:176">
      <c r="A132" s="34">
        <v>49</v>
      </c>
      <c r="B132" s="35" t="s">
        <v>881</v>
      </c>
      <c r="C132" s="35"/>
      <c r="D132" s="35" t="s">
        <v>882</v>
      </c>
      <c r="E132" s="34" t="s">
        <v>883</v>
      </c>
      <c r="F132" s="34" t="s">
        <v>616</v>
      </c>
      <c r="G132" s="37">
        <v>2016</v>
      </c>
      <c r="H132" s="37">
        <v>1000</v>
      </c>
      <c r="I132" s="58">
        <v>44561</v>
      </c>
      <c r="J132" s="58">
        <v>46873</v>
      </c>
      <c r="K132" s="35"/>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row>
    <row r="133" s="6" customFormat="1" ht="51" hidden="1" customHeight="1" spans="1:176">
      <c r="A133" s="34">
        <v>50</v>
      </c>
      <c r="B133" s="35" t="s">
        <v>884</v>
      </c>
      <c r="C133" s="35"/>
      <c r="D133" s="35" t="s">
        <v>885</v>
      </c>
      <c r="E133" s="34" t="s">
        <v>883</v>
      </c>
      <c r="F133" s="34" t="s">
        <v>616</v>
      </c>
      <c r="G133" s="37">
        <v>626.4</v>
      </c>
      <c r="H133" s="37">
        <v>200</v>
      </c>
      <c r="I133" s="58">
        <v>44561</v>
      </c>
      <c r="J133" s="58">
        <v>46843</v>
      </c>
      <c r="K133" s="35"/>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row>
    <row r="134" s="6" customFormat="1" ht="51" hidden="1" customHeight="1" spans="1:176">
      <c r="A134" s="34">
        <v>51</v>
      </c>
      <c r="B134" s="35" t="s">
        <v>886</v>
      </c>
      <c r="C134" s="35"/>
      <c r="D134" s="35" t="s">
        <v>887</v>
      </c>
      <c r="E134" s="34" t="s">
        <v>883</v>
      </c>
      <c r="F134" s="34" t="s">
        <v>616</v>
      </c>
      <c r="G134" s="37">
        <v>1848</v>
      </c>
      <c r="H134" s="37">
        <v>200</v>
      </c>
      <c r="I134" s="58">
        <v>44561</v>
      </c>
      <c r="J134" s="58">
        <v>46904</v>
      </c>
      <c r="K134" s="35"/>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row>
    <row r="135" s="6" customFormat="1" ht="51" hidden="1" customHeight="1" spans="1:176">
      <c r="A135" s="34">
        <v>52</v>
      </c>
      <c r="B135" s="35" t="s">
        <v>888</v>
      </c>
      <c r="C135" s="35"/>
      <c r="D135" s="35" t="s">
        <v>889</v>
      </c>
      <c r="E135" s="34" t="s">
        <v>883</v>
      </c>
      <c r="F135" s="34" t="s">
        <v>616</v>
      </c>
      <c r="G135" s="37">
        <v>1008</v>
      </c>
      <c r="H135" s="37">
        <v>200</v>
      </c>
      <c r="I135" s="58">
        <v>44561</v>
      </c>
      <c r="J135" s="58">
        <v>47026</v>
      </c>
      <c r="K135" s="35"/>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row>
    <row r="136" s="6" customFormat="1" ht="51" hidden="1" customHeight="1" spans="1:176">
      <c r="A136" s="34">
        <v>53</v>
      </c>
      <c r="B136" s="35" t="s">
        <v>890</v>
      </c>
      <c r="C136" s="35"/>
      <c r="D136" s="35" t="s">
        <v>891</v>
      </c>
      <c r="E136" s="34" t="s">
        <v>883</v>
      </c>
      <c r="F136" s="34" t="s">
        <v>616</v>
      </c>
      <c r="G136" s="37">
        <v>1344</v>
      </c>
      <c r="H136" s="37">
        <v>200</v>
      </c>
      <c r="I136" s="58">
        <v>44561</v>
      </c>
      <c r="J136" s="58">
        <v>47057</v>
      </c>
      <c r="K136" s="35"/>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row>
    <row r="137" s="6" customFormat="1" ht="51" hidden="1" customHeight="1" spans="1:176">
      <c r="A137" s="34">
        <v>54</v>
      </c>
      <c r="B137" s="35" t="s">
        <v>892</v>
      </c>
      <c r="C137" s="35"/>
      <c r="D137" s="35" t="s">
        <v>893</v>
      </c>
      <c r="E137" s="34" t="s">
        <v>883</v>
      </c>
      <c r="F137" s="34" t="s">
        <v>616</v>
      </c>
      <c r="G137" s="37">
        <v>2251.2</v>
      </c>
      <c r="H137" s="37">
        <v>200</v>
      </c>
      <c r="I137" s="58">
        <v>44561</v>
      </c>
      <c r="J137" s="58">
        <v>47118</v>
      </c>
      <c r="K137" s="35"/>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row>
    <row r="138" s="6" customFormat="1" ht="51" hidden="1" customHeight="1" spans="1:176">
      <c r="A138" s="34">
        <v>55</v>
      </c>
      <c r="B138" s="35" t="s">
        <v>894</v>
      </c>
      <c r="C138" s="35"/>
      <c r="D138" s="35" t="s">
        <v>895</v>
      </c>
      <c r="E138" s="34" t="s">
        <v>883</v>
      </c>
      <c r="F138" s="34" t="s">
        <v>616</v>
      </c>
      <c r="G138" s="37">
        <v>1948.8</v>
      </c>
      <c r="H138" s="37">
        <v>200</v>
      </c>
      <c r="I138" s="58">
        <v>44561</v>
      </c>
      <c r="J138" s="58">
        <v>47118</v>
      </c>
      <c r="K138" s="35"/>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row>
    <row r="139" s="6" customFormat="1" ht="51" hidden="1" customHeight="1" spans="1:176">
      <c r="A139" s="34">
        <v>56</v>
      </c>
      <c r="B139" s="35" t="s">
        <v>896</v>
      </c>
      <c r="C139" s="35"/>
      <c r="D139" s="35" t="s">
        <v>897</v>
      </c>
      <c r="E139" s="34" t="s">
        <v>883</v>
      </c>
      <c r="F139" s="34" t="s">
        <v>616</v>
      </c>
      <c r="G139" s="37">
        <v>1947.6</v>
      </c>
      <c r="H139" s="37">
        <v>200</v>
      </c>
      <c r="I139" s="58">
        <v>44561</v>
      </c>
      <c r="J139" s="58">
        <v>46873</v>
      </c>
      <c r="K139" s="35"/>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row>
    <row r="140" s="6" customFormat="1" ht="51" hidden="1" customHeight="1" spans="1:176">
      <c r="A140" s="34">
        <v>57</v>
      </c>
      <c r="B140" s="35" t="s">
        <v>898</v>
      </c>
      <c r="C140" s="35"/>
      <c r="D140" s="35" t="s">
        <v>899</v>
      </c>
      <c r="E140" s="34" t="s">
        <v>900</v>
      </c>
      <c r="F140" s="34" t="s">
        <v>616</v>
      </c>
      <c r="G140" s="37">
        <v>1612.8</v>
      </c>
      <c r="H140" s="37">
        <v>200</v>
      </c>
      <c r="I140" s="58">
        <v>44561</v>
      </c>
      <c r="J140" s="58">
        <v>47238</v>
      </c>
      <c r="K140" s="35"/>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row>
    <row r="141" s="6" customFormat="1" ht="51" hidden="1" customHeight="1" spans="1:176">
      <c r="A141" s="34">
        <v>58</v>
      </c>
      <c r="B141" s="35" t="s">
        <v>901</v>
      </c>
      <c r="C141" s="35"/>
      <c r="D141" s="35" t="s">
        <v>902</v>
      </c>
      <c r="E141" s="34" t="s">
        <v>900</v>
      </c>
      <c r="F141" s="34" t="s">
        <v>616</v>
      </c>
      <c r="G141" s="37">
        <v>4212</v>
      </c>
      <c r="H141" s="37">
        <v>200</v>
      </c>
      <c r="I141" s="58">
        <v>44561</v>
      </c>
      <c r="J141" s="58">
        <v>47148</v>
      </c>
      <c r="K141" s="35"/>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row>
    <row r="142" s="6" customFormat="1" ht="51" hidden="1" customHeight="1" spans="1:176">
      <c r="A142" s="34">
        <v>59</v>
      </c>
      <c r="B142" s="35" t="s">
        <v>903</v>
      </c>
      <c r="C142" s="35"/>
      <c r="D142" s="35" t="s">
        <v>904</v>
      </c>
      <c r="E142" s="34" t="s">
        <v>900</v>
      </c>
      <c r="F142" s="34" t="s">
        <v>616</v>
      </c>
      <c r="G142" s="37">
        <v>1176</v>
      </c>
      <c r="H142" s="37">
        <v>200</v>
      </c>
      <c r="I142" s="58">
        <v>44561</v>
      </c>
      <c r="J142" s="58">
        <v>47238</v>
      </c>
      <c r="K142" s="35"/>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row>
    <row r="143" s="6" customFormat="1" ht="51" hidden="1" customHeight="1" spans="1:176">
      <c r="A143" s="34">
        <v>60</v>
      </c>
      <c r="B143" s="35" t="s">
        <v>905</v>
      </c>
      <c r="C143" s="35"/>
      <c r="D143" s="35" t="s">
        <v>906</v>
      </c>
      <c r="E143" s="34" t="s">
        <v>900</v>
      </c>
      <c r="F143" s="34" t="s">
        <v>616</v>
      </c>
      <c r="G143" s="37">
        <v>1680</v>
      </c>
      <c r="H143" s="37">
        <v>100</v>
      </c>
      <c r="I143" s="58">
        <v>44561</v>
      </c>
      <c r="J143" s="58">
        <v>47238</v>
      </c>
      <c r="K143" s="35"/>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row>
    <row r="144" s="6" customFormat="1" ht="51" hidden="1" customHeight="1" spans="1:176">
      <c r="A144" s="34">
        <v>61</v>
      </c>
      <c r="B144" s="35" t="s">
        <v>907</v>
      </c>
      <c r="C144" s="35"/>
      <c r="D144" s="35" t="s">
        <v>908</v>
      </c>
      <c r="E144" s="34" t="s">
        <v>909</v>
      </c>
      <c r="F144" s="34" t="s">
        <v>616</v>
      </c>
      <c r="G144" s="37">
        <v>1848</v>
      </c>
      <c r="H144" s="37">
        <v>100</v>
      </c>
      <c r="I144" s="58">
        <v>44561</v>
      </c>
      <c r="J144" s="58">
        <v>47603</v>
      </c>
      <c r="K144" s="35"/>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row>
    <row r="145" s="6" customFormat="1" ht="51" hidden="1" customHeight="1" spans="1:176">
      <c r="A145" s="34">
        <v>62</v>
      </c>
      <c r="B145" s="35" t="s">
        <v>910</v>
      </c>
      <c r="C145" s="35"/>
      <c r="D145" s="35" t="s">
        <v>911</v>
      </c>
      <c r="E145" s="34" t="s">
        <v>909</v>
      </c>
      <c r="F145" s="34" t="s">
        <v>616</v>
      </c>
      <c r="G145" s="37">
        <v>1512</v>
      </c>
      <c r="H145" s="37">
        <v>100</v>
      </c>
      <c r="I145" s="58">
        <v>44561</v>
      </c>
      <c r="J145" s="58">
        <v>47756</v>
      </c>
      <c r="K145" s="35"/>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row>
    <row r="146" s="6" customFormat="1" ht="51" hidden="1" customHeight="1" spans="1:176">
      <c r="A146" s="34">
        <v>63</v>
      </c>
      <c r="B146" s="35" t="s">
        <v>912</v>
      </c>
      <c r="C146" s="35"/>
      <c r="D146" s="35" t="s">
        <v>913</v>
      </c>
      <c r="E146" s="34" t="s">
        <v>909</v>
      </c>
      <c r="F146" s="34" t="s">
        <v>616</v>
      </c>
      <c r="G146" s="37">
        <v>4603.2</v>
      </c>
      <c r="H146" s="37">
        <v>100</v>
      </c>
      <c r="I146" s="58">
        <v>44561</v>
      </c>
      <c r="J146" s="58">
        <v>47817</v>
      </c>
      <c r="K146" s="35"/>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row>
    <row r="147" s="6" customFormat="1" ht="75" hidden="1" customHeight="1" spans="1:176">
      <c r="A147" s="34">
        <v>64</v>
      </c>
      <c r="B147" s="35" t="s">
        <v>914</v>
      </c>
      <c r="C147" s="35"/>
      <c r="D147" s="35" t="s">
        <v>915</v>
      </c>
      <c r="E147" s="34" t="s">
        <v>788</v>
      </c>
      <c r="F147" s="34" t="s">
        <v>616</v>
      </c>
      <c r="G147" s="37">
        <v>3000</v>
      </c>
      <c r="H147" s="37">
        <v>2000</v>
      </c>
      <c r="I147" s="58">
        <v>44561</v>
      </c>
      <c r="J147" s="58">
        <v>46387</v>
      </c>
      <c r="K147" s="35"/>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row>
    <row r="148" s="6" customFormat="1" ht="51" hidden="1" customHeight="1" spans="1:176">
      <c r="A148" s="34">
        <v>65</v>
      </c>
      <c r="B148" s="35" t="s">
        <v>916</v>
      </c>
      <c r="C148" s="35"/>
      <c r="D148" s="35" t="s">
        <v>917</v>
      </c>
      <c r="E148" s="34" t="s">
        <v>793</v>
      </c>
      <c r="F148" s="34" t="s">
        <v>616</v>
      </c>
      <c r="G148" s="37">
        <v>5000</v>
      </c>
      <c r="H148" s="37">
        <v>2000</v>
      </c>
      <c r="I148" s="58">
        <v>44561</v>
      </c>
      <c r="J148" s="58">
        <v>46752</v>
      </c>
      <c r="K148" s="35"/>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row>
    <row r="149" s="6" customFormat="1" ht="51" hidden="1" customHeight="1" spans="1:176">
      <c r="A149" s="34">
        <v>66</v>
      </c>
      <c r="B149" s="35" t="s">
        <v>918</v>
      </c>
      <c r="C149" s="35"/>
      <c r="D149" s="35" t="s">
        <v>919</v>
      </c>
      <c r="E149" s="34" t="s">
        <v>793</v>
      </c>
      <c r="F149" s="34" t="s">
        <v>616</v>
      </c>
      <c r="G149" s="37">
        <v>8500</v>
      </c>
      <c r="H149" s="37">
        <v>2000</v>
      </c>
      <c r="I149" s="58">
        <v>44561</v>
      </c>
      <c r="J149" s="58">
        <v>46630</v>
      </c>
      <c r="K149" s="35"/>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row>
    <row r="150" s="6" customFormat="1" ht="51" hidden="1" customHeight="1" spans="1:176">
      <c r="A150" s="34">
        <v>67</v>
      </c>
      <c r="B150" s="35" t="s">
        <v>920</v>
      </c>
      <c r="C150" s="35"/>
      <c r="D150" s="35" t="s">
        <v>921</v>
      </c>
      <c r="E150" s="34" t="s">
        <v>793</v>
      </c>
      <c r="F150" s="34" t="s">
        <v>616</v>
      </c>
      <c r="G150" s="37">
        <v>5000</v>
      </c>
      <c r="H150" s="37">
        <v>2000</v>
      </c>
      <c r="I150" s="58">
        <v>44561</v>
      </c>
      <c r="J150" s="58">
        <v>46752</v>
      </c>
      <c r="K150" s="35"/>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row>
    <row r="151" s="6" customFormat="1" ht="51" hidden="1" customHeight="1" spans="1:176">
      <c r="A151" s="34">
        <v>68</v>
      </c>
      <c r="B151" s="35" t="s">
        <v>922</v>
      </c>
      <c r="C151" s="35"/>
      <c r="D151" s="35" t="s">
        <v>923</v>
      </c>
      <c r="E151" s="34" t="s">
        <v>883</v>
      </c>
      <c r="F151" s="34" t="s">
        <v>616</v>
      </c>
      <c r="G151" s="37">
        <v>8000</v>
      </c>
      <c r="H151" s="37">
        <v>2000</v>
      </c>
      <c r="I151" s="58">
        <v>44561</v>
      </c>
      <c r="J151" s="58">
        <v>47118</v>
      </c>
      <c r="K151" s="35"/>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row>
    <row r="152" s="6" customFormat="1" ht="51" hidden="1" customHeight="1" spans="1:176">
      <c r="A152" s="34">
        <v>69</v>
      </c>
      <c r="B152" s="35" t="s">
        <v>924</v>
      </c>
      <c r="C152" s="35"/>
      <c r="D152" s="35" t="s">
        <v>925</v>
      </c>
      <c r="E152" s="34" t="s">
        <v>883</v>
      </c>
      <c r="F152" s="34" t="s">
        <v>616</v>
      </c>
      <c r="G152" s="37">
        <v>5000</v>
      </c>
      <c r="H152" s="37">
        <v>2000</v>
      </c>
      <c r="I152" s="58">
        <v>44561</v>
      </c>
      <c r="J152" s="58">
        <v>47118</v>
      </c>
      <c r="K152" s="35"/>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row>
    <row r="153" s="6" customFormat="1" ht="51" hidden="1" customHeight="1" spans="1:176">
      <c r="A153" s="34">
        <v>70</v>
      </c>
      <c r="B153" s="35" t="s">
        <v>926</v>
      </c>
      <c r="C153" s="35"/>
      <c r="D153" s="35" t="s">
        <v>927</v>
      </c>
      <c r="E153" s="34" t="s">
        <v>883</v>
      </c>
      <c r="F153" s="34" t="s">
        <v>616</v>
      </c>
      <c r="G153" s="37">
        <v>8000</v>
      </c>
      <c r="H153" s="37">
        <v>500</v>
      </c>
      <c r="I153" s="58">
        <v>44561</v>
      </c>
      <c r="J153" s="58">
        <v>47118</v>
      </c>
      <c r="K153" s="35"/>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row>
    <row r="154" s="6" customFormat="1" ht="51" hidden="1" customHeight="1" spans="1:176">
      <c r="A154" s="34">
        <v>71</v>
      </c>
      <c r="B154" s="35" t="s">
        <v>928</v>
      </c>
      <c r="C154" s="35"/>
      <c r="D154" s="35" t="s">
        <v>929</v>
      </c>
      <c r="E154" s="34" t="s">
        <v>883</v>
      </c>
      <c r="F154" s="34" t="s">
        <v>616</v>
      </c>
      <c r="G154" s="37">
        <v>8000</v>
      </c>
      <c r="H154" s="37">
        <v>500</v>
      </c>
      <c r="I154" s="58">
        <v>44561</v>
      </c>
      <c r="J154" s="58">
        <v>47118</v>
      </c>
      <c r="K154" s="35"/>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row>
    <row r="155" s="6" customFormat="1" ht="51" hidden="1" customHeight="1" spans="1:176">
      <c r="A155" s="34">
        <v>72</v>
      </c>
      <c r="B155" s="35" t="s">
        <v>930</v>
      </c>
      <c r="C155" s="35"/>
      <c r="D155" s="35" t="s">
        <v>931</v>
      </c>
      <c r="E155" s="34" t="s">
        <v>883</v>
      </c>
      <c r="F155" s="34" t="s">
        <v>616</v>
      </c>
      <c r="G155" s="37">
        <v>7500</v>
      </c>
      <c r="H155" s="37">
        <v>500</v>
      </c>
      <c r="I155" s="58">
        <v>44561</v>
      </c>
      <c r="J155" s="58">
        <v>47118</v>
      </c>
      <c r="K155" s="35"/>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row>
    <row r="156" s="10" customFormat="1" ht="18.95" customHeight="1" spans="1:176">
      <c r="A156" s="59" t="s">
        <v>587</v>
      </c>
      <c r="B156" s="60" t="s">
        <v>932</v>
      </c>
      <c r="C156" s="60"/>
      <c r="D156" s="59">
        <v>230</v>
      </c>
      <c r="E156" s="59"/>
      <c r="F156" s="59"/>
      <c r="G156" s="61">
        <v>442410.6</v>
      </c>
      <c r="H156" s="61">
        <v>442410.6</v>
      </c>
      <c r="I156" s="59"/>
      <c r="J156" s="59"/>
      <c r="K156" s="68"/>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row>
    <row r="157" s="6" customFormat="1" ht="18.95" customHeight="1" spans="1:176">
      <c r="A157" s="62" t="s">
        <v>589</v>
      </c>
      <c r="B157" s="63" t="s">
        <v>933</v>
      </c>
      <c r="C157" s="32"/>
      <c r="D157" s="62">
        <v>115</v>
      </c>
      <c r="E157" s="62"/>
      <c r="F157" s="62"/>
      <c r="G157" s="64">
        <v>138471</v>
      </c>
      <c r="H157" s="64">
        <v>138471</v>
      </c>
      <c r="I157" s="70"/>
      <c r="J157" s="70"/>
      <c r="K157" s="6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row>
    <row r="158" s="6" customFormat="1" ht="51" customHeight="1" spans="1:176">
      <c r="A158" s="65">
        <v>1</v>
      </c>
      <c r="B158" s="66" t="s">
        <v>934</v>
      </c>
      <c r="C158" s="65" t="s">
        <v>935</v>
      </c>
      <c r="D158" s="66" t="s">
        <v>936</v>
      </c>
      <c r="E158" s="65" t="s">
        <v>761</v>
      </c>
      <c r="F158" s="65" t="s">
        <v>937</v>
      </c>
      <c r="G158" s="67">
        <v>6984</v>
      </c>
      <c r="H158" s="67">
        <v>6984</v>
      </c>
      <c r="I158" s="71" t="s">
        <v>938</v>
      </c>
      <c r="J158" s="71" t="s">
        <v>939</v>
      </c>
      <c r="K158" s="66"/>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row>
    <row r="159" s="6" customFormat="1" ht="57" customHeight="1" spans="1:176">
      <c r="A159" s="65">
        <v>2</v>
      </c>
      <c r="B159" s="66" t="s">
        <v>940</v>
      </c>
      <c r="C159" s="65" t="s">
        <v>935</v>
      </c>
      <c r="D159" s="66" t="s">
        <v>941</v>
      </c>
      <c r="E159" s="65" t="s">
        <v>761</v>
      </c>
      <c r="F159" s="65" t="s">
        <v>937</v>
      </c>
      <c r="G159" s="67">
        <v>6984</v>
      </c>
      <c r="H159" s="67">
        <v>6984</v>
      </c>
      <c r="I159" s="71" t="s">
        <v>938</v>
      </c>
      <c r="J159" s="71" t="s">
        <v>939</v>
      </c>
      <c r="K159" s="66"/>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row>
    <row r="160" s="6" customFormat="1" ht="51" customHeight="1" spans="1:176">
      <c r="A160" s="65">
        <v>3</v>
      </c>
      <c r="B160" s="66" t="s">
        <v>942</v>
      </c>
      <c r="C160" s="65" t="s">
        <v>935</v>
      </c>
      <c r="D160" s="66" t="s">
        <v>943</v>
      </c>
      <c r="E160" s="65" t="s">
        <v>761</v>
      </c>
      <c r="F160" s="65" t="s">
        <v>937</v>
      </c>
      <c r="G160" s="67">
        <v>3316</v>
      </c>
      <c r="H160" s="67">
        <v>3316</v>
      </c>
      <c r="I160" s="71" t="s">
        <v>938</v>
      </c>
      <c r="J160" s="71" t="s">
        <v>939</v>
      </c>
      <c r="K160" s="66"/>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row>
    <row r="161" s="6" customFormat="1" ht="51.95" customHeight="1" spans="1:176">
      <c r="A161" s="65">
        <v>4</v>
      </c>
      <c r="B161" s="66" t="s">
        <v>944</v>
      </c>
      <c r="C161" s="65" t="s">
        <v>935</v>
      </c>
      <c r="D161" s="66" t="s">
        <v>945</v>
      </c>
      <c r="E161" s="65" t="s">
        <v>761</v>
      </c>
      <c r="F161" s="65" t="s">
        <v>937</v>
      </c>
      <c r="G161" s="67">
        <v>3068</v>
      </c>
      <c r="H161" s="67">
        <v>3068</v>
      </c>
      <c r="I161" s="71" t="s">
        <v>938</v>
      </c>
      <c r="J161" s="71" t="s">
        <v>939</v>
      </c>
      <c r="K161" s="66"/>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row>
    <row r="162" s="6" customFormat="1" ht="48.95" customHeight="1" spans="1:176">
      <c r="A162" s="65">
        <v>5</v>
      </c>
      <c r="B162" s="66" t="s">
        <v>946</v>
      </c>
      <c r="C162" s="65" t="s">
        <v>935</v>
      </c>
      <c r="D162" s="66" t="s">
        <v>947</v>
      </c>
      <c r="E162" s="65" t="s">
        <v>761</v>
      </c>
      <c r="F162" s="65" t="s">
        <v>937</v>
      </c>
      <c r="G162" s="67">
        <v>2239</v>
      </c>
      <c r="H162" s="67">
        <v>2239</v>
      </c>
      <c r="I162" s="71" t="s">
        <v>938</v>
      </c>
      <c r="J162" s="71" t="s">
        <v>939</v>
      </c>
      <c r="K162" s="66"/>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row>
    <row r="163" s="6" customFormat="1" ht="39" customHeight="1" spans="1:176">
      <c r="A163" s="65">
        <v>6</v>
      </c>
      <c r="B163" s="66" t="s">
        <v>948</v>
      </c>
      <c r="C163" s="65" t="s">
        <v>935</v>
      </c>
      <c r="D163" s="66" t="s">
        <v>947</v>
      </c>
      <c r="E163" s="65" t="s">
        <v>949</v>
      </c>
      <c r="F163" s="65" t="s">
        <v>937</v>
      </c>
      <c r="G163" s="67">
        <v>871</v>
      </c>
      <c r="H163" s="67">
        <v>871</v>
      </c>
      <c r="I163" s="71" t="s">
        <v>950</v>
      </c>
      <c r="J163" s="71" t="s">
        <v>951</v>
      </c>
      <c r="K163" s="66"/>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row>
    <row r="164" s="6" customFormat="1" ht="51.95" customHeight="1" spans="1:176">
      <c r="A164" s="65">
        <v>7</v>
      </c>
      <c r="B164" s="66" t="s">
        <v>952</v>
      </c>
      <c r="C164" s="65" t="s">
        <v>935</v>
      </c>
      <c r="D164" s="66" t="s">
        <v>953</v>
      </c>
      <c r="E164" s="65" t="s">
        <v>949</v>
      </c>
      <c r="F164" s="65" t="s">
        <v>937</v>
      </c>
      <c r="G164" s="67">
        <v>1021</v>
      </c>
      <c r="H164" s="67">
        <v>1021</v>
      </c>
      <c r="I164" s="71" t="s">
        <v>950</v>
      </c>
      <c r="J164" s="71" t="s">
        <v>951</v>
      </c>
      <c r="K164" s="66"/>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row>
    <row r="165" s="6" customFormat="1" ht="48" customHeight="1" spans="1:176">
      <c r="A165" s="65">
        <v>8</v>
      </c>
      <c r="B165" s="66" t="s">
        <v>954</v>
      </c>
      <c r="C165" s="65" t="s">
        <v>935</v>
      </c>
      <c r="D165" s="66" t="s">
        <v>955</v>
      </c>
      <c r="E165" s="65" t="s">
        <v>949</v>
      </c>
      <c r="F165" s="65" t="s">
        <v>937</v>
      </c>
      <c r="G165" s="67">
        <v>944.5</v>
      </c>
      <c r="H165" s="67">
        <v>944.5</v>
      </c>
      <c r="I165" s="71" t="s">
        <v>950</v>
      </c>
      <c r="J165" s="71" t="s">
        <v>951</v>
      </c>
      <c r="K165" s="66"/>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row>
    <row r="166" s="6" customFormat="1" ht="47.1" customHeight="1" spans="1:176">
      <c r="A166" s="65">
        <v>9</v>
      </c>
      <c r="B166" s="66" t="s">
        <v>956</v>
      </c>
      <c r="C166" s="65" t="s">
        <v>935</v>
      </c>
      <c r="D166" s="66" t="s">
        <v>957</v>
      </c>
      <c r="E166" s="65" t="s">
        <v>949</v>
      </c>
      <c r="F166" s="65" t="s">
        <v>937</v>
      </c>
      <c r="G166" s="67">
        <v>1206.4</v>
      </c>
      <c r="H166" s="67">
        <v>1206.4</v>
      </c>
      <c r="I166" s="71" t="s">
        <v>950</v>
      </c>
      <c r="J166" s="71" t="s">
        <v>951</v>
      </c>
      <c r="K166" s="66"/>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row>
    <row r="167" s="6" customFormat="1" ht="48.95" customHeight="1" spans="1:176">
      <c r="A167" s="65">
        <v>10</v>
      </c>
      <c r="B167" s="66" t="s">
        <v>958</v>
      </c>
      <c r="C167" s="65" t="s">
        <v>935</v>
      </c>
      <c r="D167" s="66" t="s">
        <v>959</v>
      </c>
      <c r="E167" s="65" t="s">
        <v>949</v>
      </c>
      <c r="F167" s="65" t="s">
        <v>937</v>
      </c>
      <c r="G167" s="67">
        <v>1197</v>
      </c>
      <c r="H167" s="67">
        <v>1197</v>
      </c>
      <c r="I167" s="71" t="s">
        <v>950</v>
      </c>
      <c r="J167" s="71" t="s">
        <v>951</v>
      </c>
      <c r="K167" s="66"/>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row>
    <row r="168" s="6" customFormat="1" ht="54.95" customHeight="1" spans="1:176">
      <c r="A168" s="65">
        <v>11</v>
      </c>
      <c r="B168" s="66" t="s">
        <v>960</v>
      </c>
      <c r="C168" s="65" t="s">
        <v>935</v>
      </c>
      <c r="D168" s="66" t="s">
        <v>947</v>
      </c>
      <c r="E168" s="65" t="s">
        <v>949</v>
      </c>
      <c r="F168" s="65" t="s">
        <v>937</v>
      </c>
      <c r="G168" s="67">
        <v>917</v>
      </c>
      <c r="H168" s="67">
        <v>917</v>
      </c>
      <c r="I168" s="71" t="s">
        <v>950</v>
      </c>
      <c r="J168" s="71" t="s">
        <v>951</v>
      </c>
      <c r="K168" s="66"/>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row>
    <row r="169" s="6" customFormat="1" ht="39" customHeight="1" spans="1:176">
      <c r="A169" s="65">
        <v>12</v>
      </c>
      <c r="B169" s="66" t="s">
        <v>961</v>
      </c>
      <c r="C169" s="65" t="s">
        <v>935</v>
      </c>
      <c r="D169" s="66" t="s">
        <v>947</v>
      </c>
      <c r="E169" s="65" t="s">
        <v>949</v>
      </c>
      <c r="F169" s="65" t="s">
        <v>937</v>
      </c>
      <c r="G169" s="67">
        <v>871</v>
      </c>
      <c r="H169" s="67">
        <v>871</v>
      </c>
      <c r="I169" s="71" t="s">
        <v>950</v>
      </c>
      <c r="J169" s="71" t="s">
        <v>951</v>
      </c>
      <c r="K169" s="66"/>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row>
    <row r="170" s="6" customFormat="1" ht="54.95" customHeight="1" spans="1:176">
      <c r="A170" s="65">
        <v>13</v>
      </c>
      <c r="B170" s="66" t="s">
        <v>962</v>
      </c>
      <c r="C170" s="65" t="s">
        <v>935</v>
      </c>
      <c r="D170" s="66" t="s">
        <v>963</v>
      </c>
      <c r="E170" s="65" t="s">
        <v>949</v>
      </c>
      <c r="F170" s="65" t="s">
        <v>937</v>
      </c>
      <c r="G170" s="67">
        <v>991</v>
      </c>
      <c r="H170" s="67">
        <v>991</v>
      </c>
      <c r="I170" s="71" t="s">
        <v>950</v>
      </c>
      <c r="J170" s="71" t="s">
        <v>951</v>
      </c>
      <c r="K170" s="66"/>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row>
    <row r="171" s="6" customFormat="1" ht="51" customHeight="1" spans="1:176">
      <c r="A171" s="65">
        <v>14</v>
      </c>
      <c r="B171" s="66" t="s">
        <v>964</v>
      </c>
      <c r="C171" s="65" t="s">
        <v>935</v>
      </c>
      <c r="D171" s="66" t="s">
        <v>959</v>
      </c>
      <c r="E171" s="65" t="s">
        <v>949</v>
      </c>
      <c r="F171" s="65" t="s">
        <v>937</v>
      </c>
      <c r="G171" s="67">
        <v>1197</v>
      </c>
      <c r="H171" s="67">
        <v>1197</v>
      </c>
      <c r="I171" s="71" t="s">
        <v>950</v>
      </c>
      <c r="J171" s="71" t="s">
        <v>951</v>
      </c>
      <c r="K171" s="66"/>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row>
    <row r="172" s="6" customFormat="1" ht="48.95" customHeight="1" spans="1:176">
      <c r="A172" s="65">
        <v>15</v>
      </c>
      <c r="B172" s="66" t="s">
        <v>965</v>
      </c>
      <c r="C172" s="65" t="s">
        <v>935</v>
      </c>
      <c r="D172" s="66" t="s">
        <v>959</v>
      </c>
      <c r="E172" s="65" t="s">
        <v>949</v>
      </c>
      <c r="F172" s="65" t="s">
        <v>937</v>
      </c>
      <c r="G172" s="67">
        <v>1157</v>
      </c>
      <c r="H172" s="67">
        <v>1157</v>
      </c>
      <c r="I172" s="71" t="s">
        <v>950</v>
      </c>
      <c r="J172" s="71" t="s">
        <v>951</v>
      </c>
      <c r="K172" s="66"/>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row>
    <row r="173" s="6" customFormat="1" ht="51.95" customHeight="1" spans="1:176">
      <c r="A173" s="65">
        <v>16</v>
      </c>
      <c r="B173" s="66" t="s">
        <v>966</v>
      </c>
      <c r="C173" s="65" t="s">
        <v>935</v>
      </c>
      <c r="D173" s="66" t="s">
        <v>967</v>
      </c>
      <c r="E173" s="65" t="s">
        <v>949</v>
      </c>
      <c r="F173" s="65" t="s">
        <v>937</v>
      </c>
      <c r="G173" s="67">
        <v>1216</v>
      </c>
      <c r="H173" s="67">
        <v>1216</v>
      </c>
      <c r="I173" s="71" t="s">
        <v>950</v>
      </c>
      <c r="J173" s="71" t="s">
        <v>951</v>
      </c>
      <c r="K173" s="66"/>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row>
    <row r="174" s="6" customFormat="1" ht="45.95" customHeight="1" spans="1:176">
      <c r="A174" s="65">
        <v>17</v>
      </c>
      <c r="B174" s="66" t="s">
        <v>968</v>
      </c>
      <c r="C174" s="65" t="s">
        <v>935</v>
      </c>
      <c r="D174" s="66" t="s">
        <v>969</v>
      </c>
      <c r="E174" s="65" t="s">
        <v>949</v>
      </c>
      <c r="F174" s="65" t="s">
        <v>937</v>
      </c>
      <c r="G174" s="67">
        <v>927.47</v>
      </c>
      <c r="H174" s="67">
        <v>927.47</v>
      </c>
      <c r="I174" s="71" t="s">
        <v>950</v>
      </c>
      <c r="J174" s="71" t="s">
        <v>951</v>
      </c>
      <c r="K174" s="66"/>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row>
    <row r="175" s="6" customFormat="1" ht="30.95" customHeight="1" spans="1:176">
      <c r="A175" s="65">
        <v>18</v>
      </c>
      <c r="B175" s="66" t="s">
        <v>970</v>
      </c>
      <c r="C175" s="65" t="s">
        <v>935</v>
      </c>
      <c r="D175" s="66" t="s">
        <v>947</v>
      </c>
      <c r="E175" s="65" t="s">
        <v>949</v>
      </c>
      <c r="F175" s="65" t="s">
        <v>937</v>
      </c>
      <c r="G175" s="67">
        <v>871</v>
      </c>
      <c r="H175" s="67">
        <v>871</v>
      </c>
      <c r="I175" s="71" t="s">
        <v>950</v>
      </c>
      <c r="J175" s="71" t="s">
        <v>951</v>
      </c>
      <c r="K175" s="66"/>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row>
    <row r="176" s="6" customFormat="1" ht="56.1" customHeight="1" spans="1:176">
      <c r="A176" s="65">
        <v>19</v>
      </c>
      <c r="B176" s="66" t="s">
        <v>971</v>
      </c>
      <c r="C176" s="65" t="s">
        <v>935</v>
      </c>
      <c r="D176" s="66" t="s">
        <v>947</v>
      </c>
      <c r="E176" s="65" t="s">
        <v>949</v>
      </c>
      <c r="F176" s="65" t="s">
        <v>937</v>
      </c>
      <c r="G176" s="67">
        <v>878.5</v>
      </c>
      <c r="H176" s="67">
        <v>878.5</v>
      </c>
      <c r="I176" s="71" t="s">
        <v>950</v>
      </c>
      <c r="J176" s="71" t="s">
        <v>951</v>
      </c>
      <c r="K176" s="66"/>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row>
    <row r="177" s="6" customFormat="1" ht="48" customHeight="1" spans="1:176">
      <c r="A177" s="65">
        <v>20</v>
      </c>
      <c r="B177" s="66" t="s">
        <v>972</v>
      </c>
      <c r="C177" s="65" t="s">
        <v>935</v>
      </c>
      <c r="D177" s="66" t="s">
        <v>973</v>
      </c>
      <c r="E177" s="65" t="s">
        <v>761</v>
      </c>
      <c r="F177" s="65" t="s">
        <v>937</v>
      </c>
      <c r="G177" s="67">
        <v>1992.54</v>
      </c>
      <c r="H177" s="67">
        <v>1992.54</v>
      </c>
      <c r="I177" s="71" t="s">
        <v>938</v>
      </c>
      <c r="J177" s="71" t="s">
        <v>939</v>
      </c>
      <c r="K177" s="66"/>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row>
    <row r="178" s="6" customFormat="1" ht="48.95" customHeight="1" spans="1:176">
      <c r="A178" s="65">
        <v>21</v>
      </c>
      <c r="B178" s="66" t="s">
        <v>974</v>
      </c>
      <c r="C178" s="65" t="s">
        <v>935</v>
      </c>
      <c r="D178" s="66" t="s">
        <v>969</v>
      </c>
      <c r="E178" s="65" t="s">
        <v>949</v>
      </c>
      <c r="F178" s="65" t="s">
        <v>937</v>
      </c>
      <c r="G178" s="67">
        <v>973.34</v>
      </c>
      <c r="H178" s="67">
        <v>973.34</v>
      </c>
      <c r="I178" s="71" t="s">
        <v>950</v>
      </c>
      <c r="J178" s="71" t="s">
        <v>951</v>
      </c>
      <c r="K178" s="66"/>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row>
    <row r="179" s="6" customFormat="1" ht="39" customHeight="1" spans="1:176">
      <c r="A179" s="65">
        <v>22</v>
      </c>
      <c r="B179" s="66" t="s">
        <v>975</v>
      </c>
      <c r="C179" s="65" t="s">
        <v>935</v>
      </c>
      <c r="D179" s="66" t="s">
        <v>947</v>
      </c>
      <c r="E179" s="65" t="s">
        <v>949</v>
      </c>
      <c r="F179" s="65" t="s">
        <v>937</v>
      </c>
      <c r="G179" s="67">
        <v>876</v>
      </c>
      <c r="H179" s="67">
        <v>876</v>
      </c>
      <c r="I179" s="71" t="s">
        <v>950</v>
      </c>
      <c r="J179" s="71" t="s">
        <v>951</v>
      </c>
      <c r="K179" s="66"/>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row>
    <row r="180" s="6" customFormat="1" ht="39" customHeight="1" spans="1:176">
      <c r="A180" s="65">
        <v>23</v>
      </c>
      <c r="B180" s="66" t="s">
        <v>976</v>
      </c>
      <c r="C180" s="65" t="s">
        <v>935</v>
      </c>
      <c r="D180" s="66" t="s">
        <v>947</v>
      </c>
      <c r="E180" s="65" t="s">
        <v>949</v>
      </c>
      <c r="F180" s="65" t="s">
        <v>937</v>
      </c>
      <c r="G180" s="67">
        <v>871</v>
      </c>
      <c r="H180" s="67">
        <v>871</v>
      </c>
      <c r="I180" s="71" t="s">
        <v>950</v>
      </c>
      <c r="J180" s="71" t="s">
        <v>951</v>
      </c>
      <c r="K180" s="66"/>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row>
    <row r="181" s="6" customFormat="1" ht="39" customHeight="1" spans="1:176">
      <c r="A181" s="65">
        <v>24</v>
      </c>
      <c r="B181" s="66" t="s">
        <v>977</v>
      </c>
      <c r="C181" s="65" t="s">
        <v>935</v>
      </c>
      <c r="D181" s="66" t="s">
        <v>947</v>
      </c>
      <c r="E181" s="65" t="s">
        <v>949</v>
      </c>
      <c r="F181" s="65" t="s">
        <v>937</v>
      </c>
      <c r="G181" s="67">
        <v>871</v>
      </c>
      <c r="H181" s="67">
        <v>871</v>
      </c>
      <c r="I181" s="71" t="s">
        <v>950</v>
      </c>
      <c r="J181" s="71" t="s">
        <v>951</v>
      </c>
      <c r="K181" s="66"/>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row>
    <row r="182" s="6" customFormat="1" ht="54" customHeight="1" spans="1:176">
      <c r="A182" s="65">
        <v>25</v>
      </c>
      <c r="B182" s="66" t="s">
        <v>978</v>
      </c>
      <c r="C182" s="65" t="s">
        <v>935</v>
      </c>
      <c r="D182" s="66" t="s">
        <v>979</v>
      </c>
      <c r="E182" s="65" t="s">
        <v>949</v>
      </c>
      <c r="F182" s="65" t="s">
        <v>937</v>
      </c>
      <c r="G182" s="67">
        <v>925</v>
      </c>
      <c r="H182" s="67">
        <v>925</v>
      </c>
      <c r="I182" s="71" t="s">
        <v>950</v>
      </c>
      <c r="J182" s="71" t="s">
        <v>951</v>
      </c>
      <c r="K182" s="66"/>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row>
    <row r="183" s="6" customFormat="1" ht="39" customHeight="1" spans="1:176">
      <c r="A183" s="65">
        <v>26</v>
      </c>
      <c r="B183" s="66" t="s">
        <v>980</v>
      </c>
      <c r="C183" s="65" t="s">
        <v>935</v>
      </c>
      <c r="D183" s="66" t="s">
        <v>947</v>
      </c>
      <c r="E183" s="65" t="s">
        <v>949</v>
      </c>
      <c r="F183" s="65" t="s">
        <v>937</v>
      </c>
      <c r="G183" s="67">
        <v>875</v>
      </c>
      <c r="H183" s="67">
        <v>875</v>
      </c>
      <c r="I183" s="71" t="s">
        <v>950</v>
      </c>
      <c r="J183" s="71" t="s">
        <v>951</v>
      </c>
      <c r="K183" s="66"/>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row>
    <row r="184" s="6" customFormat="1" ht="65.1" customHeight="1" spans="1:176">
      <c r="A184" s="65">
        <v>27</v>
      </c>
      <c r="B184" s="66" t="s">
        <v>981</v>
      </c>
      <c r="C184" s="65" t="s">
        <v>935</v>
      </c>
      <c r="D184" s="66" t="s">
        <v>982</v>
      </c>
      <c r="E184" s="65" t="s">
        <v>761</v>
      </c>
      <c r="F184" s="65" t="s">
        <v>937</v>
      </c>
      <c r="G184" s="67">
        <v>1491</v>
      </c>
      <c r="H184" s="67">
        <v>1491</v>
      </c>
      <c r="I184" s="71" t="s">
        <v>938</v>
      </c>
      <c r="J184" s="71" t="s">
        <v>939</v>
      </c>
      <c r="K184" s="66"/>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row>
    <row r="185" s="6" customFormat="1" ht="39" customHeight="1" spans="1:176">
      <c r="A185" s="65">
        <v>28</v>
      </c>
      <c r="B185" s="66" t="s">
        <v>983</v>
      </c>
      <c r="C185" s="65" t="s">
        <v>935</v>
      </c>
      <c r="D185" s="66" t="s">
        <v>947</v>
      </c>
      <c r="E185" s="65" t="s">
        <v>949</v>
      </c>
      <c r="F185" s="65" t="s">
        <v>937</v>
      </c>
      <c r="G185" s="67">
        <v>6.1</v>
      </c>
      <c r="H185" s="67">
        <v>6.1</v>
      </c>
      <c r="I185" s="71" t="s">
        <v>950</v>
      </c>
      <c r="J185" s="71" t="s">
        <v>951</v>
      </c>
      <c r="K185" s="66"/>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row>
    <row r="186" s="6" customFormat="1" ht="39" customHeight="1" spans="1:176">
      <c r="A186" s="65">
        <v>29</v>
      </c>
      <c r="B186" s="66" t="s">
        <v>984</v>
      </c>
      <c r="C186" s="65" t="s">
        <v>935</v>
      </c>
      <c r="D186" s="66" t="s">
        <v>947</v>
      </c>
      <c r="E186" s="65" t="s">
        <v>949</v>
      </c>
      <c r="F186" s="65" t="s">
        <v>937</v>
      </c>
      <c r="G186" s="67">
        <v>919</v>
      </c>
      <c r="H186" s="67">
        <v>919</v>
      </c>
      <c r="I186" s="71" t="s">
        <v>950</v>
      </c>
      <c r="J186" s="71" t="s">
        <v>951</v>
      </c>
      <c r="K186" s="66"/>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row>
    <row r="187" s="6" customFormat="1" ht="39" customHeight="1" spans="1:176">
      <c r="A187" s="65">
        <v>30</v>
      </c>
      <c r="B187" s="66" t="s">
        <v>985</v>
      </c>
      <c r="C187" s="65" t="s">
        <v>935</v>
      </c>
      <c r="D187" s="66" t="s">
        <v>947</v>
      </c>
      <c r="E187" s="65" t="s">
        <v>761</v>
      </c>
      <c r="F187" s="65" t="s">
        <v>937</v>
      </c>
      <c r="G187" s="67">
        <v>1621</v>
      </c>
      <c r="H187" s="67">
        <v>1621</v>
      </c>
      <c r="I187" s="71" t="s">
        <v>938</v>
      </c>
      <c r="J187" s="71" t="s">
        <v>939</v>
      </c>
      <c r="K187" s="66"/>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row>
    <row r="188" s="6" customFormat="1" ht="39" customHeight="1" spans="1:176">
      <c r="A188" s="65">
        <v>31</v>
      </c>
      <c r="B188" s="66" t="s">
        <v>986</v>
      </c>
      <c r="C188" s="65" t="s">
        <v>935</v>
      </c>
      <c r="D188" s="66" t="s">
        <v>947</v>
      </c>
      <c r="E188" s="65" t="s">
        <v>949</v>
      </c>
      <c r="F188" s="65" t="s">
        <v>937</v>
      </c>
      <c r="G188" s="67">
        <v>903</v>
      </c>
      <c r="H188" s="67">
        <v>903</v>
      </c>
      <c r="I188" s="71" t="s">
        <v>950</v>
      </c>
      <c r="J188" s="71" t="s">
        <v>951</v>
      </c>
      <c r="K188" s="66"/>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row>
    <row r="189" s="6" customFormat="1" ht="51" customHeight="1" spans="1:176">
      <c r="A189" s="65">
        <v>32</v>
      </c>
      <c r="B189" s="66" t="s">
        <v>987</v>
      </c>
      <c r="C189" s="65" t="s">
        <v>935</v>
      </c>
      <c r="D189" s="66" t="s">
        <v>988</v>
      </c>
      <c r="E189" s="65" t="s">
        <v>949</v>
      </c>
      <c r="F189" s="65" t="s">
        <v>989</v>
      </c>
      <c r="G189" s="67">
        <v>1051</v>
      </c>
      <c r="H189" s="67">
        <v>1051</v>
      </c>
      <c r="I189" s="71" t="s">
        <v>950</v>
      </c>
      <c r="J189" s="71" t="s">
        <v>951</v>
      </c>
      <c r="K189" s="66"/>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row>
    <row r="190" s="6" customFormat="1" ht="50.1" customHeight="1" spans="1:176">
      <c r="A190" s="65">
        <v>33</v>
      </c>
      <c r="B190" s="66" t="s">
        <v>990</v>
      </c>
      <c r="C190" s="65" t="s">
        <v>935</v>
      </c>
      <c r="D190" s="66" t="s">
        <v>947</v>
      </c>
      <c r="E190" s="65" t="s">
        <v>949</v>
      </c>
      <c r="F190" s="65" t="s">
        <v>989</v>
      </c>
      <c r="G190" s="67">
        <v>871</v>
      </c>
      <c r="H190" s="67">
        <v>871</v>
      </c>
      <c r="I190" s="71" t="s">
        <v>950</v>
      </c>
      <c r="J190" s="71" t="s">
        <v>951</v>
      </c>
      <c r="K190" s="66"/>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row>
    <row r="191" s="6" customFormat="1" ht="44.1" customHeight="1" spans="1:176">
      <c r="A191" s="65">
        <v>34</v>
      </c>
      <c r="B191" s="66" t="s">
        <v>991</v>
      </c>
      <c r="C191" s="65" t="s">
        <v>935</v>
      </c>
      <c r="D191" s="66" t="s">
        <v>947</v>
      </c>
      <c r="E191" s="65" t="s">
        <v>949</v>
      </c>
      <c r="F191" s="65" t="s">
        <v>989</v>
      </c>
      <c r="G191" s="67">
        <v>871</v>
      </c>
      <c r="H191" s="67">
        <v>871</v>
      </c>
      <c r="I191" s="71" t="s">
        <v>950</v>
      </c>
      <c r="J191" s="71" t="s">
        <v>951</v>
      </c>
      <c r="K191" s="66"/>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row>
    <row r="192" s="6" customFormat="1" ht="42" customHeight="1" spans="1:176">
      <c r="A192" s="65">
        <v>35</v>
      </c>
      <c r="B192" s="66" t="s">
        <v>992</v>
      </c>
      <c r="C192" s="65" t="s">
        <v>935</v>
      </c>
      <c r="D192" s="66" t="s">
        <v>947</v>
      </c>
      <c r="E192" s="65" t="s">
        <v>761</v>
      </c>
      <c r="F192" s="65" t="s">
        <v>989</v>
      </c>
      <c r="G192" s="67">
        <v>2221.9</v>
      </c>
      <c r="H192" s="67">
        <v>2221.9</v>
      </c>
      <c r="I192" s="71" t="s">
        <v>938</v>
      </c>
      <c r="J192" s="71" t="s">
        <v>939</v>
      </c>
      <c r="K192" s="66"/>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row>
    <row r="193" s="6" customFormat="1" ht="39" customHeight="1" spans="1:176">
      <c r="A193" s="65">
        <v>36</v>
      </c>
      <c r="B193" s="66" t="s">
        <v>993</v>
      </c>
      <c r="C193" s="65" t="s">
        <v>935</v>
      </c>
      <c r="D193" s="66" t="s">
        <v>947</v>
      </c>
      <c r="E193" s="65" t="s">
        <v>949</v>
      </c>
      <c r="F193" s="65" t="s">
        <v>994</v>
      </c>
      <c r="G193" s="67">
        <v>871.42</v>
      </c>
      <c r="H193" s="67">
        <v>871.42</v>
      </c>
      <c r="I193" s="71" t="s">
        <v>950</v>
      </c>
      <c r="J193" s="71" t="s">
        <v>951</v>
      </c>
      <c r="K193" s="66"/>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row>
    <row r="194" s="6" customFormat="1" ht="39" customHeight="1" spans="1:176">
      <c r="A194" s="65">
        <v>37</v>
      </c>
      <c r="B194" s="66" t="s">
        <v>995</v>
      </c>
      <c r="C194" s="65" t="s">
        <v>935</v>
      </c>
      <c r="D194" s="66" t="s">
        <v>947</v>
      </c>
      <c r="E194" s="65" t="s">
        <v>949</v>
      </c>
      <c r="F194" s="65" t="s">
        <v>994</v>
      </c>
      <c r="G194" s="67">
        <v>875.8</v>
      </c>
      <c r="H194" s="67">
        <v>875.8</v>
      </c>
      <c r="I194" s="71" t="s">
        <v>950</v>
      </c>
      <c r="J194" s="71" t="s">
        <v>951</v>
      </c>
      <c r="K194" s="66"/>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row>
    <row r="195" s="6" customFormat="1" ht="51.95" customHeight="1" spans="1:176">
      <c r="A195" s="65">
        <v>38</v>
      </c>
      <c r="B195" s="66" t="s">
        <v>996</v>
      </c>
      <c r="C195" s="65" t="s">
        <v>935</v>
      </c>
      <c r="D195" s="66" t="s">
        <v>997</v>
      </c>
      <c r="E195" s="65" t="s">
        <v>949</v>
      </c>
      <c r="F195" s="65" t="s">
        <v>994</v>
      </c>
      <c r="G195" s="67">
        <v>347</v>
      </c>
      <c r="H195" s="67">
        <v>347</v>
      </c>
      <c r="I195" s="71" t="s">
        <v>950</v>
      </c>
      <c r="J195" s="71" t="s">
        <v>951</v>
      </c>
      <c r="K195" s="66"/>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row>
    <row r="196" s="6" customFormat="1" ht="45" customHeight="1" spans="1:176">
      <c r="A196" s="65">
        <v>39</v>
      </c>
      <c r="B196" s="66" t="s">
        <v>998</v>
      </c>
      <c r="C196" s="65" t="s">
        <v>935</v>
      </c>
      <c r="D196" s="66" t="s">
        <v>947</v>
      </c>
      <c r="E196" s="65" t="s">
        <v>949</v>
      </c>
      <c r="F196" s="65" t="s">
        <v>994</v>
      </c>
      <c r="G196" s="67">
        <v>871.42</v>
      </c>
      <c r="H196" s="67">
        <v>871.42</v>
      </c>
      <c r="I196" s="71" t="s">
        <v>950</v>
      </c>
      <c r="J196" s="71" t="s">
        <v>951</v>
      </c>
      <c r="K196" s="66"/>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row>
    <row r="197" s="6" customFormat="1" ht="51.95" customHeight="1" spans="1:176">
      <c r="A197" s="65">
        <v>40</v>
      </c>
      <c r="B197" s="66" t="s">
        <v>999</v>
      </c>
      <c r="C197" s="65" t="s">
        <v>935</v>
      </c>
      <c r="D197" s="66" t="s">
        <v>1000</v>
      </c>
      <c r="E197" s="65" t="s">
        <v>949</v>
      </c>
      <c r="F197" s="65" t="s">
        <v>994</v>
      </c>
      <c r="G197" s="67">
        <v>1203</v>
      </c>
      <c r="H197" s="67">
        <v>1203</v>
      </c>
      <c r="I197" s="71" t="s">
        <v>950</v>
      </c>
      <c r="J197" s="71" t="s">
        <v>951</v>
      </c>
      <c r="K197" s="66"/>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row>
    <row r="198" s="6" customFormat="1" ht="51.95" customHeight="1" spans="1:176">
      <c r="A198" s="65">
        <v>41</v>
      </c>
      <c r="B198" s="66" t="s">
        <v>1001</v>
      </c>
      <c r="C198" s="65" t="s">
        <v>935</v>
      </c>
      <c r="D198" s="66" t="s">
        <v>997</v>
      </c>
      <c r="E198" s="65" t="s">
        <v>949</v>
      </c>
      <c r="F198" s="65" t="s">
        <v>994</v>
      </c>
      <c r="G198" s="67">
        <v>1264</v>
      </c>
      <c r="H198" s="67">
        <v>1264</v>
      </c>
      <c r="I198" s="71" t="s">
        <v>950</v>
      </c>
      <c r="J198" s="71" t="s">
        <v>951</v>
      </c>
      <c r="K198" s="66"/>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row>
    <row r="199" s="6" customFormat="1" ht="54.95" customHeight="1" spans="1:176">
      <c r="A199" s="65">
        <v>42</v>
      </c>
      <c r="B199" s="66" t="s">
        <v>1002</v>
      </c>
      <c r="C199" s="65" t="s">
        <v>935</v>
      </c>
      <c r="D199" s="66" t="s">
        <v>1003</v>
      </c>
      <c r="E199" s="65" t="s">
        <v>949</v>
      </c>
      <c r="F199" s="65" t="s">
        <v>994</v>
      </c>
      <c r="G199" s="67">
        <v>1122.33</v>
      </c>
      <c r="H199" s="67">
        <v>1122.33</v>
      </c>
      <c r="I199" s="71" t="s">
        <v>950</v>
      </c>
      <c r="J199" s="71" t="s">
        <v>951</v>
      </c>
      <c r="K199" s="66"/>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row>
    <row r="200" s="6" customFormat="1" ht="48.95" customHeight="1" spans="1:176">
      <c r="A200" s="65">
        <v>43</v>
      </c>
      <c r="B200" s="66" t="s">
        <v>1004</v>
      </c>
      <c r="C200" s="65" t="s">
        <v>935</v>
      </c>
      <c r="D200" s="66" t="s">
        <v>1005</v>
      </c>
      <c r="E200" s="65" t="s">
        <v>761</v>
      </c>
      <c r="F200" s="65" t="s">
        <v>994</v>
      </c>
      <c r="G200" s="67">
        <v>2663.67</v>
      </c>
      <c r="H200" s="67">
        <v>2663.67</v>
      </c>
      <c r="I200" s="71" t="s">
        <v>938</v>
      </c>
      <c r="J200" s="71" t="s">
        <v>939</v>
      </c>
      <c r="K200" s="66"/>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row>
    <row r="201" s="6" customFormat="1" ht="48" customHeight="1" spans="1:176">
      <c r="A201" s="65">
        <v>44</v>
      </c>
      <c r="B201" s="66" t="s">
        <v>1006</v>
      </c>
      <c r="C201" s="65" t="s">
        <v>935</v>
      </c>
      <c r="D201" s="66" t="s">
        <v>1000</v>
      </c>
      <c r="E201" s="65" t="s">
        <v>949</v>
      </c>
      <c r="F201" s="65" t="s">
        <v>1007</v>
      </c>
      <c r="G201" s="67">
        <v>335</v>
      </c>
      <c r="H201" s="67">
        <v>335</v>
      </c>
      <c r="I201" s="71" t="s">
        <v>950</v>
      </c>
      <c r="J201" s="71" t="s">
        <v>951</v>
      </c>
      <c r="K201" s="66"/>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row>
    <row r="202" s="6" customFormat="1" ht="39" customHeight="1" spans="1:176">
      <c r="A202" s="65">
        <v>45</v>
      </c>
      <c r="B202" s="66" t="s">
        <v>1008</v>
      </c>
      <c r="C202" s="65" t="s">
        <v>935</v>
      </c>
      <c r="D202" s="66" t="s">
        <v>947</v>
      </c>
      <c r="E202" s="65" t="s">
        <v>949</v>
      </c>
      <c r="F202" s="65" t="s">
        <v>1007</v>
      </c>
      <c r="G202" s="67">
        <v>871</v>
      </c>
      <c r="H202" s="67">
        <v>871</v>
      </c>
      <c r="I202" s="71" t="s">
        <v>950</v>
      </c>
      <c r="J202" s="71" t="s">
        <v>951</v>
      </c>
      <c r="K202" s="66"/>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row>
    <row r="203" s="6" customFormat="1" ht="39" customHeight="1" spans="1:176">
      <c r="A203" s="65">
        <v>46</v>
      </c>
      <c r="B203" s="66" t="s">
        <v>1009</v>
      </c>
      <c r="C203" s="65" t="s">
        <v>935</v>
      </c>
      <c r="D203" s="66" t="s">
        <v>947</v>
      </c>
      <c r="E203" s="65" t="s">
        <v>949</v>
      </c>
      <c r="F203" s="65" t="s">
        <v>1007</v>
      </c>
      <c r="G203" s="67">
        <v>871</v>
      </c>
      <c r="H203" s="67">
        <v>871</v>
      </c>
      <c r="I203" s="71" t="s">
        <v>950</v>
      </c>
      <c r="J203" s="71" t="s">
        <v>951</v>
      </c>
      <c r="K203" s="66"/>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row>
    <row r="204" s="6" customFormat="1" ht="39" customHeight="1" spans="1:176">
      <c r="A204" s="65">
        <v>47</v>
      </c>
      <c r="B204" s="66" t="s">
        <v>1010</v>
      </c>
      <c r="C204" s="65" t="s">
        <v>935</v>
      </c>
      <c r="D204" s="66" t="s">
        <v>947</v>
      </c>
      <c r="E204" s="65" t="s">
        <v>949</v>
      </c>
      <c r="F204" s="65" t="s">
        <v>1007</v>
      </c>
      <c r="G204" s="67">
        <v>871</v>
      </c>
      <c r="H204" s="67">
        <v>871</v>
      </c>
      <c r="I204" s="71" t="s">
        <v>950</v>
      </c>
      <c r="J204" s="71" t="s">
        <v>951</v>
      </c>
      <c r="K204" s="66"/>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row>
    <row r="205" s="6" customFormat="1" ht="39" customHeight="1" spans="1:176">
      <c r="A205" s="65">
        <v>48</v>
      </c>
      <c r="B205" s="66" t="s">
        <v>1011</v>
      </c>
      <c r="C205" s="65" t="s">
        <v>935</v>
      </c>
      <c r="D205" s="66" t="s">
        <v>947</v>
      </c>
      <c r="E205" s="65" t="s">
        <v>949</v>
      </c>
      <c r="F205" s="65" t="s">
        <v>1007</v>
      </c>
      <c r="G205" s="67">
        <v>871</v>
      </c>
      <c r="H205" s="67">
        <v>871</v>
      </c>
      <c r="I205" s="71" t="s">
        <v>950</v>
      </c>
      <c r="J205" s="71" t="s">
        <v>951</v>
      </c>
      <c r="K205" s="66"/>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row>
    <row r="206" s="6" customFormat="1" ht="39" customHeight="1" spans="1:176">
      <c r="A206" s="65">
        <v>49</v>
      </c>
      <c r="B206" s="66" t="s">
        <v>1012</v>
      </c>
      <c r="C206" s="65" t="s">
        <v>935</v>
      </c>
      <c r="D206" s="66" t="s">
        <v>947</v>
      </c>
      <c r="E206" s="65" t="s">
        <v>949</v>
      </c>
      <c r="F206" s="65" t="s">
        <v>1007</v>
      </c>
      <c r="G206" s="67">
        <v>876</v>
      </c>
      <c r="H206" s="67">
        <v>876</v>
      </c>
      <c r="I206" s="71" t="s">
        <v>950</v>
      </c>
      <c r="J206" s="71" t="s">
        <v>951</v>
      </c>
      <c r="K206" s="66"/>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row>
    <row r="207" s="6" customFormat="1" ht="39" customHeight="1" spans="1:176">
      <c r="A207" s="65">
        <v>50</v>
      </c>
      <c r="B207" s="66" t="s">
        <v>1013</v>
      </c>
      <c r="C207" s="65" t="s">
        <v>935</v>
      </c>
      <c r="D207" s="66" t="s">
        <v>947</v>
      </c>
      <c r="E207" s="65" t="s">
        <v>949</v>
      </c>
      <c r="F207" s="65" t="s">
        <v>1007</v>
      </c>
      <c r="G207" s="67">
        <v>871</v>
      </c>
      <c r="H207" s="67">
        <v>871</v>
      </c>
      <c r="I207" s="71" t="s">
        <v>950</v>
      </c>
      <c r="J207" s="71" t="s">
        <v>951</v>
      </c>
      <c r="K207" s="66"/>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row>
    <row r="208" s="6" customFormat="1" ht="45.95" customHeight="1" spans="1:176">
      <c r="A208" s="65">
        <v>51</v>
      </c>
      <c r="B208" s="66" t="s">
        <v>1014</v>
      </c>
      <c r="C208" s="65" t="s">
        <v>935</v>
      </c>
      <c r="D208" s="66" t="s">
        <v>1015</v>
      </c>
      <c r="E208" s="65" t="s">
        <v>761</v>
      </c>
      <c r="F208" s="65" t="s">
        <v>1007</v>
      </c>
      <c r="G208" s="67">
        <v>2305.78</v>
      </c>
      <c r="H208" s="67">
        <v>2305.78</v>
      </c>
      <c r="I208" s="71" t="s">
        <v>938</v>
      </c>
      <c r="J208" s="71" t="s">
        <v>939</v>
      </c>
      <c r="K208" s="66"/>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row>
    <row r="209" s="6" customFormat="1" ht="39" customHeight="1" spans="1:176">
      <c r="A209" s="65">
        <v>52</v>
      </c>
      <c r="B209" s="66" t="s">
        <v>1016</v>
      </c>
      <c r="C209" s="65" t="s">
        <v>935</v>
      </c>
      <c r="D209" s="66" t="s">
        <v>947</v>
      </c>
      <c r="E209" s="65" t="s">
        <v>949</v>
      </c>
      <c r="F209" s="65" t="s">
        <v>1017</v>
      </c>
      <c r="G209" s="67">
        <v>871.2</v>
      </c>
      <c r="H209" s="67">
        <v>871.2</v>
      </c>
      <c r="I209" s="71" t="s">
        <v>950</v>
      </c>
      <c r="J209" s="71" t="s">
        <v>951</v>
      </c>
      <c r="K209" s="66"/>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row>
    <row r="210" s="6" customFormat="1" ht="39" customHeight="1" spans="1:176">
      <c r="A210" s="65">
        <v>53</v>
      </c>
      <c r="B210" s="66" t="s">
        <v>1018</v>
      </c>
      <c r="C210" s="65" t="s">
        <v>935</v>
      </c>
      <c r="D210" s="66" t="s">
        <v>953</v>
      </c>
      <c r="E210" s="65" t="s">
        <v>949</v>
      </c>
      <c r="F210" s="65" t="s">
        <v>1017</v>
      </c>
      <c r="G210" s="67">
        <v>1076.2</v>
      </c>
      <c r="H210" s="67">
        <v>1076.2</v>
      </c>
      <c r="I210" s="71" t="s">
        <v>950</v>
      </c>
      <c r="J210" s="71" t="s">
        <v>951</v>
      </c>
      <c r="K210" s="66"/>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row>
    <row r="211" s="6" customFormat="1" ht="72" customHeight="1" spans="1:176">
      <c r="A211" s="65">
        <v>54</v>
      </c>
      <c r="B211" s="66" t="s">
        <v>1019</v>
      </c>
      <c r="C211" s="65" t="s">
        <v>935</v>
      </c>
      <c r="D211" s="66" t="s">
        <v>1020</v>
      </c>
      <c r="E211" s="65" t="s">
        <v>949</v>
      </c>
      <c r="F211" s="65" t="s">
        <v>1017</v>
      </c>
      <c r="G211" s="67">
        <v>939.6</v>
      </c>
      <c r="H211" s="67">
        <v>939.6</v>
      </c>
      <c r="I211" s="71" t="s">
        <v>950</v>
      </c>
      <c r="J211" s="71" t="s">
        <v>951</v>
      </c>
      <c r="K211" s="66"/>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row>
    <row r="212" s="6" customFormat="1" ht="57.95" customHeight="1" spans="1:176">
      <c r="A212" s="65">
        <v>55</v>
      </c>
      <c r="B212" s="66" t="s">
        <v>1021</v>
      </c>
      <c r="C212" s="65" t="s">
        <v>935</v>
      </c>
      <c r="D212" s="66" t="s">
        <v>1020</v>
      </c>
      <c r="E212" s="65" t="s">
        <v>949</v>
      </c>
      <c r="F212" s="65" t="s">
        <v>1017</v>
      </c>
      <c r="G212" s="67">
        <v>899.6</v>
      </c>
      <c r="H212" s="67">
        <v>899.6</v>
      </c>
      <c r="I212" s="71" t="s">
        <v>950</v>
      </c>
      <c r="J212" s="71" t="s">
        <v>951</v>
      </c>
      <c r="K212" s="66"/>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row>
    <row r="213" s="6" customFormat="1" ht="51" customHeight="1" spans="1:176">
      <c r="A213" s="65">
        <v>56</v>
      </c>
      <c r="B213" s="66" t="s">
        <v>1022</v>
      </c>
      <c r="C213" s="65" t="s">
        <v>935</v>
      </c>
      <c r="D213" s="66" t="s">
        <v>1023</v>
      </c>
      <c r="E213" s="65" t="s">
        <v>949</v>
      </c>
      <c r="F213" s="65" t="s">
        <v>1017</v>
      </c>
      <c r="G213" s="67">
        <v>926.1</v>
      </c>
      <c r="H213" s="67">
        <v>926.1</v>
      </c>
      <c r="I213" s="71" t="s">
        <v>950</v>
      </c>
      <c r="J213" s="71" t="s">
        <v>951</v>
      </c>
      <c r="K213" s="66"/>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row>
    <row r="214" s="6" customFormat="1" ht="39" customHeight="1" spans="1:176">
      <c r="A214" s="65">
        <v>57</v>
      </c>
      <c r="B214" s="66" t="s">
        <v>1024</v>
      </c>
      <c r="C214" s="65" t="s">
        <v>935</v>
      </c>
      <c r="D214" s="66" t="s">
        <v>947</v>
      </c>
      <c r="E214" s="65" t="s">
        <v>949</v>
      </c>
      <c r="F214" s="65" t="s">
        <v>1017</v>
      </c>
      <c r="G214" s="67">
        <v>871.5</v>
      </c>
      <c r="H214" s="67">
        <v>871.5</v>
      </c>
      <c r="I214" s="71" t="s">
        <v>950</v>
      </c>
      <c r="J214" s="71" t="s">
        <v>951</v>
      </c>
      <c r="K214" s="66"/>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row>
    <row r="215" s="6" customFormat="1" ht="45.95" customHeight="1" spans="1:176">
      <c r="A215" s="65">
        <v>58</v>
      </c>
      <c r="B215" s="66" t="s">
        <v>1025</v>
      </c>
      <c r="C215" s="65" t="s">
        <v>935</v>
      </c>
      <c r="D215" s="66" t="s">
        <v>1026</v>
      </c>
      <c r="E215" s="65" t="s">
        <v>761</v>
      </c>
      <c r="F215" s="65" t="s">
        <v>1017</v>
      </c>
      <c r="G215" s="67">
        <v>2995.9</v>
      </c>
      <c r="H215" s="67">
        <v>2995.9</v>
      </c>
      <c r="I215" s="71" t="s">
        <v>938</v>
      </c>
      <c r="J215" s="71" t="s">
        <v>939</v>
      </c>
      <c r="K215" s="66"/>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row>
    <row r="216" s="6" customFormat="1" ht="51.95" customHeight="1" spans="1:176">
      <c r="A216" s="65">
        <v>59</v>
      </c>
      <c r="B216" s="66" t="s">
        <v>1027</v>
      </c>
      <c r="C216" s="65" t="s">
        <v>935</v>
      </c>
      <c r="D216" s="66" t="s">
        <v>1028</v>
      </c>
      <c r="E216" s="65" t="s">
        <v>949</v>
      </c>
      <c r="F216" s="65" t="s">
        <v>1029</v>
      </c>
      <c r="G216" s="67">
        <v>884.8</v>
      </c>
      <c r="H216" s="67">
        <v>884.8</v>
      </c>
      <c r="I216" s="71" t="s">
        <v>950</v>
      </c>
      <c r="J216" s="71" t="s">
        <v>951</v>
      </c>
      <c r="K216" s="66"/>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row>
    <row r="217" s="6" customFormat="1" ht="39" customHeight="1" spans="1:176">
      <c r="A217" s="65">
        <v>60</v>
      </c>
      <c r="B217" s="66" t="s">
        <v>1030</v>
      </c>
      <c r="C217" s="65" t="s">
        <v>935</v>
      </c>
      <c r="D217" s="66" t="s">
        <v>947</v>
      </c>
      <c r="E217" s="65" t="s">
        <v>949</v>
      </c>
      <c r="F217" s="65" t="s">
        <v>1029</v>
      </c>
      <c r="G217" s="67">
        <v>871</v>
      </c>
      <c r="H217" s="67">
        <v>871</v>
      </c>
      <c r="I217" s="71" t="s">
        <v>950</v>
      </c>
      <c r="J217" s="71" t="s">
        <v>951</v>
      </c>
      <c r="K217" s="66"/>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row>
    <row r="218" s="6" customFormat="1" ht="39" customHeight="1" spans="1:176">
      <c r="A218" s="65">
        <v>61</v>
      </c>
      <c r="B218" s="66" t="s">
        <v>1031</v>
      </c>
      <c r="C218" s="65" t="s">
        <v>935</v>
      </c>
      <c r="D218" s="66" t="s">
        <v>947</v>
      </c>
      <c r="E218" s="65" t="s">
        <v>949</v>
      </c>
      <c r="F218" s="65" t="s">
        <v>1029</v>
      </c>
      <c r="G218" s="67">
        <v>871</v>
      </c>
      <c r="H218" s="67">
        <v>871</v>
      </c>
      <c r="I218" s="71" t="s">
        <v>950</v>
      </c>
      <c r="J218" s="71" t="s">
        <v>951</v>
      </c>
      <c r="K218" s="66"/>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row>
    <row r="219" s="6" customFormat="1" ht="48.95" customHeight="1" spans="1:176">
      <c r="A219" s="65">
        <v>62</v>
      </c>
      <c r="B219" s="66" t="s">
        <v>1032</v>
      </c>
      <c r="C219" s="65" t="s">
        <v>935</v>
      </c>
      <c r="D219" s="66" t="s">
        <v>1028</v>
      </c>
      <c r="E219" s="65" t="s">
        <v>949</v>
      </c>
      <c r="F219" s="65" t="s">
        <v>1029</v>
      </c>
      <c r="G219" s="67">
        <v>884.8</v>
      </c>
      <c r="H219" s="67">
        <v>884.8</v>
      </c>
      <c r="I219" s="71" t="s">
        <v>950</v>
      </c>
      <c r="J219" s="71" t="s">
        <v>951</v>
      </c>
      <c r="K219" s="66"/>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row>
    <row r="220" s="6" customFormat="1" ht="57" customHeight="1" spans="1:176">
      <c r="A220" s="65">
        <v>63</v>
      </c>
      <c r="B220" s="66" t="s">
        <v>1033</v>
      </c>
      <c r="C220" s="65" t="s">
        <v>935</v>
      </c>
      <c r="D220" s="66" t="s">
        <v>1028</v>
      </c>
      <c r="E220" s="65" t="s">
        <v>949</v>
      </c>
      <c r="F220" s="65" t="s">
        <v>1029</v>
      </c>
      <c r="G220" s="67">
        <v>885.14</v>
      </c>
      <c r="H220" s="67">
        <v>885.14</v>
      </c>
      <c r="I220" s="71" t="s">
        <v>950</v>
      </c>
      <c r="J220" s="71" t="s">
        <v>951</v>
      </c>
      <c r="K220" s="66"/>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row>
    <row r="221" s="6" customFormat="1" ht="39" customHeight="1" spans="1:176">
      <c r="A221" s="65">
        <v>64</v>
      </c>
      <c r="B221" s="66" t="s">
        <v>1034</v>
      </c>
      <c r="C221" s="65" t="s">
        <v>935</v>
      </c>
      <c r="D221" s="66" t="s">
        <v>947</v>
      </c>
      <c r="E221" s="65" t="s">
        <v>949</v>
      </c>
      <c r="F221" s="65" t="s">
        <v>1029</v>
      </c>
      <c r="G221" s="67">
        <v>871</v>
      </c>
      <c r="H221" s="67">
        <v>871</v>
      </c>
      <c r="I221" s="71" t="s">
        <v>950</v>
      </c>
      <c r="J221" s="71" t="s">
        <v>951</v>
      </c>
      <c r="K221" s="66"/>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row>
    <row r="222" s="6" customFormat="1" ht="51.95" customHeight="1" spans="1:176">
      <c r="A222" s="65">
        <v>65</v>
      </c>
      <c r="B222" s="66" t="s">
        <v>1035</v>
      </c>
      <c r="C222" s="65" t="s">
        <v>935</v>
      </c>
      <c r="D222" s="66" t="s">
        <v>1028</v>
      </c>
      <c r="E222" s="65" t="s">
        <v>949</v>
      </c>
      <c r="F222" s="65" t="s">
        <v>1029</v>
      </c>
      <c r="G222" s="67">
        <v>889</v>
      </c>
      <c r="H222" s="67">
        <v>889</v>
      </c>
      <c r="I222" s="71" t="s">
        <v>950</v>
      </c>
      <c r="J222" s="71" t="s">
        <v>951</v>
      </c>
      <c r="K222" s="66"/>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row>
    <row r="223" s="6" customFormat="1" ht="39" customHeight="1" spans="1:176">
      <c r="A223" s="65">
        <v>66</v>
      </c>
      <c r="B223" s="66" t="s">
        <v>1036</v>
      </c>
      <c r="C223" s="65" t="s">
        <v>935</v>
      </c>
      <c r="D223" s="66" t="s">
        <v>947</v>
      </c>
      <c r="E223" s="65" t="s">
        <v>949</v>
      </c>
      <c r="F223" s="65" t="s">
        <v>1029</v>
      </c>
      <c r="G223" s="67">
        <v>871</v>
      </c>
      <c r="H223" s="67">
        <v>871</v>
      </c>
      <c r="I223" s="71" t="s">
        <v>950</v>
      </c>
      <c r="J223" s="71" t="s">
        <v>951</v>
      </c>
      <c r="K223" s="66"/>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row>
    <row r="224" s="6" customFormat="1" ht="39" customHeight="1" spans="1:176">
      <c r="A224" s="65">
        <v>67</v>
      </c>
      <c r="B224" s="66" t="s">
        <v>1037</v>
      </c>
      <c r="C224" s="65" t="s">
        <v>935</v>
      </c>
      <c r="D224" s="66" t="s">
        <v>947</v>
      </c>
      <c r="E224" s="65" t="s">
        <v>949</v>
      </c>
      <c r="F224" s="65" t="s">
        <v>1029</v>
      </c>
      <c r="G224" s="67">
        <v>871.76</v>
      </c>
      <c r="H224" s="67">
        <v>871.76</v>
      </c>
      <c r="I224" s="71" t="s">
        <v>950</v>
      </c>
      <c r="J224" s="71" t="s">
        <v>951</v>
      </c>
      <c r="K224" s="66"/>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row>
    <row r="225" s="6" customFormat="1" ht="69" customHeight="1" spans="1:176">
      <c r="A225" s="65">
        <v>68</v>
      </c>
      <c r="B225" s="66" t="s">
        <v>1038</v>
      </c>
      <c r="C225" s="65" t="s">
        <v>935</v>
      </c>
      <c r="D225" s="66" t="s">
        <v>1028</v>
      </c>
      <c r="E225" s="65" t="s">
        <v>949</v>
      </c>
      <c r="F225" s="65" t="s">
        <v>1029</v>
      </c>
      <c r="G225" s="67">
        <v>884.8</v>
      </c>
      <c r="H225" s="67">
        <v>884.8</v>
      </c>
      <c r="I225" s="71" t="s">
        <v>950</v>
      </c>
      <c r="J225" s="71" t="s">
        <v>951</v>
      </c>
      <c r="K225" s="66"/>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row>
    <row r="226" s="6" customFormat="1" ht="57.95" customHeight="1" spans="1:176">
      <c r="A226" s="65">
        <v>69</v>
      </c>
      <c r="B226" s="66" t="s">
        <v>1039</v>
      </c>
      <c r="C226" s="65" t="s">
        <v>935</v>
      </c>
      <c r="D226" s="66" t="s">
        <v>1040</v>
      </c>
      <c r="E226" s="65" t="s">
        <v>949</v>
      </c>
      <c r="F226" s="65" t="s">
        <v>1029</v>
      </c>
      <c r="G226" s="67">
        <v>903.6</v>
      </c>
      <c r="H226" s="67">
        <v>903.6</v>
      </c>
      <c r="I226" s="71" t="s">
        <v>950</v>
      </c>
      <c r="J226" s="71" t="s">
        <v>951</v>
      </c>
      <c r="K226" s="66"/>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row>
    <row r="227" s="6" customFormat="1" ht="51" customHeight="1" spans="1:176">
      <c r="A227" s="65">
        <v>70</v>
      </c>
      <c r="B227" s="66" t="s">
        <v>1041</v>
      </c>
      <c r="C227" s="65" t="s">
        <v>935</v>
      </c>
      <c r="D227" s="66" t="s">
        <v>1028</v>
      </c>
      <c r="E227" s="65" t="s">
        <v>949</v>
      </c>
      <c r="F227" s="65" t="s">
        <v>1029</v>
      </c>
      <c r="G227" s="67">
        <v>884.8</v>
      </c>
      <c r="H227" s="67">
        <v>884.8</v>
      </c>
      <c r="I227" s="71" t="s">
        <v>950</v>
      </c>
      <c r="J227" s="71" t="s">
        <v>951</v>
      </c>
      <c r="K227" s="66"/>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row>
    <row r="228" s="6" customFormat="1" ht="39" customHeight="1" spans="1:176">
      <c r="A228" s="65">
        <v>71</v>
      </c>
      <c r="B228" s="66" t="s">
        <v>1042</v>
      </c>
      <c r="C228" s="65" t="s">
        <v>935</v>
      </c>
      <c r="D228" s="66" t="s">
        <v>947</v>
      </c>
      <c r="E228" s="65" t="s">
        <v>949</v>
      </c>
      <c r="F228" s="65" t="s">
        <v>1029</v>
      </c>
      <c r="G228" s="67">
        <v>871</v>
      </c>
      <c r="H228" s="67">
        <v>871</v>
      </c>
      <c r="I228" s="71" t="s">
        <v>950</v>
      </c>
      <c r="J228" s="71" t="s">
        <v>951</v>
      </c>
      <c r="K228" s="66"/>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row>
    <row r="229" s="6" customFormat="1" ht="39" customHeight="1" spans="1:176">
      <c r="A229" s="65">
        <v>72</v>
      </c>
      <c r="B229" s="66" t="s">
        <v>1043</v>
      </c>
      <c r="C229" s="65" t="s">
        <v>935</v>
      </c>
      <c r="D229" s="66" t="s">
        <v>947</v>
      </c>
      <c r="E229" s="65" t="s">
        <v>761</v>
      </c>
      <c r="F229" s="65" t="s">
        <v>1029</v>
      </c>
      <c r="G229" s="67">
        <v>2221.58</v>
      </c>
      <c r="H229" s="67">
        <v>2221.58</v>
      </c>
      <c r="I229" s="71" t="s">
        <v>938</v>
      </c>
      <c r="J229" s="71" t="s">
        <v>939</v>
      </c>
      <c r="K229" s="66"/>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row>
    <row r="230" s="6" customFormat="1" ht="51.95" customHeight="1" spans="1:176">
      <c r="A230" s="65">
        <v>73</v>
      </c>
      <c r="B230" s="66" t="s">
        <v>1044</v>
      </c>
      <c r="C230" s="65" t="s">
        <v>935</v>
      </c>
      <c r="D230" s="66" t="s">
        <v>947</v>
      </c>
      <c r="E230" s="65" t="s">
        <v>949</v>
      </c>
      <c r="F230" s="65" t="s">
        <v>1045</v>
      </c>
      <c r="G230" s="67">
        <v>871</v>
      </c>
      <c r="H230" s="67">
        <v>871</v>
      </c>
      <c r="I230" s="71" t="s">
        <v>950</v>
      </c>
      <c r="J230" s="71" t="s">
        <v>951</v>
      </c>
      <c r="K230" s="66"/>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row>
    <row r="231" s="6" customFormat="1" ht="39" customHeight="1" spans="1:176">
      <c r="A231" s="65">
        <v>74</v>
      </c>
      <c r="B231" s="66" t="s">
        <v>1046</v>
      </c>
      <c r="C231" s="65" t="s">
        <v>935</v>
      </c>
      <c r="D231" s="66" t="s">
        <v>947</v>
      </c>
      <c r="E231" s="65" t="s">
        <v>949</v>
      </c>
      <c r="F231" s="65" t="s">
        <v>1045</v>
      </c>
      <c r="G231" s="67">
        <v>871</v>
      </c>
      <c r="H231" s="67">
        <v>871</v>
      </c>
      <c r="I231" s="71" t="s">
        <v>950</v>
      </c>
      <c r="J231" s="71" t="s">
        <v>951</v>
      </c>
      <c r="K231" s="66"/>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row>
    <row r="232" s="6" customFormat="1" ht="54" customHeight="1" spans="1:176">
      <c r="A232" s="65">
        <v>75</v>
      </c>
      <c r="B232" s="66" t="s">
        <v>1047</v>
      </c>
      <c r="C232" s="65" t="s">
        <v>935</v>
      </c>
      <c r="D232" s="66" t="s">
        <v>1048</v>
      </c>
      <c r="E232" s="65" t="s">
        <v>761</v>
      </c>
      <c r="F232" s="65" t="s">
        <v>1045</v>
      </c>
      <c r="G232" s="67">
        <v>1582.2</v>
      </c>
      <c r="H232" s="67">
        <v>1582.2</v>
      </c>
      <c r="I232" s="71" t="s">
        <v>938</v>
      </c>
      <c r="J232" s="71" t="s">
        <v>939</v>
      </c>
      <c r="K232" s="66"/>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row>
    <row r="233" s="6" customFormat="1" ht="57" customHeight="1" spans="1:176">
      <c r="A233" s="65">
        <v>76</v>
      </c>
      <c r="B233" s="66" t="s">
        <v>1049</v>
      </c>
      <c r="C233" s="65" t="s">
        <v>935</v>
      </c>
      <c r="D233" s="66" t="s">
        <v>947</v>
      </c>
      <c r="E233" s="65" t="s">
        <v>949</v>
      </c>
      <c r="F233" s="65" t="s">
        <v>1045</v>
      </c>
      <c r="G233" s="67">
        <v>871</v>
      </c>
      <c r="H233" s="67">
        <v>871</v>
      </c>
      <c r="I233" s="71" t="s">
        <v>950</v>
      </c>
      <c r="J233" s="71" t="s">
        <v>951</v>
      </c>
      <c r="K233" s="66"/>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row>
    <row r="234" s="6" customFormat="1" ht="54.95" customHeight="1" spans="1:176">
      <c r="A234" s="65">
        <v>77</v>
      </c>
      <c r="B234" s="66" t="s">
        <v>1050</v>
      </c>
      <c r="C234" s="65" t="s">
        <v>935</v>
      </c>
      <c r="D234" s="66" t="s">
        <v>1051</v>
      </c>
      <c r="E234" s="65" t="s">
        <v>949</v>
      </c>
      <c r="F234" s="65" t="s">
        <v>1052</v>
      </c>
      <c r="G234" s="67">
        <v>915.39</v>
      </c>
      <c r="H234" s="67">
        <v>915.39</v>
      </c>
      <c r="I234" s="71" t="s">
        <v>950</v>
      </c>
      <c r="J234" s="71" t="s">
        <v>951</v>
      </c>
      <c r="K234" s="66"/>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row>
    <row r="235" s="6" customFormat="1" ht="53.1" customHeight="1" spans="1:176">
      <c r="A235" s="65">
        <v>78</v>
      </c>
      <c r="B235" s="66" t="s">
        <v>1053</v>
      </c>
      <c r="C235" s="65" t="s">
        <v>935</v>
      </c>
      <c r="D235" s="66" t="s">
        <v>1054</v>
      </c>
      <c r="E235" s="65" t="s">
        <v>949</v>
      </c>
      <c r="F235" s="65" t="s">
        <v>1052</v>
      </c>
      <c r="G235" s="67">
        <v>1000</v>
      </c>
      <c r="H235" s="67">
        <v>1000</v>
      </c>
      <c r="I235" s="71" t="s">
        <v>950</v>
      </c>
      <c r="J235" s="71" t="s">
        <v>951</v>
      </c>
      <c r="K235" s="66"/>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row>
    <row r="236" s="6" customFormat="1" ht="51.95" customHeight="1" spans="1:176">
      <c r="A236" s="65">
        <v>79</v>
      </c>
      <c r="B236" s="66" t="s">
        <v>1055</v>
      </c>
      <c r="C236" s="65" t="s">
        <v>935</v>
      </c>
      <c r="D236" s="66" t="s">
        <v>947</v>
      </c>
      <c r="E236" s="65" t="s">
        <v>949</v>
      </c>
      <c r="F236" s="65" t="s">
        <v>1052</v>
      </c>
      <c r="G236" s="67">
        <v>871.5</v>
      </c>
      <c r="H236" s="67">
        <v>871.5</v>
      </c>
      <c r="I236" s="71" t="s">
        <v>950</v>
      </c>
      <c r="J236" s="71" t="s">
        <v>951</v>
      </c>
      <c r="K236" s="66"/>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row>
    <row r="237" s="6" customFormat="1" ht="48.95" customHeight="1" spans="1:176">
      <c r="A237" s="65">
        <v>80</v>
      </c>
      <c r="B237" s="66" t="s">
        <v>1056</v>
      </c>
      <c r="C237" s="65" t="s">
        <v>935</v>
      </c>
      <c r="D237" s="66" t="s">
        <v>1057</v>
      </c>
      <c r="E237" s="65" t="s">
        <v>949</v>
      </c>
      <c r="F237" s="65" t="s">
        <v>1052</v>
      </c>
      <c r="G237" s="67">
        <v>885.5</v>
      </c>
      <c r="H237" s="67">
        <v>885.5</v>
      </c>
      <c r="I237" s="71" t="s">
        <v>950</v>
      </c>
      <c r="J237" s="71" t="s">
        <v>951</v>
      </c>
      <c r="K237" s="66"/>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row>
    <row r="238" s="6" customFormat="1" ht="48" customHeight="1" spans="1:176">
      <c r="A238" s="65">
        <v>81</v>
      </c>
      <c r="B238" s="66" t="s">
        <v>1058</v>
      </c>
      <c r="C238" s="65" t="s">
        <v>935</v>
      </c>
      <c r="D238" s="66" t="s">
        <v>947</v>
      </c>
      <c r="E238" s="65" t="s">
        <v>949</v>
      </c>
      <c r="F238" s="65" t="s">
        <v>1052</v>
      </c>
      <c r="G238" s="67">
        <v>871</v>
      </c>
      <c r="H238" s="67">
        <v>871</v>
      </c>
      <c r="I238" s="71" t="s">
        <v>950</v>
      </c>
      <c r="J238" s="71" t="s">
        <v>951</v>
      </c>
      <c r="K238" s="66"/>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row>
    <row r="239" s="6" customFormat="1" ht="57.95" customHeight="1" spans="1:176">
      <c r="A239" s="65">
        <v>82</v>
      </c>
      <c r="B239" s="66" t="s">
        <v>1059</v>
      </c>
      <c r="C239" s="65" t="s">
        <v>935</v>
      </c>
      <c r="D239" s="66" t="s">
        <v>1060</v>
      </c>
      <c r="E239" s="65" t="s">
        <v>761</v>
      </c>
      <c r="F239" s="65" t="s">
        <v>1052</v>
      </c>
      <c r="G239" s="67">
        <v>2292.52</v>
      </c>
      <c r="H239" s="67">
        <v>2292.52</v>
      </c>
      <c r="I239" s="71" t="s">
        <v>938</v>
      </c>
      <c r="J239" s="71" t="s">
        <v>939</v>
      </c>
      <c r="K239" s="66"/>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row>
    <row r="240" s="6" customFormat="1" ht="54.95" customHeight="1" spans="1:176">
      <c r="A240" s="65">
        <v>83</v>
      </c>
      <c r="B240" s="66" t="s">
        <v>1061</v>
      </c>
      <c r="C240" s="65" t="s">
        <v>935</v>
      </c>
      <c r="D240" s="66" t="s">
        <v>947</v>
      </c>
      <c r="E240" s="65" t="s">
        <v>949</v>
      </c>
      <c r="F240" s="65" t="s">
        <v>1062</v>
      </c>
      <c r="G240" s="67">
        <v>871</v>
      </c>
      <c r="H240" s="67">
        <v>871</v>
      </c>
      <c r="I240" s="71" t="s">
        <v>950</v>
      </c>
      <c r="J240" s="71" t="s">
        <v>951</v>
      </c>
      <c r="K240" s="66"/>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row>
    <row r="241" s="6" customFormat="1" ht="57" customHeight="1" spans="1:176">
      <c r="A241" s="65">
        <v>84</v>
      </c>
      <c r="B241" s="66" t="s">
        <v>1063</v>
      </c>
      <c r="C241" s="65" t="s">
        <v>935</v>
      </c>
      <c r="D241" s="66" t="s">
        <v>947</v>
      </c>
      <c r="E241" s="65" t="s">
        <v>949</v>
      </c>
      <c r="F241" s="65" t="s">
        <v>1062</v>
      </c>
      <c r="G241" s="67">
        <v>871</v>
      </c>
      <c r="H241" s="67">
        <v>871</v>
      </c>
      <c r="I241" s="71" t="s">
        <v>950</v>
      </c>
      <c r="J241" s="71" t="s">
        <v>951</v>
      </c>
      <c r="K241" s="66"/>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row>
    <row r="242" s="6" customFormat="1" ht="57.95" customHeight="1" spans="1:176">
      <c r="A242" s="65">
        <v>85</v>
      </c>
      <c r="B242" s="66" t="s">
        <v>1064</v>
      </c>
      <c r="C242" s="65" t="s">
        <v>935</v>
      </c>
      <c r="D242" s="66" t="s">
        <v>947</v>
      </c>
      <c r="E242" s="65" t="s">
        <v>949</v>
      </c>
      <c r="F242" s="65" t="s">
        <v>1062</v>
      </c>
      <c r="G242" s="67">
        <v>917</v>
      </c>
      <c r="H242" s="67">
        <v>917</v>
      </c>
      <c r="I242" s="71" t="s">
        <v>950</v>
      </c>
      <c r="J242" s="71" t="s">
        <v>951</v>
      </c>
      <c r="K242" s="66"/>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row>
    <row r="243" s="6" customFormat="1" ht="59.1" customHeight="1" spans="1:176">
      <c r="A243" s="65">
        <v>86</v>
      </c>
      <c r="B243" s="66" t="s">
        <v>1065</v>
      </c>
      <c r="C243" s="65" t="s">
        <v>935</v>
      </c>
      <c r="D243" s="66" t="s">
        <v>1066</v>
      </c>
      <c r="E243" s="65" t="s">
        <v>949</v>
      </c>
      <c r="F243" s="65" t="s">
        <v>1062</v>
      </c>
      <c r="G243" s="67">
        <v>1027.3</v>
      </c>
      <c r="H243" s="67">
        <v>1027.3</v>
      </c>
      <c r="I243" s="71" t="s">
        <v>950</v>
      </c>
      <c r="J243" s="71" t="s">
        <v>951</v>
      </c>
      <c r="K243" s="66"/>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row>
    <row r="244" s="6" customFormat="1" ht="54" customHeight="1" spans="1:176">
      <c r="A244" s="65">
        <v>87</v>
      </c>
      <c r="B244" s="66" t="s">
        <v>1067</v>
      </c>
      <c r="C244" s="65" t="s">
        <v>935</v>
      </c>
      <c r="D244" s="66" t="s">
        <v>1054</v>
      </c>
      <c r="E244" s="65" t="s">
        <v>949</v>
      </c>
      <c r="F244" s="65" t="s">
        <v>1062</v>
      </c>
      <c r="G244" s="67">
        <v>1067.75</v>
      </c>
      <c r="H244" s="67">
        <v>1067.75</v>
      </c>
      <c r="I244" s="71" t="s">
        <v>950</v>
      </c>
      <c r="J244" s="71" t="s">
        <v>951</v>
      </c>
      <c r="K244" s="66"/>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row>
    <row r="245" s="6" customFormat="1" ht="44.1" customHeight="1" spans="1:176">
      <c r="A245" s="65">
        <v>88</v>
      </c>
      <c r="B245" s="66" t="s">
        <v>1068</v>
      </c>
      <c r="C245" s="65" t="s">
        <v>935</v>
      </c>
      <c r="D245" s="66" t="s">
        <v>947</v>
      </c>
      <c r="E245" s="65" t="s">
        <v>949</v>
      </c>
      <c r="F245" s="65" t="s">
        <v>1062</v>
      </c>
      <c r="G245" s="67">
        <v>871</v>
      </c>
      <c r="H245" s="67">
        <v>871</v>
      </c>
      <c r="I245" s="71" t="s">
        <v>950</v>
      </c>
      <c r="J245" s="71" t="s">
        <v>951</v>
      </c>
      <c r="K245" s="66"/>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row>
    <row r="246" s="6" customFormat="1" ht="48.95" customHeight="1" spans="1:176">
      <c r="A246" s="65">
        <v>89</v>
      </c>
      <c r="B246" s="66" t="s">
        <v>1069</v>
      </c>
      <c r="C246" s="65" t="s">
        <v>935</v>
      </c>
      <c r="D246" s="66" t="s">
        <v>947</v>
      </c>
      <c r="E246" s="65" t="s">
        <v>949</v>
      </c>
      <c r="F246" s="65" t="s">
        <v>1062</v>
      </c>
      <c r="G246" s="67">
        <v>882</v>
      </c>
      <c r="H246" s="67">
        <v>882</v>
      </c>
      <c r="I246" s="71" t="s">
        <v>950</v>
      </c>
      <c r="J246" s="71" t="s">
        <v>951</v>
      </c>
      <c r="K246" s="66"/>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row>
    <row r="247" s="6" customFormat="1" ht="45.95" customHeight="1" spans="1:176">
      <c r="A247" s="65">
        <v>90</v>
      </c>
      <c r="B247" s="66" t="s">
        <v>1070</v>
      </c>
      <c r="C247" s="65" t="s">
        <v>935</v>
      </c>
      <c r="D247" s="66" t="s">
        <v>947</v>
      </c>
      <c r="E247" s="65" t="s">
        <v>949</v>
      </c>
      <c r="F247" s="65" t="s">
        <v>1062</v>
      </c>
      <c r="G247" s="67">
        <v>917</v>
      </c>
      <c r="H247" s="67">
        <v>917</v>
      </c>
      <c r="I247" s="71" t="s">
        <v>950</v>
      </c>
      <c r="J247" s="71" t="s">
        <v>951</v>
      </c>
      <c r="K247" s="66"/>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row>
    <row r="248" s="6" customFormat="1" ht="45" customHeight="1" spans="1:176">
      <c r="A248" s="65">
        <v>91</v>
      </c>
      <c r="B248" s="66" t="s">
        <v>1071</v>
      </c>
      <c r="C248" s="65" t="s">
        <v>935</v>
      </c>
      <c r="D248" s="66" t="s">
        <v>947</v>
      </c>
      <c r="E248" s="65" t="s">
        <v>949</v>
      </c>
      <c r="F248" s="65" t="s">
        <v>1062</v>
      </c>
      <c r="G248" s="67">
        <v>917</v>
      </c>
      <c r="H248" s="67">
        <v>917</v>
      </c>
      <c r="I248" s="71" t="s">
        <v>950</v>
      </c>
      <c r="J248" s="71" t="s">
        <v>951</v>
      </c>
      <c r="K248" s="66"/>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row>
    <row r="249" s="6" customFormat="1" ht="48" customHeight="1" spans="1:176">
      <c r="A249" s="65">
        <v>92</v>
      </c>
      <c r="B249" s="66" t="s">
        <v>1072</v>
      </c>
      <c r="C249" s="65" t="s">
        <v>935</v>
      </c>
      <c r="D249" s="66" t="s">
        <v>947</v>
      </c>
      <c r="E249" s="65" t="s">
        <v>949</v>
      </c>
      <c r="F249" s="65" t="s">
        <v>1062</v>
      </c>
      <c r="G249" s="67">
        <v>917</v>
      </c>
      <c r="H249" s="67">
        <v>917</v>
      </c>
      <c r="I249" s="71" t="s">
        <v>950</v>
      </c>
      <c r="J249" s="71" t="s">
        <v>951</v>
      </c>
      <c r="K249" s="66"/>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row>
    <row r="250" s="6" customFormat="1" ht="51.95" customHeight="1" spans="1:176">
      <c r="A250" s="65">
        <v>93</v>
      </c>
      <c r="B250" s="66" t="s">
        <v>1073</v>
      </c>
      <c r="C250" s="65" t="s">
        <v>935</v>
      </c>
      <c r="D250" s="66" t="s">
        <v>947</v>
      </c>
      <c r="E250" s="65" t="s">
        <v>949</v>
      </c>
      <c r="F250" s="65" t="s">
        <v>1062</v>
      </c>
      <c r="G250" s="67">
        <v>871</v>
      </c>
      <c r="H250" s="67">
        <v>871</v>
      </c>
      <c r="I250" s="71" t="s">
        <v>950</v>
      </c>
      <c r="J250" s="71" t="s">
        <v>951</v>
      </c>
      <c r="K250" s="66"/>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row>
    <row r="251" s="6" customFormat="1" ht="60.95" customHeight="1" spans="1:176">
      <c r="A251" s="65">
        <v>94</v>
      </c>
      <c r="B251" s="66" t="s">
        <v>1074</v>
      </c>
      <c r="C251" s="65" t="s">
        <v>935</v>
      </c>
      <c r="D251" s="66" t="s">
        <v>1057</v>
      </c>
      <c r="E251" s="65" t="s">
        <v>761</v>
      </c>
      <c r="F251" s="65" t="s">
        <v>1062</v>
      </c>
      <c r="G251" s="67">
        <v>928.2</v>
      </c>
      <c r="H251" s="67">
        <v>928.2</v>
      </c>
      <c r="I251" s="71" t="s">
        <v>938</v>
      </c>
      <c r="J251" s="71" t="s">
        <v>939</v>
      </c>
      <c r="K251" s="66"/>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row>
    <row r="252" s="6" customFormat="1" ht="62.1" customHeight="1" spans="1:176">
      <c r="A252" s="65">
        <v>95</v>
      </c>
      <c r="B252" s="66" t="s">
        <v>1075</v>
      </c>
      <c r="C252" s="65" t="s">
        <v>935</v>
      </c>
      <c r="D252" s="66" t="s">
        <v>959</v>
      </c>
      <c r="E252" s="65" t="s">
        <v>949</v>
      </c>
      <c r="F252" s="65" t="s">
        <v>1076</v>
      </c>
      <c r="G252" s="67">
        <v>1157</v>
      </c>
      <c r="H252" s="67">
        <v>1157</v>
      </c>
      <c r="I252" s="71" t="s">
        <v>950</v>
      </c>
      <c r="J252" s="71" t="s">
        <v>951</v>
      </c>
      <c r="K252" s="66"/>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row>
    <row r="253" s="6" customFormat="1" ht="60" customHeight="1" spans="1:176">
      <c r="A253" s="65">
        <v>96</v>
      </c>
      <c r="B253" s="66" t="s">
        <v>1077</v>
      </c>
      <c r="C253" s="65" t="s">
        <v>935</v>
      </c>
      <c r="D253" s="66" t="s">
        <v>959</v>
      </c>
      <c r="E253" s="65" t="s">
        <v>949</v>
      </c>
      <c r="F253" s="65" t="s">
        <v>1076</v>
      </c>
      <c r="G253" s="67">
        <v>1136.8</v>
      </c>
      <c r="H253" s="67">
        <v>1136.8</v>
      </c>
      <c r="I253" s="71" t="s">
        <v>950</v>
      </c>
      <c r="J253" s="71" t="s">
        <v>951</v>
      </c>
      <c r="K253" s="66"/>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row>
    <row r="254" s="6" customFormat="1" ht="57.95" customHeight="1" spans="1:176">
      <c r="A254" s="65">
        <v>97</v>
      </c>
      <c r="B254" s="66" t="s">
        <v>1078</v>
      </c>
      <c r="C254" s="65" t="s">
        <v>935</v>
      </c>
      <c r="D254" s="66" t="s">
        <v>959</v>
      </c>
      <c r="E254" s="65" t="s">
        <v>949</v>
      </c>
      <c r="F254" s="65" t="s">
        <v>1076</v>
      </c>
      <c r="G254" s="67">
        <v>1111</v>
      </c>
      <c r="H254" s="67">
        <v>1111</v>
      </c>
      <c r="I254" s="71" t="s">
        <v>950</v>
      </c>
      <c r="J254" s="71" t="s">
        <v>951</v>
      </c>
      <c r="K254" s="66"/>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row>
    <row r="255" s="6" customFormat="1" ht="60" customHeight="1" spans="1:176">
      <c r="A255" s="65">
        <v>98</v>
      </c>
      <c r="B255" s="66" t="s">
        <v>1079</v>
      </c>
      <c r="C255" s="65" t="s">
        <v>935</v>
      </c>
      <c r="D255" s="66" t="s">
        <v>959</v>
      </c>
      <c r="E255" s="65" t="s">
        <v>949</v>
      </c>
      <c r="F255" s="65" t="s">
        <v>1076</v>
      </c>
      <c r="G255" s="67">
        <v>1111</v>
      </c>
      <c r="H255" s="67">
        <v>1111</v>
      </c>
      <c r="I255" s="71" t="s">
        <v>950</v>
      </c>
      <c r="J255" s="71" t="s">
        <v>951</v>
      </c>
      <c r="K255" s="66"/>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row>
    <row r="256" s="6" customFormat="1" ht="54.95" customHeight="1" spans="1:176">
      <c r="A256" s="65">
        <v>99</v>
      </c>
      <c r="B256" s="66" t="s">
        <v>1080</v>
      </c>
      <c r="C256" s="65" t="s">
        <v>935</v>
      </c>
      <c r="D256" s="66" t="s">
        <v>947</v>
      </c>
      <c r="E256" s="65" t="s">
        <v>949</v>
      </c>
      <c r="F256" s="65" t="s">
        <v>1076</v>
      </c>
      <c r="G256" s="67">
        <v>1</v>
      </c>
      <c r="H256" s="67">
        <v>1</v>
      </c>
      <c r="I256" s="71" t="s">
        <v>950</v>
      </c>
      <c r="J256" s="71" t="s">
        <v>951</v>
      </c>
      <c r="K256" s="66"/>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row>
    <row r="257" s="6" customFormat="1" ht="53.1" customHeight="1" spans="1:176">
      <c r="A257" s="65">
        <v>100</v>
      </c>
      <c r="B257" s="66" t="s">
        <v>1081</v>
      </c>
      <c r="C257" s="65" t="s">
        <v>935</v>
      </c>
      <c r="D257" s="66" t="s">
        <v>947</v>
      </c>
      <c r="E257" s="65" t="s">
        <v>949</v>
      </c>
      <c r="F257" s="65" t="s">
        <v>1076</v>
      </c>
      <c r="G257" s="67">
        <v>871.36</v>
      </c>
      <c r="H257" s="67">
        <v>871.36</v>
      </c>
      <c r="I257" s="71" t="s">
        <v>950</v>
      </c>
      <c r="J257" s="71" t="s">
        <v>951</v>
      </c>
      <c r="K257" s="66"/>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row>
    <row r="258" s="6" customFormat="1" ht="48" customHeight="1" spans="1:176">
      <c r="A258" s="65">
        <v>101</v>
      </c>
      <c r="B258" s="66" t="s">
        <v>1082</v>
      </c>
      <c r="C258" s="65" t="s">
        <v>935</v>
      </c>
      <c r="D258" s="66" t="s">
        <v>947</v>
      </c>
      <c r="E258" s="65" t="s">
        <v>761</v>
      </c>
      <c r="F258" s="65" t="s">
        <v>1076</v>
      </c>
      <c r="G258" s="67">
        <v>1622.62</v>
      </c>
      <c r="H258" s="67">
        <v>1622.62</v>
      </c>
      <c r="I258" s="71" t="s">
        <v>938</v>
      </c>
      <c r="J258" s="71" t="s">
        <v>939</v>
      </c>
      <c r="K258" s="66"/>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row>
    <row r="259" s="6" customFormat="1" ht="63" customHeight="1" spans="1:176">
      <c r="A259" s="65">
        <v>102</v>
      </c>
      <c r="B259" s="66" t="s">
        <v>1083</v>
      </c>
      <c r="C259" s="65" t="s">
        <v>935</v>
      </c>
      <c r="D259" s="66" t="s">
        <v>969</v>
      </c>
      <c r="E259" s="65" t="s">
        <v>949</v>
      </c>
      <c r="F259" s="65" t="s">
        <v>1084</v>
      </c>
      <c r="G259" s="67">
        <v>919</v>
      </c>
      <c r="H259" s="67">
        <v>919</v>
      </c>
      <c r="I259" s="71" t="s">
        <v>950</v>
      </c>
      <c r="J259" s="71" t="s">
        <v>951</v>
      </c>
      <c r="K259" s="66"/>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row>
    <row r="260" s="6" customFormat="1" ht="54.95" customHeight="1" spans="1:176">
      <c r="A260" s="65">
        <v>103</v>
      </c>
      <c r="B260" s="66" t="s">
        <v>1085</v>
      </c>
      <c r="C260" s="65" t="s">
        <v>935</v>
      </c>
      <c r="D260" s="66" t="s">
        <v>947</v>
      </c>
      <c r="E260" s="65" t="s">
        <v>949</v>
      </c>
      <c r="F260" s="65" t="s">
        <v>1084</v>
      </c>
      <c r="G260" s="67">
        <v>871</v>
      </c>
      <c r="H260" s="67">
        <v>871</v>
      </c>
      <c r="I260" s="71" t="s">
        <v>950</v>
      </c>
      <c r="J260" s="71" t="s">
        <v>951</v>
      </c>
      <c r="K260" s="66"/>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row>
    <row r="261" s="6" customFormat="1" ht="56.1" customHeight="1" spans="1:176">
      <c r="A261" s="65">
        <v>104</v>
      </c>
      <c r="B261" s="66" t="s">
        <v>1086</v>
      </c>
      <c r="C261" s="65" t="s">
        <v>935</v>
      </c>
      <c r="D261" s="66" t="s">
        <v>969</v>
      </c>
      <c r="E261" s="65" t="s">
        <v>949</v>
      </c>
      <c r="F261" s="65" t="s">
        <v>1084</v>
      </c>
      <c r="G261" s="67">
        <v>924</v>
      </c>
      <c r="H261" s="67">
        <v>924</v>
      </c>
      <c r="I261" s="71" t="s">
        <v>950</v>
      </c>
      <c r="J261" s="71" t="s">
        <v>951</v>
      </c>
      <c r="K261" s="66"/>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row>
    <row r="262" s="6" customFormat="1" ht="60.95" customHeight="1" spans="1:176">
      <c r="A262" s="65">
        <v>105</v>
      </c>
      <c r="B262" s="66" t="s">
        <v>1087</v>
      </c>
      <c r="C262" s="65" t="s">
        <v>935</v>
      </c>
      <c r="D262" s="66" t="s">
        <v>969</v>
      </c>
      <c r="E262" s="65" t="s">
        <v>949</v>
      </c>
      <c r="F262" s="65" t="s">
        <v>1084</v>
      </c>
      <c r="G262" s="67">
        <v>924</v>
      </c>
      <c r="H262" s="67">
        <v>924</v>
      </c>
      <c r="I262" s="71" t="s">
        <v>950</v>
      </c>
      <c r="J262" s="71" t="s">
        <v>951</v>
      </c>
      <c r="K262" s="66"/>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row>
    <row r="263" s="6" customFormat="1" ht="51" customHeight="1" spans="1:176">
      <c r="A263" s="65">
        <v>106</v>
      </c>
      <c r="B263" s="66" t="s">
        <v>1088</v>
      </c>
      <c r="C263" s="65" t="s">
        <v>935</v>
      </c>
      <c r="D263" s="66" t="s">
        <v>969</v>
      </c>
      <c r="E263" s="65" t="s">
        <v>949</v>
      </c>
      <c r="F263" s="65" t="s">
        <v>1084</v>
      </c>
      <c r="G263" s="67">
        <v>919</v>
      </c>
      <c r="H263" s="67">
        <v>919</v>
      </c>
      <c r="I263" s="71" t="s">
        <v>950</v>
      </c>
      <c r="J263" s="71" t="s">
        <v>951</v>
      </c>
      <c r="K263" s="66"/>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row>
    <row r="264" s="6" customFormat="1" ht="54.95" customHeight="1" spans="1:176">
      <c r="A264" s="65">
        <v>107</v>
      </c>
      <c r="B264" s="66" t="s">
        <v>1089</v>
      </c>
      <c r="C264" s="65" t="s">
        <v>935</v>
      </c>
      <c r="D264" s="66" t="s">
        <v>1090</v>
      </c>
      <c r="E264" s="65" t="s">
        <v>761</v>
      </c>
      <c r="F264" s="65" t="s">
        <v>1084</v>
      </c>
      <c r="G264" s="67">
        <v>2389.21</v>
      </c>
      <c r="H264" s="67">
        <v>2389.21</v>
      </c>
      <c r="I264" s="71" t="s">
        <v>938</v>
      </c>
      <c r="J264" s="71" t="s">
        <v>939</v>
      </c>
      <c r="K264" s="66"/>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row>
    <row r="265" s="6" customFormat="1" ht="53.1" customHeight="1" spans="1:176">
      <c r="A265" s="65">
        <v>108</v>
      </c>
      <c r="B265" s="66" t="s">
        <v>1091</v>
      </c>
      <c r="C265" s="65" t="s">
        <v>935</v>
      </c>
      <c r="D265" s="66" t="s">
        <v>947</v>
      </c>
      <c r="E265" s="65" t="s">
        <v>949</v>
      </c>
      <c r="F265" s="65" t="s">
        <v>1092</v>
      </c>
      <c r="G265" s="67">
        <v>871</v>
      </c>
      <c r="H265" s="67">
        <v>871</v>
      </c>
      <c r="I265" s="71" t="s">
        <v>950</v>
      </c>
      <c r="J265" s="71" t="s">
        <v>951</v>
      </c>
      <c r="K265" s="66"/>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row>
    <row r="266" s="6" customFormat="1" ht="54.95" customHeight="1" spans="1:176">
      <c r="A266" s="65">
        <v>109</v>
      </c>
      <c r="B266" s="66" t="s">
        <v>1093</v>
      </c>
      <c r="C266" s="65" t="s">
        <v>935</v>
      </c>
      <c r="D266" s="66" t="s">
        <v>973</v>
      </c>
      <c r="E266" s="65" t="s">
        <v>949</v>
      </c>
      <c r="F266" s="65" t="s">
        <v>1092</v>
      </c>
      <c r="G266" s="67">
        <v>1236</v>
      </c>
      <c r="H266" s="67">
        <v>1236</v>
      </c>
      <c r="I266" s="71" t="s">
        <v>950</v>
      </c>
      <c r="J266" s="71" t="s">
        <v>951</v>
      </c>
      <c r="K266" s="66"/>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row>
    <row r="267" s="6" customFormat="1" ht="51" customHeight="1" spans="1:176">
      <c r="A267" s="65">
        <v>110</v>
      </c>
      <c r="B267" s="66" t="s">
        <v>1094</v>
      </c>
      <c r="C267" s="65" t="s">
        <v>935</v>
      </c>
      <c r="D267" s="66" t="s">
        <v>947</v>
      </c>
      <c r="E267" s="65" t="s">
        <v>949</v>
      </c>
      <c r="F267" s="65" t="s">
        <v>1092</v>
      </c>
      <c r="G267" s="67">
        <v>876</v>
      </c>
      <c r="H267" s="67">
        <v>876</v>
      </c>
      <c r="I267" s="71" t="s">
        <v>950</v>
      </c>
      <c r="J267" s="71" t="s">
        <v>951</v>
      </c>
      <c r="K267" s="66"/>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row>
    <row r="268" s="6" customFormat="1" ht="54.95" customHeight="1" spans="1:176">
      <c r="A268" s="65">
        <v>111</v>
      </c>
      <c r="B268" s="66" t="s">
        <v>1095</v>
      </c>
      <c r="C268" s="65" t="s">
        <v>935</v>
      </c>
      <c r="D268" s="66" t="s">
        <v>947</v>
      </c>
      <c r="E268" s="65" t="s">
        <v>949</v>
      </c>
      <c r="F268" s="65" t="s">
        <v>1092</v>
      </c>
      <c r="G268" s="67">
        <v>871</v>
      </c>
      <c r="H268" s="67">
        <v>871</v>
      </c>
      <c r="I268" s="71" t="s">
        <v>950</v>
      </c>
      <c r="J268" s="71" t="s">
        <v>951</v>
      </c>
      <c r="K268" s="66"/>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row>
    <row r="269" s="6" customFormat="1" ht="54.95" customHeight="1" spans="1:176">
      <c r="A269" s="65">
        <v>112</v>
      </c>
      <c r="B269" s="66" t="s">
        <v>1096</v>
      </c>
      <c r="C269" s="65" t="s">
        <v>935</v>
      </c>
      <c r="D269" s="66" t="s">
        <v>947</v>
      </c>
      <c r="E269" s="65" t="s">
        <v>949</v>
      </c>
      <c r="F269" s="65" t="s">
        <v>1092</v>
      </c>
      <c r="G269" s="67">
        <v>871</v>
      </c>
      <c r="H269" s="67">
        <v>871</v>
      </c>
      <c r="I269" s="71" t="s">
        <v>950</v>
      </c>
      <c r="J269" s="71" t="s">
        <v>951</v>
      </c>
      <c r="K269" s="66"/>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row>
    <row r="270" s="6" customFormat="1" ht="57" customHeight="1" spans="1:176">
      <c r="A270" s="65">
        <v>113</v>
      </c>
      <c r="B270" s="66" t="s">
        <v>1097</v>
      </c>
      <c r="C270" s="65" t="s">
        <v>935</v>
      </c>
      <c r="D270" s="66" t="s">
        <v>947</v>
      </c>
      <c r="E270" s="65" t="s">
        <v>949</v>
      </c>
      <c r="F270" s="65" t="s">
        <v>1092</v>
      </c>
      <c r="G270" s="67">
        <v>871</v>
      </c>
      <c r="H270" s="67">
        <v>871</v>
      </c>
      <c r="I270" s="71" t="s">
        <v>950</v>
      </c>
      <c r="J270" s="71" t="s">
        <v>951</v>
      </c>
      <c r="K270" s="66"/>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row>
    <row r="271" s="6" customFormat="1" ht="60.95" customHeight="1" spans="1:176">
      <c r="A271" s="65">
        <v>114</v>
      </c>
      <c r="B271" s="66" t="s">
        <v>1098</v>
      </c>
      <c r="C271" s="65" t="s">
        <v>935</v>
      </c>
      <c r="D271" s="66" t="s">
        <v>947</v>
      </c>
      <c r="E271" s="65" t="s">
        <v>949</v>
      </c>
      <c r="F271" s="65" t="s">
        <v>1092</v>
      </c>
      <c r="G271" s="67">
        <v>871</v>
      </c>
      <c r="H271" s="67">
        <v>871</v>
      </c>
      <c r="I271" s="71" t="s">
        <v>950</v>
      </c>
      <c r="J271" s="71" t="s">
        <v>951</v>
      </c>
      <c r="K271" s="66"/>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row>
    <row r="272" s="6" customFormat="1" ht="54" customHeight="1" spans="1:176">
      <c r="A272" s="65">
        <v>115</v>
      </c>
      <c r="B272" s="66" t="s">
        <v>1099</v>
      </c>
      <c r="C272" s="38"/>
      <c r="D272" s="66" t="s">
        <v>1100</v>
      </c>
      <c r="E272" s="65" t="s">
        <v>761</v>
      </c>
      <c r="F272" s="65" t="s">
        <v>1092</v>
      </c>
      <c r="G272" s="67">
        <v>2428</v>
      </c>
      <c r="H272" s="67">
        <v>2428</v>
      </c>
      <c r="I272" s="71" t="s">
        <v>938</v>
      </c>
      <c r="J272" s="71" t="s">
        <v>939</v>
      </c>
      <c r="K272" s="66"/>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row>
    <row r="273" s="6" customFormat="1" ht="33.95" customHeight="1" spans="1:176">
      <c r="A273" s="62" t="s">
        <v>730</v>
      </c>
      <c r="B273" s="63" t="s">
        <v>1101</v>
      </c>
      <c r="C273" s="65" t="s">
        <v>935</v>
      </c>
      <c r="D273" s="62">
        <v>97</v>
      </c>
      <c r="E273" s="62"/>
      <c r="F273" s="62"/>
      <c r="G273" s="64">
        <v>140780.003</v>
      </c>
      <c r="H273" s="64">
        <v>140780.003</v>
      </c>
      <c r="I273" s="70"/>
      <c r="J273" s="70"/>
      <c r="K273" s="6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row>
    <row r="274" s="6" customFormat="1" ht="57" customHeight="1" spans="1:176">
      <c r="A274" s="65">
        <v>1</v>
      </c>
      <c r="B274" s="66" t="s">
        <v>1102</v>
      </c>
      <c r="C274" s="65" t="s">
        <v>935</v>
      </c>
      <c r="D274" s="66" t="s">
        <v>1103</v>
      </c>
      <c r="E274" s="65" t="s">
        <v>804</v>
      </c>
      <c r="F274" s="65" t="s">
        <v>937</v>
      </c>
      <c r="G274" s="67">
        <v>21922</v>
      </c>
      <c r="H274" s="67">
        <v>21922</v>
      </c>
      <c r="I274" s="71" t="s">
        <v>938</v>
      </c>
      <c r="J274" s="71" t="s">
        <v>1104</v>
      </c>
      <c r="K274" s="66"/>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row>
    <row r="275" s="6" customFormat="1" ht="57.95" customHeight="1" spans="1:176">
      <c r="A275" s="65">
        <v>2</v>
      </c>
      <c r="B275" s="66" t="s">
        <v>1105</v>
      </c>
      <c r="C275" s="65" t="s">
        <v>935</v>
      </c>
      <c r="D275" s="66" t="s">
        <v>1106</v>
      </c>
      <c r="E275" s="65" t="s">
        <v>804</v>
      </c>
      <c r="F275" s="65" t="s">
        <v>937</v>
      </c>
      <c r="G275" s="67">
        <v>5492</v>
      </c>
      <c r="H275" s="67">
        <v>5492</v>
      </c>
      <c r="I275" s="71" t="s">
        <v>938</v>
      </c>
      <c r="J275" s="71" t="s">
        <v>1104</v>
      </c>
      <c r="K275" s="66"/>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row>
    <row r="276" s="6" customFormat="1" ht="59.1" customHeight="1" spans="1:176">
      <c r="A276" s="65">
        <v>3</v>
      </c>
      <c r="B276" s="66" t="s">
        <v>1107</v>
      </c>
      <c r="C276" s="65" t="s">
        <v>935</v>
      </c>
      <c r="D276" s="66" t="s">
        <v>947</v>
      </c>
      <c r="E276" s="65" t="s">
        <v>804</v>
      </c>
      <c r="F276" s="65" t="s">
        <v>937</v>
      </c>
      <c r="G276" s="67">
        <v>3734.1</v>
      </c>
      <c r="H276" s="67">
        <v>3734.1</v>
      </c>
      <c r="I276" s="71" t="s">
        <v>938</v>
      </c>
      <c r="J276" s="71" t="s">
        <v>1104</v>
      </c>
      <c r="K276" s="66"/>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row>
    <row r="277" s="6" customFormat="1" ht="57" customHeight="1" spans="1:176">
      <c r="A277" s="65">
        <v>4</v>
      </c>
      <c r="B277" s="66" t="s">
        <v>1108</v>
      </c>
      <c r="C277" s="65" t="s">
        <v>935</v>
      </c>
      <c r="D277" s="66" t="s">
        <v>1109</v>
      </c>
      <c r="E277" s="65" t="s">
        <v>949</v>
      </c>
      <c r="F277" s="65" t="s">
        <v>937</v>
      </c>
      <c r="G277" s="67">
        <v>11191.9</v>
      </c>
      <c r="H277" s="67">
        <v>11191.9</v>
      </c>
      <c r="I277" s="71" t="s">
        <v>938</v>
      </c>
      <c r="J277" s="71" t="s">
        <v>1104</v>
      </c>
      <c r="K277" s="66"/>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row>
    <row r="278" s="6" customFormat="1" ht="54" customHeight="1" spans="1:176">
      <c r="A278" s="65">
        <v>5</v>
      </c>
      <c r="B278" s="66" t="s">
        <v>1110</v>
      </c>
      <c r="C278" s="65" t="s">
        <v>935</v>
      </c>
      <c r="D278" s="66" t="s">
        <v>1111</v>
      </c>
      <c r="E278" s="65" t="s">
        <v>949</v>
      </c>
      <c r="F278" s="65" t="s">
        <v>937</v>
      </c>
      <c r="G278" s="67">
        <v>667.6</v>
      </c>
      <c r="H278" s="67">
        <v>667.6</v>
      </c>
      <c r="I278" s="71" t="s">
        <v>950</v>
      </c>
      <c r="J278" s="71" t="s">
        <v>951</v>
      </c>
      <c r="K278" s="66"/>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row>
    <row r="279" s="6" customFormat="1" ht="60" customHeight="1" spans="1:176">
      <c r="A279" s="65">
        <v>6</v>
      </c>
      <c r="B279" s="66" t="s">
        <v>1112</v>
      </c>
      <c r="C279" s="65" t="s">
        <v>935</v>
      </c>
      <c r="D279" s="66" t="s">
        <v>1111</v>
      </c>
      <c r="E279" s="65" t="s">
        <v>949</v>
      </c>
      <c r="F279" s="65" t="s">
        <v>937</v>
      </c>
      <c r="G279" s="67">
        <v>712.95</v>
      </c>
      <c r="H279" s="67">
        <v>712.95</v>
      </c>
      <c r="I279" s="71" t="s">
        <v>950</v>
      </c>
      <c r="J279" s="71" t="s">
        <v>951</v>
      </c>
      <c r="K279" s="66"/>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row>
    <row r="280" s="6" customFormat="1" ht="60" customHeight="1" spans="1:176">
      <c r="A280" s="65">
        <v>7</v>
      </c>
      <c r="B280" s="66" t="s">
        <v>1113</v>
      </c>
      <c r="C280" s="65" t="s">
        <v>935</v>
      </c>
      <c r="D280" s="66" t="s">
        <v>967</v>
      </c>
      <c r="E280" s="65" t="s">
        <v>949</v>
      </c>
      <c r="F280" s="65" t="s">
        <v>937</v>
      </c>
      <c r="G280" s="67">
        <v>1333.4</v>
      </c>
      <c r="H280" s="67">
        <v>1333.4</v>
      </c>
      <c r="I280" s="71" t="s">
        <v>950</v>
      </c>
      <c r="J280" s="71" t="s">
        <v>951</v>
      </c>
      <c r="K280" s="66"/>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row>
    <row r="281" s="6" customFormat="1" ht="56.1" customHeight="1" spans="1:176">
      <c r="A281" s="65">
        <v>8</v>
      </c>
      <c r="B281" s="66" t="s">
        <v>1114</v>
      </c>
      <c r="C281" s="65" t="s">
        <v>935</v>
      </c>
      <c r="D281" s="66" t="s">
        <v>1115</v>
      </c>
      <c r="E281" s="65" t="s">
        <v>804</v>
      </c>
      <c r="F281" s="65" t="s">
        <v>937</v>
      </c>
      <c r="G281" s="67">
        <v>2898.5</v>
      </c>
      <c r="H281" s="67">
        <v>2898.5</v>
      </c>
      <c r="I281" s="71" t="s">
        <v>938</v>
      </c>
      <c r="J281" s="71" t="s">
        <v>1104</v>
      </c>
      <c r="K281" s="66"/>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row>
    <row r="282" s="6" customFormat="1" ht="50.1" customHeight="1" spans="1:176">
      <c r="A282" s="65">
        <v>9</v>
      </c>
      <c r="B282" s="66" t="s">
        <v>1116</v>
      </c>
      <c r="C282" s="65" t="s">
        <v>935</v>
      </c>
      <c r="D282" s="66" t="s">
        <v>1117</v>
      </c>
      <c r="E282" s="65" t="s">
        <v>949</v>
      </c>
      <c r="F282" s="65" t="s">
        <v>937</v>
      </c>
      <c r="G282" s="67">
        <v>864.8</v>
      </c>
      <c r="H282" s="67">
        <v>864.8</v>
      </c>
      <c r="I282" s="71" t="s">
        <v>950</v>
      </c>
      <c r="J282" s="71" t="s">
        <v>951</v>
      </c>
      <c r="K282" s="66"/>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row>
    <row r="283" s="6" customFormat="1" ht="54" customHeight="1" spans="1:176">
      <c r="A283" s="65">
        <v>10</v>
      </c>
      <c r="B283" s="66" t="s">
        <v>1118</v>
      </c>
      <c r="C283" s="65" t="s">
        <v>935</v>
      </c>
      <c r="D283" s="66" t="s">
        <v>947</v>
      </c>
      <c r="E283" s="65" t="s">
        <v>949</v>
      </c>
      <c r="F283" s="65" t="s">
        <v>937</v>
      </c>
      <c r="G283" s="67">
        <v>652.9</v>
      </c>
      <c r="H283" s="67">
        <v>652.9</v>
      </c>
      <c r="I283" s="71" t="s">
        <v>950</v>
      </c>
      <c r="J283" s="71" t="s">
        <v>951</v>
      </c>
      <c r="K283" s="66"/>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row>
    <row r="284" s="6" customFormat="1" ht="53.1" customHeight="1" spans="1:176">
      <c r="A284" s="65">
        <v>11</v>
      </c>
      <c r="B284" s="66" t="s">
        <v>1119</v>
      </c>
      <c r="C284" s="65" t="s">
        <v>935</v>
      </c>
      <c r="D284" s="66" t="s">
        <v>959</v>
      </c>
      <c r="E284" s="65" t="s">
        <v>949</v>
      </c>
      <c r="F284" s="65" t="s">
        <v>937</v>
      </c>
      <c r="G284" s="67">
        <v>1372.8</v>
      </c>
      <c r="H284" s="67">
        <v>1372.8</v>
      </c>
      <c r="I284" s="71" t="s">
        <v>950</v>
      </c>
      <c r="J284" s="71" t="s">
        <v>951</v>
      </c>
      <c r="K284" s="66"/>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row>
    <row r="285" s="6" customFormat="1" ht="51.95" customHeight="1" spans="1:176">
      <c r="A285" s="65">
        <v>12</v>
      </c>
      <c r="B285" s="66" t="s">
        <v>1120</v>
      </c>
      <c r="C285" s="65" t="s">
        <v>935</v>
      </c>
      <c r="D285" s="66" t="s">
        <v>1111</v>
      </c>
      <c r="E285" s="65" t="s">
        <v>949</v>
      </c>
      <c r="F285" s="65" t="s">
        <v>937</v>
      </c>
      <c r="G285" s="67">
        <v>658.15</v>
      </c>
      <c r="H285" s="67">
        <v>658.15</v>
      </c>
      <c r="I285" s="71" t="s">
        <v>950</v>
      </c>
      <c r="J285" s="71" t="s">
        <v>951</v>
      </c>
      <c r="K285" s="66"/>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row>
    <row r="286" s="6" customFormat="1" ht="57.95" customHeight="1" spans="1:176">
      <c r="A286" s="65">
        <v>13</v>
      </c>
      <c r="B286" s="66" t="s">
        <v>1121</v>
      </c>
      <c r="C286" s="65" t="s">
        <v>935</v>
      </c>
      <c r="D286" s="66" t="s">
        <v>963</v>
      </c>
      <c r="E286" s="65" t="s">
        <v>949</v>
      </c>
      <c r="F286" s="65" t="s">
        <v>937</v>
      </c>
      <c r="G286" s="67">
        <v>802.6</v>
      </c>
      <c r="H286" s="67">
        <v>802.6</v>
      </c>
      <c r="I286" s="71" t="s">
        <v>950</v>
      </c>
      <c r="J286" s="71" t="s">
        <v>951</v>
      </c>
      <c r="K286" s="66"/>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row>
    <row r="287" s="6" customFormat="1" ht="54.95" customHeight="1" spans="1:176">
      <c r="A287" s="65">
        <v>14</v>
      </c>
      <c r="B287" s="66" t="s">
        <v>1122</v>
      </c>
      <c r="C287" s="65" t="s">
        <v>935</v>
      </c>
      <c r="D287" s="66" t="s">
        <v>947</v>
      </c>
      <c r="E287" s="65" t="s">
        <v>949</v>
      </c>
      <c r="F287" s="65" t="s">
        <v>937</v>
      </c>
      <c r="G287" s="67">
        <v>532.445</v>
      </c>
      <c r="H287" s="67">
        <v>532.445</v>
      </c>
      <c r="I287" s="71" t="s">
        <v>950</v>
      </c>
      <c r="J287" s="71" t="s">
        <v>951</v>
      </c>
      <c r="K287" s="66"/>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row>
    <row r="288" s="6" customFormat="1" ht="45" customHeight="1" spans="1:176">
      <c r="A288" s="65">
        <v>15</v>
      </c>
      <c r="B288" s="66" t="s">
        <v>1123</v>
      </c>
      <c r="C288" s="65" t="s">
        <v>935</v>
      </c>
      <c r="D288" s="66" t="s">
        <v>947</v>
      </c>
      <c r="E288" s="65" t="s">
        <v>949</v>
      </c>
      <c r="F288" s="65" t="s">
        <v>937</v>
      </c>
      <c r="G288" s="67">
        <v>515.34</v>
      </c>
      <c r="H288" s="67">
        <v>515.34</v>
      </c>
      <c r="I288" s="71" t="s">
        <v>950</v>
      </c>
      <c r="J288" s="71" t="s">
        <v>951</v>
      </c>
      <c r="K288" s="66"/>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row>
    <row r="289" s="6" customFormat="1" ht="54.95" customHeight="1" spans="1:176">
      <c r="A289" s="65">
        <v>16</v>
      </c>
      <c r="B289" s="66" t="s">
        <v>1124</v>
      </c>
      <c r="C289" s="65" t="s">
        <v>935</v>
      </c>
      <c r="D289" s="66" t="s">
        <v>947</v>
      </c>
      <c r="E289" s="65" t="s">
        <v>949</v>
      </c>
      <c r="F289" s="65" t="s">
        <v>937</v>
      </c>
      <c r="G289" s="67">
        <v>515.41</v>
      </c>
      <c r="H289" s="67">
        <v>515.41</v>
      </c>
      <c r="I289" s="71" t="s">
        <v>950</v>
      </c>
      <c r="J289" s="71" t="s">
        <v>951</v>
      </c>
      <c r="K289" s="66"/>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row>
    <row r="290" s="6" customFormat="1" ht="54.95" customHeight="1" spans="1:176">
      <c r="A290" s="65">
        <v>17</v>
      </c>
      <c r="B290" s="66" t="s">
        <v>1125</v>
      </c>
      <c r="C290" s="65" t="s">
        <v>935</v>
      </c>
      <c r="D290" s="66" t="s">
        <v>1126</v>
      </c>
      <c r="E290" s="65" t="s">
        <v>949</v>
      </c>
      <c r="F290" s="65" t="s">
        <v>937</v>
      </c>
      <c r="G290" s="67">
        <v>2566.04</v>
      </c>
      <c r="H290" s="67">
        <v>2566.04</v>
      </c>
      <c r="I290" s="71" t="s">
        <v>950</v>
      </c>
      <c r="J290" s="71" t="s">
        <v>951</v>
      </c>
      <c r="K290" s="66"/>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row>
    <row r="291" s="6" customFormat="1" ht="51" customHeight="1" spans="1:176">
      <c r="A291" s="65">
        <v>18</v>
      </c>
      <c r="B291" s="66" t="s">
        <v>1127</v>
      </c>
      <c r="C291" s="65" t="s">
        <v>935</v>
      </c>
      <c r="D291" s="66" t="s">
        <v>947</v>
      </c>
      <c r="E291" s="65" t="s">
        <v>949</v>
      </c>
      <c r="F291" s="65" t="s">
        <v>937</v>
      </c>
      <c r="G291" s="67">
        <v>515.41</v>
      </c>
      <c r="H291" s="67">
        <v>515.41</v>
      </c>
      <c r="I291" s="71" t="s">
        <v>950</v>
      </c>
      <c r="J291" s="71" t="s">
        <v>951</v>
      </c>
      <c r="K291" s="66"/>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row>
    <row r="292" s="6" customFormat="1" ht="53.1" customHeight="1" spans="1:176">
      <c r="A292" s="65">
        <v>19</v>
      </c>
      <c r="B292" s="66" t="s">
        <v>1128</v>
      </c>
      <c r="C292" s="65" t="s">
        <v>935</v>
      </c>
      <c r="D292" s="66" t="s">
        <v>947</v>
      </c>
      <c r="E292" s="65" t="s">
        <v>949</v>
      </c>
      <c r="F292" s="65" t="s">
        <v>937</v>
      </c>
      <c r="G292" s="67">
        <v>514.87</v>
      </c>
      <c r="H292" s="67">
        <v>514.87</v>
      </c>
      <c r="I292" s="71" t="s">
        <v>950</v>
      </c>
      <c r="J292" s="71" t="s">
        <v>951</v>
      </c>
      <c r="K292" s="66"/>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row>
    <row r="293" s="6" customFormat="1" ht="57" customHeight="1" spans="1:176">
      <c r="A293" s="65">
        <v>20</v>
      </c>
      <c r="B293" s="66" t="s">
        <v>1129</v>
      </c>
      <c r="C293" s="65" t="s">
        <v>935</v>
      </c>
      <c r="D293" s="66" t="s">
        <v>1130</v>
      </c>
      <c r="E293" s="65" t="s">
        <v>949</v>
      </c>
      <c r="F293" s="65" t="s">
        <v>937</v>
      </c>
      <c r="G293" s="67">
        <v>524.34</v>
      </c>
      <c r="H293" s="67">
        <v>524.34</v>
      </c>
      <c r="I293" s="71" t="s">
        <v>950</v>
      </c>
      <c r="J293" s="71" t="s">
        <v>951</v>
      </c>
      <c r="K293" s="66"/>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row>
    <row r="294" s="6" customFormat="1" ht="57.95" customHeight="1" spans="1:176">
      <c r="A294" s="65">
        <v>21</v>
      </c>
      <c r="B294" s="66" t="s">
        <v>1131</v>
      </c>
      <c r="C294" s="65" t="s">
        <v>935</v>
      </c>
      <c r="D294" s="66" t="s">
        <v>1054</v>
      </c>
      <c r="E294" s="65" t="s">
        <v>949</v>
      </c>
      <c r="F294" s="65" t="s">
        <v>937</v>
      </c>
      <c r="G294" s="67">
        <v>618.8</v>
      </c>
      <c r="H294" s="67">
        <v>618.8</v>
      </c>
      <c r="I294" s="71" t="s">
        <v>950</v>
      </c>
      <c r="J294" s="71" t="s">
        <v>951</v>
      </c>
      <c r="K294" s="66"/>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row>
    <row r="295" s="6" customFormat="1" ht="53.1" customHeight="1" spans="1:176">
      <c r="A295" s="65">
        <v>22</v>
      </c>
      <c r="B295" s="66" t="s">
        <v>1132</v>
      </c>
      <c r="C295" s="65" t="s">
        <v>935</v>
      </c>
      <c r="D295" s="66" t="s">
        <v>1028</v>
      </c>
      <c r="E295" s="65" t="s">
        <v>949</v>
      </c>
      <c r="F295" s="65" t="s">
        <v>937</v>
      </c>
      <c r="G295" s="67">
        <v>538.5</v>
      </c>
      <c r="H295" s="67">
        <v>538.5</v>
      </c>
      <c r="I295" s="71" t="s">
        <v>950</v>
      </c>
      <c r="J295" s="71" t="s">
        <v>951</v>
      </c>
      <c r="K295" s="66"/>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row>
    <row r="296" s="6" customFormat="1" ht="51" customHeight="1" spans="1:176">
      <c r="A296" s="65">
        <v>23</v>
      </c>
      <c r="B296" s="66" t="s">
        <v>1133</v>
      </c>
      <c r="C296" s="65" t="s">
        <v>935</v>
      </c>
      <c r="D296" s="66" t="s">
        <v>1028</v>
      </c>
      <c r="E296" s="65" t="s">
        <v>949</v>
      </c>
      <c r="F296" s="65" t="s">
        <v>937</v>
      </c>
      <c r="G296" s="67">
        <v>526.7</v>
      </c>
      <c r="H296" s="67">
        <v>526.7</v>
      </c>
      <c r="I296" s="71" t="s">
        <v>950</v>
      </c>
      <c r="J296" s="71" t="s">
        <v>951</v>
      </c>
      <c r="K296" s="66"/>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row>
    <row r="297" s="6" customFormat="1" ht="51" customHeight="1" spans="1:176">
      <c r="A297" s="65">
        <v>24</v>
      </c>
      <c r="B297" s="66" t="s">
        <v>1134</v>
      </c>
      <c r="C297" s="65" t="s">
        <v>935</v>
      </c>
      <c r="D297" s="66" t="s">
        <v>947</v>
      </c>
      <c r="E297" s="65" t="s">
        <v>949</v>
      </c>
      <c r="F297" s="65" t="s">
        <v>937</v>
      </c>
      <c r="G297" s="67">
        <v>518.9</v>
      </c>
      <c r="H297" s="67">
        <v>518.9</v>
      </c>
      <c r="I297" s="71" t="s">
        <v>950</v>
      </c>
      <c r="J297" s="71" t="s">
        <v>951</v>
      </c>
      <c r="K297" s="66"/>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row>
    <row r="298" s="6" customFormat="1" ht="51.95" customHeight="1" spans="1:176">
      <c r="A298" s="65">
        <v>25</v>
      </c>
      <c r="B298" s="66" t="s">
        <v>1135</v>
      </c>
      <c r="C298" s="65" t="s">
        <v>935</v>
      </c>
      <c r="D298" s="66" t="s">
        <v>1023</v>
      </c>
      <c r="E298" s="65" t="s">
        <v>949</v>
      </c>
      <c r="F298" s="65" t="s">
        <v>937</v>
      </c>
      <c r="G298" s="67">
        <v>555</v>
      </c>
      <c r="H298" s="67">
        <v>555</v>
      </c>
      <c r="I298" s="71" t="s">
        <v>950</v>
      </c>
      <c r="J298" s="71" t="s">
        <v>951</v>
      </c>
      <c r="K298" s="66"/>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row>
    <row r="299" s="6" customFormat="1" ht="62.1" customHeight="1" spans="1:176">
      <c r="A299" s="65">
        <v>26</v>
      </c>
      <c r="B299" s="66" t="s">
        <v>1136</v>
      </c>
      <c r="C299" s="65" t="s">
        <v>935</v>
      </c>
      <c r="D299" s="66" t="s">
        <v>1137</v>
      </c>
      <c r="E299" s="65" t="s">
        <v>804</v>
      </c>
      <c r="F299" s="65" t="s">
        <v>937</v>
      </c>
      <c r="G299" s="67">
        <v>2945.4</v>
      </c>
      <c r="H299" s="67">
        <v>2945.4</v>
      </c>
      <c r="I299" s="71" t="s">
        <v>938</v>
      </c>
      <c r="J299" s="71" t="s">
        <v>1104</v>
      </c>
      <c r="K299" s="66"/>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row>
    <row r="300" s="6" customFormat="1" ht="51" customHeight="1" spans="1:176">
      <c r="A300" s="65">
        <v>27</v>
      </c>
      <c r="B300" s="66" t="s">
        <v>1138</v>
      </c>
      <c r="C300" s="65" t="s">
        <v>935</v>
      </c>
      <c r="D300" s="66" t="s">
        <v>1139</v>
      </c>
      <c r="E300" s="65" t="s">
        <v>804</v>
      </c>
      <c r="F300" s="65" t="s">
        <v>989</v>
      </c>
      <c r="G300" s="67">
        <v>2231.18</v>
      </c>
      <c r="H300" s="67">
        <v>2231.18</v>
      </c>
      <c r="I300" s="71" t="s">
        <v>938</v>
      </c>
      <c r="J300" s="71" t="s">
        <v>1104</v>
      </c>
      <c r="K300" s="66"/>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row>
    <row r="301" s="6" customFormat="1" ht="44.1" customHeight="1" spans="1:176">
      <c r="A301" s="65">
        <v>28</v>
      </c>
      <c r="B301" s="66" t="s">
        <v>1140</v>
      </c>
      <c r="C301" s="65" t="s">
        <v>935</v>
      </c>
      <c r="D301" s="66" t="s">
        <v>947</v>
      </c>
      <c r="E301" s="65" t="s">
        <v>949</v>
      </c>
      <c r="F301" s="65" t="s">
        <v>989</v>
      </c>
      <c r="G301" s="67">
        <v>662.7</v>
      </c>
      <c r="H301" s="67">
        <v>662.7</v>
      </c>
      <c r="I301" s="71" t="s">
        <v>950</v>
      </c>
      <c r="J301" s="71" t="s">
        <v>951</v>
      </c>
      <c r="K301" s="66"/>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row>
    <row r="302" s="6" customFormat="1" ht="39" customHeight="1" spans="1:176">
      <c r="A302" s="65">
        <v>29</v>
      </c>
      <c r="B302" s="66" t="s">
        <v>1141</v>
      </c>
      <c r="C302" s="65" t="s">
        <v>935</v>
      </c>
      <c r="D302" s="66" t="s">
        <v>947</v>
      </c>
      <c r="E302" s="65" t="s">
        <v>949</v>
      </c>
      <c r="F302" s="65" t="s">
        <v>989</v>
      </c>
      <c r="G302" s="67">
        <v>1863.45</v>
      </c>
      <c r="H302" s="67">
        <v>1863.45</v>
      </c>
      <c r="I302" s="71" t="s">
        <v>950</v>
      </c>
      <c r="J302" s="71" t="s">
        <v>951</v>
      </c>
      <c r="K302" s="66"/>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row>
    <row r="303" s="6" customFormat="1" ht="59.1" customHeight="1" spans="1:176">
      <c r="A303" s="65">
        <v>30</v>
      </c>
      <c r="B303" s="66" t="s">
        <v>1142</v>
      </c>
      <c r="C303" s="65" t="s">
        <v>935</v>
      </c>
      <c r="D303" s="66" t="s">
        <v>947</v>
      </c>
      <c r="E303" s="65" t="s">
        <v>949</v>
      </c>
      <c r="F303" s="65" t="s">
        <v>989</v>
      </c>
      <c r="G303" s="67">
        <v>641.1</v>
      </c>
      <c r="H303" s="67">
        <v>641.1</v>
      </c>
      <c r="I303" s="71" t="s">
        <v>950</v>
      </c>
      <c r="J303" s="71" t="s">
        <v>951</v>
      </c>
      <c r="K303" s="66"/>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row>
    <row r="304" s="6" customFormat="1" ht="60" customHeight="1" spans="1:176">
      <c r="A304" s="65">
        <v>31</v>
      </c>
      <c r="B304" s="66" t="s">
        <v>1143</v>
      </c>
      <c r="C304" s="65" t="s">
        <v>935</v>
      </c>
      <c r="D304" s="66" t="s">
        <v>1144</v>
      </c>
      <c r="E304" s="65" t="s">
        <v>949</v>
      </c>
      <c r="F304" s="65" t="s">
        <v>994</v>
      </c>
      <c r="G304" s="67">
        <v>3193.76</v>
      </c>
      <c r="H304" s="67">
        <v>3193.76</v>
      </c>
      <c r="I304" s="71" t="s">
        <v>950</v>
      </c>
      <c r="J304" s="71" t="s">
        <v>951</v>
      </c>
      <c r="K304" s="66"/>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row>
    <row r="305" s="6" customFormat="1" ht="51.95" customHeight="1" spans="1:176">
      <c r="A305" s="65">
        <v>32</v>
      </c>
      <c r="B305" s="66" t="s">
        <v>1145</v>
      </c>
      <c r="C305" s="65" t="s">
        <v>935</v>
      </c>
      <c r="D305" s="66" t="s">
        <v>1146</v>
      </c>
      <c r="E305" s="65" t="s">
        <v>949</v>
      </c>
      <c r="F305" s="65" t="s">
        <v>994</v>
      </c>
      <c r="G305" s="67">
        <v>1347.68</v>
      </c>
      <c r="H305" s="67">
        <v>1347.68</v>
      </c>
      <c r="I305" s="71" t="s">
        <v>950</v>
      </c>
      <c r="J305" s="71" t="s">
        <v>951</v>
      </c>
      <c r="K305" s="66"/>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row>
    <row r="306" s="6" customFormat="1" ht="59.1" customHeight="1" spans="1:176">
      <c r="A306" s="65">
        <v>33</v>
      </c>
      <c r="B306" s="66" t="s">
        <v>1147</v>
      </c>
      <c r="C306" s="65" t="s">
        <v>935</v>
      </c>
      <c r="D306" s="66" t="s">
        <v>947</v>
      </c>
      <c r="E306" s="65" t="s">
        <v>949</v>
      </c>
      <c r="F306" s="65" t="s">
        <v>994</v>
      </c>
      <c r="G306" s="67">
        <v>508.48</v>
      </c>
      <c r="H306" s="67">
        <v>508.48</v>
      </c>
      <c r="I306" s="71" t="s">
        <v>950</v>
      </c>
      <c r="J306" s="71" t="s">
        <v>951</v>
      </c>
      <c r="K306" s="66"/>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row>
    <row r="307" s="6" customFormat="1" ht="51" customHeight="1" spans="1:176">
      <c r="A307" s="65">
        <v>34</v>
      </c>
      <c r="B307" s="66" t="s">
        <v>1148</v>
      </c>
      <c r="C307" s="65" t="s">
        <v>935</v>
      </c>
      <c r="D307" s="66" t="s">
        <v>1149</v>
      </c>
      <c r="E307" s="65" t="s">
        <v>949</v>
      </c>
      <c r="F307" s="65" t="s">
        <v>994</v>
      </c>
      <c r="G307" s="67">
        <v>1578.26</v>
      </c>
      <c r="H307" s="67">
        <v>1578.26</v>
      </c>
      <c r="I307" s="71" t="s">
        <v>950</v>
      </c>
      <c r="J307" s="71" t="s">
        <v>951</v>
      </c>
      <c r="K307" s="66"/>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row>
    <row r="308" s="6" customFormat="1" ht="59.1" customHeight="1" spans="1:176">
      <c r="A308" s="65">
        <v>35</v>
      </c>
      <c r="B308" s="66" t="s">
        <v>1150</v>
      </c>
      <c r="C308" s="65" t="s">
        <v>935</v>
      </c>
      <c r="D308" s="66" t="s">
        <v>963</v>
      </c>
      <c r="E308" s="65" t="s">
        <v>949</v>
      </c>
      <c r="F308" s="65" t="s">
        <v>994</v>
      </c>
      <c r="G308" s="67">
        <v>660.22</v>
      </c>
      <c r="H308" s="67">
        <v>660.22</v>
      </c>
      <c r="I308" s="71" t="s">
        <v>950</v>
      </c>
      <c r="J308" s="71" t="s">
        <v>951</v>
      </c>
      <c r="K308" s="66"/>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row>
    <row r="309" s="6" customFormat="1" ht="54.95" customHeight="1" spans="1:176">
      <c r="A309" s="65">
        <v>36</v>
      </c>
      <c r="B309" s="66" t="s">
        <v>1151</v>
      </c>
      <c r="C309" s="65" t="s">
        <v>935</v>
      </c>
      <c r="D309" s="66" t="s">
        <v>1152</v>
      </c>
      <c r="E309" s="65" t="s">
        <v>949</v>
      </c>
      <c r="F309" s="65" t="s">
        <v>994</v>
      </c>
      <c r="G309" s="67">
        <v>1644.94</v>
      </c>
      <c r="H309" s="67">
        <v>1644.94</v>
      </c>
      <c r="I309" s="71" t="s">
        <v>950</v>
      </c>
      <c r="J309" s="71" t="s">
        <v>951</v>
      </c>
      <c r="K309" s="66"/>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row>
    <row r="310" s="6" customFormat="1" ht="42.95" customHeight="1" spans="1:176">
      <c r="A310" s="65">
        <v>37</v>
      </c>
      <c r="B310" s="66" t="s">
        <v>1153</v>
      </c>
      <c r="C310" s="65" t="s">
        <v>935</v>
      </c>
      <c r="D310" s="66" t="s">
        <v>1154</v>
      </c>
      <c r="E310" s="65" t="s">
        <v>949</v>
      </c>
      <c r="F310" s="65" t="s">
        <v>994</v>
      </c>
      <c r="G310" s="67">
        <v>994.58</v>
      </c>
      <c r="H310" s="67">
        <v>994.58</v>
      </c>
      <c r="I310" s="71" t="s">
        <v>950</v>
      </c>
      <c r="J310" s="71" t="s">
        <v>951</v>
      </c>
      <c r="K310" s="66"/>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row>
    <row r="311" s="6" customFormat="1" ht="51" customHeight="1" spans="1:176">
      <c r="A311" s="65">
        <v>38</v>
      </c>
      <c r="B311" s="66" t="s">
        <v>1155</v>
      </c>
      <c r="C311" s="65" t="s">
        <v>935</v>
      </c>
      <c r="D311" s="66" t="s">
        <v>947</v>
      </c>
      <c r="E311" s="65" t="s">
        <v>949</v>
      </c>
      <c r="F311" s="65" t="s">
        <v>994</v>
      </c>
      <c r="G311" s="67">
        <v>533.42</v>
      </c>
      <c r="H311" s="67">
        <v>533.42</v>
      </c>
      <c r="I311" s="71" t="s">
        <v>950</v>
      </c>
      <c r="J311" s="71" t="s">
        <v>951</v>
      </c>
      <c r="K311" s="66"/>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row>
    <row r="312" s="6" customFormat="1" ht="53.1" customHeight="1" spans="1:176">
      <c r="A312" s="65">
        <v>39</v>
      </c>
      <c r="B312" s="66" t="s">
        <v>1156</v>
      </c>
      <c r="C312" s="65" t="s">
        <v>935</v>
      </c>
      <c r="D312" s="66" t="s">
        <v>1157</v>
      </c>
      <c r="E312" s="65" t="s">
        <v>804</v>
      </c>
      <c r="F312" s="65" t="s">
        <v>1007</v>
      </c>
      <c r="G312" s="67">
        <v>2243.38</v>
      </c>
      <c r="H312" s="67">
        <v>2243.38</v>
      </c>
      <c r="I312" s="71" t="s">
        <v>938</v>
      </c>
      <c r="J312" s="71" t="s">
        <v>1104</v>
      </c>
      <c r="K312" s="66"/>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row>
    <row r="313" s="6" customFormat="1" ht="39" customHeight="1" spans="1:176">
      <c r="A313" s="65">
        <v>40</v>
      </c>
      <c r="B313" s="66" t="s">
        <v>1158</v>
      </c>
      <c r="C313" s="65" t="s">
        <v>935</v>
      </c>
      <c r="D313" s="66" t="s">
        <v>1159</v>
      </c>
      <c r="E313" s="65" t="s">
        <v>949</v>
      </c>
      <c r="F313" s="65" t="s">
        <v>1007</v>
      </c>
      <c r="G313" s="67">
        <v>751.48</v>
      </c>
      <c r="H313" s="67">
        <v>751.48</v>
      </c>
      <c r="I313" s="71" t="s">
        <v>950</v>
      </c>
      <c r="J313" s="71" t="s">
        <v>951</v>
      </c>
      <c r="K313" s="66"/>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row>
    <row r="314" s="6" customFormat="1" ht="51.95" customHeight="1" spans="1:176">
      <c r="A314" s="65">
        <v>41</v>
      </c>
      <c r="B314" s="66" t="s">
        <v>1160</v>
      </c>
      <c r="C314" s="65" t="s">
        <v>935</v>
      </c>
      <c r="D314" s="66" t="s">
        <v>947</v>
      </c>
      <c r="E314" s="65" t="s">
        <v>949</v>
      </c>
      <c r="F314" s="65" t="s">
        <v>1007</v>
      </c>
      <c r="G314" s="67">
        <v>1106</v>
      </c>
      <c r="H314" s="67">
        <v>1106</v>
      </c>
      <c r="I314" s="71" t="s">
        <v>950</v>
      </c>
      <c r="J314" s="71" t="s">
        <v>951</v>
      </c>
      <c r="K314" s="66"/>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row>
    <row r="315" s="6" customFormat="1" ht="47.1" customHeight="1" spans="1:176">
      <c r="A315" s="65">
        <v>42</v>
      </c>
      <c r="B315" s="66" t="s">
        <v>1161</v>
      </c>
      <c r="C315" s="65" t="s">
        <v>935</v>
      </c>
      <c r="D315" s="66" t="s">
        <v>1162</v>
      </c>
      <c r="E315" s="65" t="s">
        <v>949</v>
      </c>
      <c r="F315" s="65" t="s">
        <v>1007</v>
      </c>
      <c r="G315" s="67">
        <v>1362.1</v>
      </c>
      <c r="H315" s="67">
        <v>1362.1</v>
      </c>
      <c r="I315" s="71" t="s">
        <v>950</v>
      </c>
      <c r="J315" s="71" t="s">
        <v>951</v>
      </c>
      <c r="K315" s="66"/>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row>
    <row r="316" s="6" customFormat="1" ht="45" customHeight="1" spans="1:176">
      <c r="A316" s="65">
        <v>43</v>
      </c>
      <c r="B316" s="66" t="s">
        <v>1163</v>
      </c>
      <c r="C316" s="65" t="s">
        <v>935</v>
      </c>
      <c r="D316" s="66" t="s">
        <v>947</v>
      </c>
      <c r="E316" s="65" t="s">
        <v>949</v>
      </c>
      <c r="F316" s="65" t="s">
        <v>1007</v>
      </c>
      <c r="G316" s="67">
        <v>508.26</v>
      </c>
      <c r="H316" s="67">
        <v>508.26</v>
      </c>
      <c r="I316" s="71" t="s">
        <v>950</v>
      </c>
      <c r="J316" s="71" t="s">
        <v>951</v>
      </c>
      <c r="K316" s="66"/>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row>
    <row r="317" s="6" customFormat="1" ht="39" customHeight="1" spans="1:176">
      <c r="A317" s="65">
        <v>44</v>
      </c>
      <c r="B317" s="66" t="s">
        <v>1164</v>
      </c>
      <c r="C317" s="65" t="s">
        <v>935</v>
      </c>
      <c r="D317" s="66" t="s">
        <v>947</v>
      </c>
      <c r="E317" s="65" t="s">
        <v>949</v>
      </c>
      <c r="F317" s="65" t="s">
        <v>1007</v>
      </c>
      <c r="G317" s="67">
        <v>508.54</v>
      </c>
      <c r="H317" s="67">
        <v>508.54</v>
      </c>
      <c r="I317" s="71" t="s">
        <v>950</v>
      </c>
      <c r="J317" s="71" t="s">
        <v>951</v>
      </c>
      <c r="K317" s="66"/>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row>
    <row r="318" s="6" customFormat="1" ht="39" customHeight="1" spans="1:176">
      <c r="A318" s="65">
        <v>45</v>
      </c>
      <c r="B318" s="66" t="s">
        <v>1165</v>
      </c>
      <c r="C318" s="65" t="s">
        <v>935</v>
      </c>
      <c r="D318" s="66" t="s">
        <v>947</v>
      </c>
      <c r="E318" s="65" t="s">
        <v>949</v>
      </c>
      <c r="F318" s="65" t="s">
        <v>1007</v>
      </c>
      <c r="G318" s="67">
        <v>508.28</v>
      </c>
      <c r="H318" s="67">
        <v>508.28</v>
      </c>
      <c r="I318" s="71" t="s">
        <v>950</v>
      </c>
      <c r="J318" s="71" t="s">
        <v>951</v>
      </c>
      <c r="K318" s="66"/>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row>
    <row r="319" s="6" customFormat="1" ht="54" customHeight="1" spans="1:176">
      <c r="A319" s="65">
        <v>46</v>
      </c>
      <c r="B319" s="66" t="s">
        <v>1166</v>
      </c>
      <c r="C319" s="65" t="s">
        <v>935</v>
      </c>
      <c r="D319" s="66" t="s">
        <v>947</v>
      </c>
      <c r="E319" s="65" t="s">
        <v>949</v>
      </c>
      <c r="F319" s="65" t="s">
        <v>1007</v>
      </c>
      <c r="G319" s="67">
        <v>508.3</v>
      </c>
      <c r="H319" s="67">
        <v>508.3</v>
      </c>
      <c r="I319" s="71" t="s">
        <v>950</v>
      </c>
      <c r="J319" s="71" t="s">
        <v>951</v>
      </c>
      <c r="K319" s="66"/>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row>
    <row r="320" s="6" customFormat="1" ht="48" customHeight="1" spans="1:176">
      <c r="A320" s="65">
        <v>47</v>
      </c>
      <c r="B320" s="66" t="s">
        <v>1167</v>
      </c>
      <c r="C320" s="65" t="s">
        <v>935</v>
      </c>
      <c r="D320" s="66" t="s">
        <v>1168</v>
      </c>
      <c r="E320" s="65" t="s">
        <v>804</v>
      </c>
      <c r="F320" s="65" t="s">
        <v>1017</v>
      </c>
      <c r="G320" s="67">
        <v>2127.9</v>
      </c>
      <c r="H320" s="67">
        <v>2127.9</v>
      </c>
      <c r="I320" s="71" t="s">
        <v>938</v>
      </c>
      <c r="J320" s="71" t="s">
        <v>1104</v>
      </c>
      <c r="K320" s="66"/>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row>
    <row r="321" s="6" customFormat="1" ht="69" customHeight="1" spans="1:176">
      <c r="A321" s="65">
        <v>48</v>
      </c>
      <c r="B321" s="66" t="s">
        <v>1169</v>
      </c>
      <c r="C321" s="65" t="s">
        <v>935</v>
      </c>
      <c r="D321" s="66" t="s">
        <v>1170</v>
      </c>
      <c r="E321" s="65" t="s">
        <v>949</v>
      </c>
      <c r="F321" s="65" t="s">
        <v>1017</v>
      </c>
      <c r="G321" s="67">
        <v>761.92</v>
      </c>
      <c r="H321" s="67">
        <v>761.92</v>
      </c>
      <c r="I321" s="71" t="s">
        <v>950</v>
      </c>
      <c r="J321" s="71" t="s">
        <v>951</v>
      </c>
      <c r="K321" s="66"/>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row>
    <row r="322" s="6" customFormat="1" ht="69" customHeight="1" spans="1:176">
      <c r="A322" s="65">
        <v>49</v>
      </c>
      <c r="B322" s="66" t="s">
        <v>1171</v>
      </c>
      <c r="C322" s="65" t="s">
        <v>935</v>
      </c>
      <c r="D322" s="66" t="s">
        <v>1172</v>
      </c>
      <c r="E322" s="65" t="s">
        <v>949</v>
      </c>
      <c r="F322" s="65" t="s">
        <v>1017</v>
      </c>
      <c r="G322" s="67">
        <v>1057.58</v>
      </c>
      <c r="H322" s="67">
        <v>1057.58</v>
      </c>
      <c r="I322" s="71" t="s">
        <v>950</v>
      </c>
      <c r="J322" s="71" t="s">
        <v>951</v>
      </c>
      <c r="K322" s="66"/>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row>
    <row r="323" s="6" customFormat="1" ht="54.95" customHeight="1" spans="1:176">
      <c r="A323" s="65">
        <v>50</v>
      </c>
      <c r="B323" s="66" t="s">
        <v>1173</v>
      </c>
      <c r="C323" s="65" t="s">
        <v>935</v>
      </c>
      <c r="D323" s="66" t="s">
        <v>1174</v>
      </c>
      <c r="E323" s="65" t="s">
        <v>949</v>
      </c>
      <c r="F323" s="65" t="s">
        <v>1017</v>
      </c>
      <c r="G323" s="67">
        <v>609.18</v>
      </c>
      <c r="H323" s="67">
        <v>609.18</v>
      </c>
      <c r="I323" s="71" t="s">
        <v>950</v>
      </c>
      <c r="J323" s="71" t="s">
        <v>951</v>
      </c>
      <c r="K323" s="66"/>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row>
    <row r="324" s="6" customFormat="1" ht="39" customHeight="1" spans="1:176">
      <c r="A324" s="65">
        <v>51</v>
      </c>
      <c r="B324" s="66" t="s">
        <v>1175</v>
      </c>
      <c r="C324" s="65" t="s">
        <v>935</v>
      </c>
      <c r="D324" s="66" t="s">
        <v>1176</v>
      </c>
      <c r="E324" s="65" t="s">
        <v>949</v>
      </c>
      <c r="F324" s="65" t="s">
        <v>1017</v>
      </c>
      <c r="G324" s="67">
        <v>695.16</v>
      </c>
      <c r="H324" s="67">
        <v>695.16</v>
      </c>
      <c r="I324" s="71" t="s">
        <v>950</v>
      </c>
      <c r="J324" s="71" t="s">
        <v>951</v>
      </c>
      <c r="K324" s="66"/>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row>
    <row r="325" s="6" customFormat="1" ht="45" customHeight="1" spans="1:176">
      <c r="A325" s="65">
        <v>52</v>
      </c>
      <c r="B325" s="66" t="s">
        <v>1177</v>
      </c>
      <c r="C325" s="65" t="s">
        <v>935</v>
      </c>
      <c r="D325" s="66" t="s">
        <v>947</v>
      </c>
      <c r="E325" s="65" t="s">
        <v>949</v>
      </c>
      <c r="F325" s="65" t="s">
        <v>1017</v>
      </c>
      <c r="G325" s="67">
        <v>508.26</v>
      </c>
      <c r="H325" s="67">
        <v>508.26</v>
      </c>
      <c r="I325" s="71" t="s">
        <v>950</v>
      </c>
      <c r="J325" s="71" t="s">
        <v>951</v>
      </c>
      <c r="K325" s="66"/>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row>
    <row r="326" s="6" customFormat="1" ht="50.1" customHeight="1" spans="1:176">
      <c r="A326" s="65">
        <v>53</v>
      </c>
      <c r="B326" s="66" t="s">
        <v>1178</v>
      </c>
      <c r="C326" s="65" t="s">
        <v>935</v>
      </c>
      <c r="D326" s="66" t="s">
        <v>947</v>
      </c>
      <c r="E326" s="65" t="s">
        <v>949</v>
      </c>
      <c r="F326" s="65" t="s">
        <v>1017</v>
      </c>
      <c r="G326" s="67">
        <v>509.12</v>
      </c>
      <c r="H326" s="67">
        <v>509.12</v>
      </c>
      <c r="I326" s="71" t="s">
        <v>950</v>
      </c>
      <c r="J326" s="71" t="s">
        <v>951</v>
      </c>
      <c r="K326" s="66"/>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row>
    <row r="327" s="6" customFormat="1" ht="57.95" customHeight="1" spans="1:176">
      <c r="A327" s="65">
        <v>54</v>
      </c>
      <c r="B327" s="66" t="s">
        <v>1179</v>
      </c>
      <c r="C327" s="65" t="s">
        <v>935</v>
      </c>
      <c r="D327" s="66" t="s">
        <v>1180</v>
      </c>
      <c r="E327" s="65" t="s">
        <v>804</v>
      </c>
      <c r="F327" s="65" t="s">
        <v>1029</v>
      </c>
      <c r="G327" s="67">
        <v>3066.48</v>
      </c>
      <c r="H327" s="67">
        <v>3066.48</v>
      </c>
      <c r="I327" s="71" t="s">
        <v>938</v>
      </c>
      <c r="J327" s="71" t="s">
        <v>1104</v>
      </c>
      <c r="K327" s="66"/>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row>
    <row r="328" s="6" customFormat="1" ht="47.1" customHeight="1" spans="1:176">
      <c r="A328" s="65">
        <v>55</v>
      </c>
      <c r="B328" s="66" t="s">
        <v>1181</v>
      </c>
      <c r="C328" s="65" t="s">
        <v>935</v>
      </c>
      <c r="D328" s="66" t="s">
        <v>1182</v>
      </c>
      <c r="E328" s="65" t="s">
        <v>949</v>
      </c>
      <c r="F328" s="65" t="s">
        <v>1029</v>
      </c>
      <c r="G328" s="67">
        <v>3458.54</v>
      </c>
      <c r="H328" s="67">
        <v>3458.54</v>
      </c>
      <c r="I328" s="71" t="s">
        <v>950</v>
      </c>
      <c r="J328" s="71" t="s">
        <v>951</v>
      </c>
      <c r="K328" s="66"/>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row>
    <row r="329" s="6" customFormat="1" ht="51.95" customHeight="1" spans="1:176">
      <c r="A329" s="65">
        <v>56</v>
      </c>
      <c r="B329" s="66" t="s">
        <v>1183</v>
      </c>
      <c r="C329" s="65" t="s">
        <v>935</v>
      </c>
      <c r="D329" s="66" t="s">
        <v>947</v>
      </c>
      <c r="E329" s="65" t="s">
        <v>949</v>
      </c>
      <c r="F329" s="65" t="s">
        <v>1029</v>
      </c>
      <c r="G329" s="67">
        <v>508.64</v>
      </c>
      <c r="H329" s="67">
        <v>508.64</v>
      </c>
      <c r="I329" s="71" t="s">
        <v>950</v>
      </c>
      <c r="J329" s="71" t="s">
        <v>951</v>
      </c>
      <c r="K329" s="66"/>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row>
    <row r="330" s="6" customFormat="1" ht="53.1" customHeight="1" spans="1:176">
      <c r="A330" s="65">
        <v>57</v>
      </c>
      <c r="B330" s="66" t="s">
        <v>1184</v>
      </c>
      <c r="C330" s="65" t="s">
        <v>935</v>
      </c>
      <c r="D330" s="66" t="s">
        <v>1028</v>
      </c>
      <c r="E330" s="65" t="s">
        <v>949</v>
      </c>
      <c r="F330" s="65" t="s">
        <v>1029</v>
      </c>
      <c r="G330" s="67">
        <v>532.42</v>
      </c>
      <c r="H330" s="67">
        <v>532.42</v>
      </c>
      <c r="I330" s="71" t="s">
        <v>950</v>
      </c>
      <c r="J330" s="71" t="s">
        <v>951</v>
      </c>
      <c r="K330" s="66"/>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row>
    <row r="331" s="6" customFormat="1" ht="51.95" customHeight="1" spans="1:176">
      <c r="A331" s="65">
        <v>58</v>
      </c>
      <c r="B331" s="66" t="s">
        <v>1185</v>
      </c>
      <c r="C331" s="65" t="s">
        <v>935</v>
      </c>
      <c r="D331" s="66" t="s">
        <v>947</v>
      </c>
      <c r="E331" s="65" t="s">
        <v>949</v>
      </c>
      <c r="F331" s="65" t="s">
        <v>1029</v>
      </c>
      <c r="G331" s="67">
        <v>508.46</v>
      </c>
      <c r="H331" s="67">
        <v>508.46</v>
      </c>
      <c r="I331" s="71" t="s">
        <v>950</v>
      </c>
      <c r="J331" s="71" t="s">
        <v>951</v>
      </c>
      <c r="K331" s="66"/>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row>
    <row r="332" s="6" customFormat="1" ht="48" customHeight="1" spans="1:176">
      <c r="A332" s="65">
        <v>59</v>
      </c>
      <c r="B332" s="66" t="s">
        <v>1186</v>
      </c>
      <c r="C332" s="65" t="s">
        <v>935</v>
      </c>
      <c r="D332" s="66" t="s">
        <v>1015</v>
      </c>
      <c r="E332" s="65" t="s">
        <v>949</v>
      </c>
      <c r="F332" s="65" t="s">
        <v>1029</v>
      </c>
      <c r="G332" s="67">
        <v>568.46</v>
      </c>
      <c r="H332" s="67">
        <v>568.46</v>
      </c>
      <c r="I332" s="71" t="s">
        <v>950</v>
      </c>
      <c r="J332" s="71" t="s">
        <v>951</v>
      </c>
      <c r="K332" s="66"/>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row>
    <row r="333" s="6" customFormat="1" ht="39" customHeight="1" spans="1:176">
      <c r="A333" s="65">
        <v>60</v>
      </c>
      <c r="B333" s="66" t="s">
        <v>1187</v>
      </c>
      <c r="C333" s="65" t="s">
        <v>935</v>
      </c>
      <c r="D333" s="66" t="s">
        <v>947</v>
      </c>
      <c r="E333" s="65" t="s">
        <v>949</v>
      </c>
      <c r="F333" s="65" t="s">
        <v>1029</v>
      </c>
      <c r="G333" s="67">
        <v>508.34</v>
      </c>
      <c r="H333" s="67">
        <v>508.34</v>
      </c>
      <c r="I333" s="71" t="s">
        <v>950</v>
      </c>
      <c r="J333" s="71" t="s">
        <v>951</v>
      </c>
      <c r="K333" s="66"/>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row>
    <row r="334" s="6" customFormat="1" ht="39" customHeight="1" spans="1:176">
      <c r="A334" s="65">
        <v>61</v>
      </c>
      <c r="B334" s="66" t="s">
        <v>1188</v>
      </c>
      <c r="C334" s="65" t="s">
        <v>935</v>
      </c>
      <c r="D334" s="66" t="s">
        <v>947</v>
      </c>
      <c r="E334" s="65" t="s">
        <v>949</v>
      </c>
      <c r="F334" s="65" t="s">
        <v>1029</v>
      </c>
      <c r="G334" s="67">
        <v>508.46</v>
      </c>
      <c r="H334" s="67">
        <v>508.46</v>
      </c>
      <c r="I334" s="71" t="s">
        <v>950</v>
      </c>
      <c r="J334" s="71" t="s">
        <v>951</v>
      </c>
      <c r="K334" s="66"/>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row>
    <row r="335" s="6" customFormat="1" ht="54.95" customHeight="1" spans="1:176">
      <c r="A335" s="65">
        <v>62</v>
      </c>
      <c r="B335" s="66" t="s">
        <v>1189</v>
      </c>
      <c r="C335" s="65" t="s">
        <v>935</v>
      </c>
      <c r="D335" s="66" t="s">
        <v>947</v>
      </c>
      <c r="E335" s="65" t="s">
        <v>949</v>
      </c>
      <c r="F335" s="65" t="s">
        <v>1029</v>
      </c>
      <c r="G335" s="67">
        <v>508.46</v>
      </c>
      <c r="H335" s="67">
        <v>508.46</v>
      </c>
      <c r="I335" s="71" t="s">
        <v>950</v>
      </c>
      <c r="J335" s="71" t="s">
        <v>951</v>
      </c>
      <c r="K335" s="66"/>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row>
    <row r="336" s="6" customFormat="1" ht="54" customHeight="1" spans="1:176">
      <c r="A336" s="65">
        <v>63</v>
      </c>
      <c r="B336" s="66" t="s">
        <v>1190</v>
      </c>
      <c r="C336" s="65" t="s">
        <v>935</v>
      </c>
      <c r="D336" s="66" t="s">
        <v>1015</v>
      </c>
      <c r="E336" s="65" t="s">
        <v>949</v>
      </c>
      <c r="F336" s="65" t="s">
        <v>1029</v>
      </c>
      <c r="G336" s="67">
        <v>575.26</v>
      </c>
      <c r="H336" s="67">
        <v>575.26</v>
      </c>
      <c r="I336" s="71" t="s">
        <v>950</v>
      </c>
      <c r="J336" s="71" t="s">
        <v>951</v>
      </c>
      <c r="K336" s="66"/>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row>
    <row r="337" s="6" customFormat="1" ht="51.95" customHeight="1" spans="1:176">
      <c r="A337" s="65">
        <v>64</v>
      </c>
      <c r="B337" s="66" t="s">
        <v>1191</v>
      </c>
      <c r="C337" s="65" t="s">
        <v>935</v>
      </c>
      <c r="D337" s="66" t="s">
        <v>947</v>
      </c>
      <c r="E337" s="65" t="s">
        <v>949</v>
      </c>
      <c r="F337" s="65" t="s">
        <v>1029</v>
      </c>
      <c r="G337" s="67">
        <v>508.42</v>
      </c>
      <c r="H337" s="67">
        <v>508.42</v>
      </c>
      <c r="I337" s="71" t="s">
        <v>950</v>
      </c>
      <c r="J337" s="71" t="s">
        <v>951</v>
      </c>
      <c r="K337" s="66"/>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row>
    <row r="338" s="6" customFormat="1" ht="51.95" customHeight="1" spans="1:176">
      <c r="A338" s="65">
        <v>65</v>
      </c>
      <c r="B338" s="66" t="s">
        <v>1192</v>
      </c>
      <c r="C338" s="65" t="s">
        <v>935</v>
      </c>
      <c r="D338" s="66" t="s">
        <v>1193</v>
      </c>
      <c r="E338" s="65" t="s">
        <v>949</v>
      </c>
      <c r="F338" s="65" t="s">
        <v>1045</v>
      </c>
      <c r="G338" s="67">
        <v>2639.3</v>
      </c>
      <c r="H338" s="67">
        <v>2639.3</v>
      </c>
      <c r="I338" s="71" t="s">
        <v>950</v>
      </c>
      <c r="J338" s="71" t="s">
        <v>951</v>
      </c>
      <c r="K338" s="66"/>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row>
    <row r="339" s="6" customFormat="1" ht="51.95" customHeight="1" spans="1:176">
      <c r="A339" s="65">
        <v>66</v>
      </c>
      <c r="B339" s="66" t="s">
        <v>1194</v>
      </c>
      <c r="C339" s="65" t="s">
        <v>935</v>
      </c>
      <c r="D339" s="66" t="s">
        <v>1195</v>
      </c>
      <c r="E339" s="65" t="s">
        <v>949</v>
      </c>
      <c r="F339" s="65" t="s">
        <v>1045</v>
      </c>
      <c r="G339" s="67">
        <v>589.8</v>
      </c>
      <c r="H339" s="67">
        <v>589.8</v>
      </c>
      <c r="I339" s="71" t="s">
        <v>950</v>
      </c>
      <c r="J339" s="71" t="s">
        <v>951</v>
      </c>
      <c r="K339" s="66"/>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row>
    <row r="340" s="6" customFormat="1" ht="57" customHeight="1" spans="1:176">
      <c r="A340" s="65">
        <v>67</v>
      </c>
      <c r="B340" s="66" t="s">
        <v>1196</v>
      </c>
      <c r="C340" s="65" t="s">
        <v>935</v>
      </c>
      <c r="D340" s="66" t="s">
        <v>1197</v>
      </c>
      <c r="E340" s="65" t="s">
        <v>949</v>
      </c>
      <c r="F340" s="65" t="s">
        <v>1045</v>
      </c>
      <c r="G340" s="67">
        <v>590.8</v>
      </c>
      <c r="H340" s="67">
        <v>590.8</v>
      </c>
      <c r="I340" s="71" t="s">
        <v>950</v>
      </c>
      <c r="J340" s="71" t="s">
        <v>951</v>
      </c>
      <c r="K340" s="66"/>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row>
    <row r="341" s="6" customFormat="1" ht="60" customHeight="1" spans="1:176">
      <c r="A341" s="65">
        <v>68</v>
      </c>
      <c r="B341" s="66" t="s">
        <v>1198</v>
      </c>
      <c r="C341" s="65" t="s">
        <v>935</v>
      </c>
      <c r="D341" s="66" t="s">
        <v>1199</v>
      </c>
      <c r="E341" s="65" t="s">
        <v>804</v>
      </c>
      <c r="F341" s="65" t="s">
        <v>1052</v>
      </c>
      <c r="G341" s="67">
        <v>2116.67</v>
      </c>
      <c r="H341" s="67">
        <v>2116.67</v>
      </c>
      <c r="I341" s="71" t="s">
        <v>938</v>
      </c>
      <c r="J341" s="71" t="s">
        <v>1104</v>
      </c>
      <c r="K341" s="66"/>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row>
    <row r="342" s="6" customFormat="1" ht="54" customHeight="1" spans="1:176">
      <c r="A342" s="65">
        <v>69</v>
      </c>
      <c r="B342" s="66" t="s">
        <v>1200</v>
      </c>
      <c r="C342" s="65" t="s">
        <v>935</v>
      </c>
      <c r="D342" s="66" t="s">
        <v>947</v>
      </c>
      <c r="E342" s="65" t="s">
        <v>949</v>
      </c>
      <c r="F342" s="65" t="s">
        <v>1052</v>
      </c>
      <c r="G342" s="67">
        <v>523.24</v>
      </c>
      <c r="H342" s="67">
        <v>523.24</v>
      </c>
      <c r="I342" s="71" t="s">
        <v>950</v>
      </c>
      <c r="J342" s="71" t="s">
        <v>951</v>
      </c>
      <c r="K342" s="66"/>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row>
    <row r="343" s="6" customFormat="1" ht="54.95" customHeight="1" spans="1:176">
      <c r="A343" s="65">
        <v>70</v>
      </c>
      <c r="B343" s="66" t="s">
        <v>1201</v>
      </c>
      <c r="C343" s="65" t="s">
        <v>935</v>
      </c>
      <c r="D343" s="66" t="s">
        <v>1202</v>
      </c>
      <c r="E343" s="65" t="s">
        <v>949</v>
      </c>
      <c r="F343" s="65" t="s">
        <v>1052</v>
      </c>
      <c r="G343" s="67">
        <v>1166.188</v>
      </c>
      <c r="H343" s="67">
        <v>1166.188</v>
      </c>
      <c r="I343" s="71" t="s">
        <v>950</v>
      </c>
      <c r="J343" s="71" t="s">
        <v>951</v>
      </c>
      <c r="K343" s="66"/>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row>
    <row r="344" s="6" customFormat="1" ht="65.1" customHeight="1" spans="1:176">
      <c r="A344" s="65">
        <v>71</v>
      </c>
      <c r="B344" s="66" t="s">
        <v>1203</v>
      </c>
      <c r="C344" s="65" t="s">
        <v>935</v>
      </c>
      <c r="D344" s="66" t="s">
        <v>1204</v>
      </c>
      <c r="E344" s="65" t="s">
        <v>804</v>
      </c>
      <c r="F344" s="65" t="s">
        <v>1062</v>
      </c>
      <c r="G344" s="67">
        <v>1123.96</v>
      </c>
      <c r="H344" s="67">
        <v>1123.96</v>
      </c>
      <c r="I344" s="71" t="s">
        <v>938</v>
      </c>
      <c r="J344" s="71" t="s">
        <v>1104</v>
      </c>
      <c r="K344" s="66"/>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row>
    <row r="345" s="6" customFormat="1" ht="66" customHeight="1" spans="1:176">
      <c r="A345" s="65">
        <v>72</v>
      </c>
      <c r="B345" s="66" t="s">
        <v>1205</v>
      </c>
      <c r="C345" s="65" t="s">
        <v>935</v>
      </c>
      <c r="D345" s="66" t="s">
        <v>1206</v>
      </c>
      <c r="E345" s="65" t="s">
        <v>949</v>
      </c>
      <c r="F345" s="65" t="s">
        <v>1062</v>
      </c>
      <c r="G345" s="67">
        <v>1371.8</v>
      </c>
      <c r="H345" s="67">
        <v>1371.8</v>
      </c>
      <c r="I345" s="71" t="s">
        <v>950</v>
      </c>
      <c r="J345" s="71" t="s">
        <v>951</v>
      </c>
      <c r="K345" s="66"/>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row>
    <row r="346" s="6" customFormat="1" ht="54" customHeight="1" spans="1:176">
      <c r="A346" s="65">
        <v>73</v>
      </c>
      <c r="B346" s="66" t="s">
        <v>1207</v>
      </c>
      <c r="C346" s="65" t="s">
        <v>935</v>
      </c>
      <c r="D346" s="66" t="s">
        <v>1208</v>
      </c>
      <c r="E346" s="65" t="s">
        <v>949</v>
      </c>
      <c r="F346" s="65" t="s">
        <v>1062</v>
      </c>
      <c r="G346" s="67">
        <v>515.16</v>
      </c>
      <c r="H346" s="67">
        <v>515.16</v>
      </c>
      <c r="I346" s="71" t="s">
        <v>950</v>
      </c>
      <c r="J346" s="71" t="s">
        <v>951</v>
      </c>
      <c r="K346" s="66"/>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row>
    <row r="347" s="6" customFormat="1" ht="69" customHeight="1" spans="1:176">
      <c r="A347" s="65">
        <v>74</v>
      </c>
      <c r="B347" s="66" t="s">
        <v>1209</v>
      </c>
      <c r="C347" s="65" t="s">
        <v>935</v>
      </c>
      <c r="D347" s="66" t="s">
        <v>1210</v>
      </c>
      <c r="E347" s="65" t="s">
        <v>949</v>
      </c>
      <c r="F347" s="65" t="s">
        <v>1062</v>
      </c>
      <c r="G347" s="67">
        <v>488.76</v>
      </c>
      <c r="H347" s="67">
        <v>488.76</v>
      </c>
      <c r="I347" s="71" t="s">
        <v>950</v>
      </c>
      <c r="J347" s="71" t="s">
        <v>951</v>
      </c>
      <c r="K347" s="66"/>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row>
    <row r="348" s="6" customFormat="1" ht="54" customHeight="1" spans="1:176">
      <c r="A348" s="65">
        <v>75</v>
      </c>
      <c r="B348" s="66" t="s">
        <v>1211</v>
      </c>
      <c r="C348" s="65" t="s">
        <v>935</v>
      </c>
      <c r="D348" s="66" t="s">
        <v>947</v>
      </c>
      <c r="E348" s="65" t="s">
        <v>949</v>
      </c>
      <c r="F348" s="65" t="s">
        <v>1062</v>
      </c>
      <c r="G348" s="67">
        <v>756.04</v>
      </c>
      <c r="H348" s="67">
        <v>756.04</v>
      </c>
      <c r="I348" s="71" t="s">
        <v>950</v>
      </c>
      <c r="J348" s="71" t="s">
        <v>951</v>
      </c>
      <c r="K348" s="66"/>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row>
    <row r="349" s="6" customFormat="1" ht="57.95" customHeight="1" spans="1:176">
      <c r="A349" s="65">
        <v>76</v>
      </c>
      <c r="B349" s="66" t="s">
        <v>1212</v>
      </c>
      <c r="C349" s="65" t="s">
        <v>935</v>
      </c>
      <c r="D349" s="66" t="s">
        <v>1213</v>
      </c>
      <c r="E349" s="65" t="s">
        <v>949</v>
      </c>
      <c r="F349" s="65" t="s">
        <v>1062</v>
      </c>
      <c r="G349" s="67">
        <v>622.96</v>
      </c>
      <c r="H349" s="67">
        <v>622.96</v>
      </c>
      <c r="I349" s="71" t="s">
        <v>950</v>
      </c>
      <c r="J349" s="71" t="s">
        <v>951</v>
      </c>
      <c r="K349" s="66"/>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row>
    <row r="350" s="6" customFormat="1" ht="48.95" customHeight="1" spans="1:176">
      <c r="A350" s="65">
        <v>77</v>
      </c>
      <c r="B350" s="66" t="s">
        <v>1214</v>
      </c>
      <c r="C350" s="65" t="s">
        <v>935</v>
      </c>
      <c r="D350" s="66" t="s">
        <v>1213</v>
      </c>
      <c r="E350" s="65" t="s">
        <v>949</v>
      </c>
      <c r="F350" s="65" t="s">
        <v>1062</v>
      </c>
      <c r="G350" s="67">
        <v>1223.56</v>
      </c>
      <c r="H350" s="67">
        <v>1223.56</v>
      </c>
      <c r="I350" s="71" t="s">
        <v>950</v>
      </c>
      <c r="J350" s="71" t="s">
        <v>951</v>
      </c>
      <c r="K350" s="66"/>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row>
    <row r="351" s="6" customFormat="1" ht="53.1" customHeight="1" spans="1:176">
      <c r="A351" s="65">
        <v>78</v>
      </c>
      <c r="B351" s="66" t="s">
        <v>1215</v>
      </c>
      <c r="C351" s="65" t="s">
        <v>935</v>
      </c>
      <c r="D351" s="66" t="s">
        <v>1216</v>
      </c>
      <c r="E351" s="65" t="s">
        <v>949</v>
      </c>
      <c r="F351" s="65" t="s">
        <v>1062</v>
      </c>
      <c r="G351" s="67">
        <v>1319.92</v>
      </c>
      <c r="H351" s="67">
        <v>1319.92</v>
      </c>
      <c r="I351" s="71" t="s">
        <v>950</v>
      </c>
      <c r="J351" s="71" t="s">
        <v>951</v>
      </c>
      <c r="K351" s="66"/>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row>
    <row r="352" s="6" customFormat="1" ht="63" customHeight="1" spans="1:176">
      <c r="A352" s="65">
        <v>79</v>
      </c>
      <c r="B352" s="66" t="s">
        <v>1217</v>
      </c>
      <c r="C352" s="65" t="s">
        <v>935</v>
      </c>
      <c r="D352" s="66" t="s">
        <v>1218</v>
      </c>
      <c r="E352" s="65" t="s">
        <v>949</v>
      </c>
      <c r="F352" s="65" t="s">
        <v>1062</v>
      </c>
      <c r="G352" s="67">
        <v>637.67</v>
      </c>
      <c r="H352" s="67">
        <v>637.67</v>
      </c>
      <c r="I352" s="71" t="s">
        <v>950</v>
      </c>
      <c r="J352" s="71" t="s">
        <v>951</v>
      </c>
      <c r="K352" s="66"/>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row>
    <row r="353" s="6" customFormat="1" ht="51.95" customHeight="1" spans="1:176">
      <c r="A353" s="65">
        <v>80</v>
      </c>
      <c r="B353" s="66" t="s">
        <v>1219</v>
      </c>
      <c r="C353" s="65" t="s">
        <v>935</v>
      </c>
      <c r="D353" s="66" t="s">
        <v>1220</v>
      </c>
      <c r="E353" s="65" t="s">
        <v>949</v>
      </c>
      <c r="F353" s="65" t="s">
        <v>1062</v>
      </c>
      <c r="G353" s="67">
        <v>790.3</v>
      </c>
      <c r="H353" s="67">
        <v>790.3</v>
      </c>
      <c r="I353" s="71" t="s">
        <v>950</v>
      </c>
      <c r="J353" s="71" t="s">
        <v>951</v>
      </c>
      <c r="K353" s="66"/>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row>
    <row r="354" s="6" customFormat="1" ht="62.1" customHeight="1" spans="1:176">
      <c r="A354" s="65">
        <v>81</v>
      </c>
      <c r="B354" s="66" t="s">
        <v>1221</v>
      </c>
      <c r="C354" s="65" t="s">
        <v>935</v>
      </c>
      <c r="D354" s="66" t="s">
        <v>1222</v>
      </c>
      <c r="E354" s="65" t="s">
        <v>804</v>
      </c>
      <c r="F354" s="65" t="s">
        <v>1076</v>
      </c>
      <c r="G354" s="67">
        <v>2333.26</v>
      </c>
      <c r="H354" s="67">
        <v>2333.26</v>
      </c>
      <c r="I354" s="71" t="s">
        <v>938</v>
      </c>
      <c r="J354" s="71" t="s">
        <v>1104</v>
      </c>
      <c r="K354" s="66"/>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row>
    <row r="355" s="6" customFormat="1" ht="60" customHeight="1" spans="1:176">
      <c r="A355" s="65">
        <v>82</v>
      </c>
      <c r="B355" s="66" t="s">
        <v>1223</v>
      </c>
      <c r="C355" s="65" t="s">
        <v>935</v>
      </c>
      <c r="D355" s="66" t="s">
        <v>1224</v>
      </c>
      <c r="E355" s="65" t="s">
        <v>949</v>
      </c>
      <c r="F355" s="65" t="s">
        <v>1076</v>
      </c>
      <c r="G355" s="67">
        <v>621.18</v>
      </c>
      <c r="H355" s="67">
        <v>621.18</v>
      </c>
      <c r="I355" s="71" t="s">
        <v>950</v>
      </c>
      <c r="J355" s="71" t="s">
        <v>951</v>
      </c>
      <c r="K355" s="66"/>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row>
    <row r="356" s="6" customFormat="1" ht="51.95" customHeight="1" spans="1:176">
      <c r="A356" s="65">
        <v>83</v>
      </c>
      <c r="B356" s="66" t="s">
        <v>1225</v>
      </c>
      <c r="C356" s="65" t="s">
        <v>935</v>
      </c>
      <c r="D356" s="66" t="s">
        <v>947</v>
      </c>
      <c r="E356" s="65" t="s">
        <v>949</v>
      </c>
      <c r="F356" s="65" t="s">
        <v>1076</v>
      </c>
      <c r="G356" s="67">
        <v>508.69</v>
      </c>
      <c r="H356" s="67">
        <v>508.69</v>
      </c>
      <c r="I356" s="71" t="s">
        <v>950</v>
      </c>
      <c r="J356" s="71" t="s">
        <v>951</v>
      </c>
      <c r="K356" s="66"/>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row>
    <row r="357" s="6" customFormat="1" ht="77.1" customHeight="1" spans="1:176">
      <c r="A357" s="65">
        <v>84</v>
      </c>
      <c r="B357" s="66" t="s">
        <v>1226</v>
      </c>
      <c r="C357" s="65" t="s">
        <v>935</v>
      </c>
      <c r="D357" s="66" t="s">
        <v>1227</v>
      </c>
      <c r="E357" s="65" t="s">
        <v>949</v>
      </c>
      <c r="F357" s="65" t="s">
        <v>1076</v>
      </c>
      <c r="G357" s="67">
        <v>1643.73</v>
      </c>
      <c r="H357" s="67">
        <v>1643.73</v>
      </c>
      <c r="I357" s="71" t="s">
        <v>950</v>
      </c>
      <c r="J357" s="71" t="s">
        <v>951</v>
      </c>
      <c r="K357" s="66"/>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row>
    <row r="358" s="6" customFormat="1" ht="48" customHeight="1" spans="1:176">
      <c r="A358" s="65">
        <v>85</v>
      </c>
      <c r="B358" s="66" t="s">
        <v>1228</v>
      </c>
      <c r="C358" s="65" t="s">
        <v>935</v>
      </c>
      <c r="D358" s="66" t="s">
        <v>1224</v>
      </c>
      <c r="E358" s="65" t="s">
        <v>949</v>
      </c>
      <c r="F358" s="65" t="s">
        <v>1076</v>
      </c>
      <c r="G358" s="67">
        <v>653.19</v>
      </c>
      <c r="H358" s="67">
        <v>653.19</v>
      </c>
      <c r="I358" s="71" t="s">
        <v>950</v>
      </c>
      <c r="J358" s="71" t="s">
        <v>951</v>
      </c>
      <c r="K358" s="66"/>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row>
    <row r="359" s="6" customFormat="1" ht="54.95" customHeight="1" spans="1:176">
      <c r="A359" s="65">
        <v>86</v>
      </c>
      <c r="B359" s="66" t="s">
        <v>1229</v>
      </c>
      <c r="C359" s="65" t="s">
        <v>935</v>
      </c>
      <c r="D359" s="66" t="s">
        <v>1230</v>
      </c>
      <c r="E359" s="65" t="s">
        <v>804</v>
      </c>
      <c r="F359" s="65" t="s">
        <v>1084</v>
      </c>
      <c r="G359" s="67">
        <v>2763.03</v>
      </c>
      <c r="H359" s="67">
        <v>2763.03</v>
      </c>
      <c r="I359" s="71" t="s">
        <v>938</v>
      </c>
      <c r="J359" s="71" t="s">
        <v>1104</v>
      </c>
      <c r="K359" s="66"/>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row>
    <row r="360" s="6" customFormat="1" ht="60" customHeight="1" spans="1:176">
      <c r="A360" s="65">
        <v>87</v>
      </c>
      <c r="B360" s="66" t="s">
        <v>1231</v>
      </c>
      <c r="C360" s="65" t="s">
        <v>935</v>
      </c>
      <c r="D360" s="66" t="s">
        <v>1232</v>
      </c>
      <c r="E360" s="65" t="s">
        <v>949</v>
      </c>
      <c r="F360" s="65" t="s">
        <v>1084</v>
      </c>
      <c r="G360" s="67">
        <v>530.03</v>
      </c>
      <c r="H360" s="67">
        <v>530.03</v>
      </c>
      <c r="I360" s="71" t="s">
        <v>950</v>
      </c>
      <c r="J360" s="71" t="s">
        <v>951</v>
      </c>
      <c r="K360" s="66"/>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row>
    <row r="361" s="6" customFormat="1" ht="54.95" customHeight="1" spans="1:176">
      <c r="A361" s="65">
        <v>88</v>
      </c>
      <c r="B361" s="66" t="s">
        <v>1233</v>
      </c>
      <c r="C361" s="65" t="s">
        <v>935</v>
      </c>
      <c r="D361" s="66" t="s">
        <v>1232</v>
      </c>
      <c r="E361" s="65" t="s">
        <v>949</v>
      </c>
      <c r="F361" s="65" t="s">
        <v>1084</v>
      </c>
      <c r="G361" s="67">
        <v>572.12</v>
      </c>
      <c r="H361" s="67">
        <v>572.12</v>
      </c>
      <c r="I361" s="71" t="s">
        <v>950</v>
      </c>
      <c r="J361" s="71" t="s">
        <v>951</v>
      </c>
      <c r="K361" s="66"/>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row>
    <row r="362" s="6" customFormat="1" ht="63" customHeight="1" spans="1:176">
      <c r="A362" s="65">
        <v>89</v>
      </c>
      <c r="B362" s="66" t="s">
        <v>1234</v>
      </c>
      <c r="C362" s="65" t="s">
        <v>935</v>
      </c>
      <c r="D362" s="66" t="s">
        <v>1232</v>
      </c>
      <c r="E362" s="65" t="s">
        <v>949</v>
      </c>
      <c r="F362" s="65" t="s">
        <v>1084</v>
      </c>
      <c r="G362" s="67">
        <v>572.17</v>
      </c>
      <c r="H362" s="67">
        <v>572.17</v>
      </c>
      <c r="I362" s="71" t="s">
        <v>950</v>
      </c>
      <c r="J362" s="71" t="s">
        <v>951</v>
      </c>
      <c r="K362" s="66"/>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row>
    <row r="363" s="6" customFormat="1" ht="60.95" customHeight="1" spans="1:176">
      <c r="A363" s="65">
        <v>90</v>
      </c>
      <c r="B363" s="66" t="s">
        <v>1235</v>
      </c>
      <c r="C363" s="65" t="s">
        <v>935</v>
      </c>
      <c r="D363" s="66" t="s">
        <v>1232</v>
      </c>
      <c r="E363" s="65" t="s">
        <v>949</v>
      </c>
      <c r="F363" s="65" t="s">
        <v>1084</v>
      </c>
      <c r="G363" s="67">
        <v>592.1</v>
      </c>
      <c r="H363" s="67">
        <v>592.1</v>
      </c>
      <c r="I363" s="71" t="s">
        <v>950</v>
      </c>
      <c r="J363" s="71" t="s">
        <v>951</v>
      </c>
      <c r="K363" s="66"/>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row>
    <row r="364" s="6" customFormat="1" ht="54" customHeight="1" spans="1:176">
      <c r="A364" s="65">
        <v>91</v>
      </c>
      <c r="B364" s="66" t="s">
        <v>1236</v>
      </c>
      <c r="C364" s="65" t="s">
        <v>935</v>
      </c>
      <c r="D364" s="66" t="s">
        <v>947</v>
      </c>
      <c r="E364" s="65" t="s">
        <v>949</v>
      </c>
      <c r="F364" s="65" t="s">
        <v>1084</v>
      </c>
      <c r="G364" s="67">
        <v>515</v>
      </c>
      <c r="H364" s="67">
        <v>515</v>
      </c>
      <c r="I364" s="71" t="s">
        <v>950</v>
      </c>
      <c r="J364" s="71" t="s">
        <v>951</v>
      </c>
      <c r="K364" s="66"/>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row>
    <row r="365" s="6" customFormat="1" ht="51.95" customHeight="1" spans="1:176">
      <c r="A365" s="65">
        <v>92</v>
      </c>
      <c r="B365" s="66" t="s">
        <v>1237</v>
      </c>
      <c r="C365" s="65" t="s">
        <v>935</v>
      </c>
      <c r="D365" s="66" t="s">
        <v>1238</v>
      </c>
      <c r="E365" s="65" t="s">
        <v>949</v>
      </c>
      <c r="F365" s="65" t="s">
        <v>1092</v>
      </c>
      <c r="G365" s="67">
        <v>2866.87</v>
      </c>
      <c r="H365" s="67">
        <v>2866.87</v>
      </c>
      <c r="I365" s="71" t="s">
        <v>950</v>
      </c>
      <c r="J365" s="71" t="s">
        <v>951</v>
      </c>
      <c r="K365" s="66"/>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row>
    <row r="366" s="6" customFormat="1" ht="63.95" customHeight="1" spans="1:176">
      <c r="A366" s="65">
        <v>93</v>
      </c>
      <c r="B366" s="66" t="s">
        <v>1239</v>
      </c>
      <c r="C366" s="65" t="s">
        <v>935</v>
      </c>
      <c r="D366" s="66" t="s">
        <v>1222</v>
      </c>
      <c r="E366" s="65" t="s">
        <v>949</v>
      </c>
      <c r="F366" s="65" t="s">
        <v>1092</v>
      </c>
      <c r="G366" s="67">
        <v>2032.75</v>
      </c>
      <c r="H366" s="67">
        <v>2032.75</v>
      </c>
      <c r="I366" s="71" t="s">
        <v>950</v>
      </c>
      <c r="J366" s="71" t="s">
        <v>951</v>
      </c>
      <c r="K366" s="66"/>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row>
    <row r="367" s="6" customFormat="1" ht="63.95" customHeight="1" spans="1:176">
      <c r="A367" s="65">
        <v>94</v>
      </c>
      <c r="B367" s="66" t="s">
        <v>1240</v>
      </c>
      <c r="C367" s="65" t="s">
        <v>935</v>
      </c>
      <c r="D367" s="66" t="s">
        <v>1241</v>
      </c>
      <c r="E367" s="65" t="s">
        <v>949</v>
      </c>
      <c r="F367" s="65" t="s">
        <v>1092</v>
      </c>
      <c r="G367" s="67">
        <v>1777</v>
      </c>
      <c r="H367" s="67">
        <v>1777</v>
      </c>
      <c r="I367" s="71" t="s">
        <v>950</v>
      </c>
      <c r="J367" s="71" t="s">
        <v>951</v>
      </c>
      <c r="K367" s="66"/>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row>
    <row r="368" s="6" customFormat="1" ht="65.1" customHeight="1" spans="1:176">
      <c r="A368" s="65">
        <v>95</v>
      </c>
      <c r="B368" s="66" t="s">
        <v>1242</v>
      </c>
      <c r="C368" s="65" t="s">
        <v>935</v>
      </c>
      <c r="D368" s="66" t="s">
        <v>1243</v>
      </c>
      <c r="E368" s="65" t="s">
        <v>949</v>
      </c>
      <c r="F368" s="65" t="s">
        <v>1092</v>
      </c>
      <c r="G368" s="67">
        <v>722.95</v>
      </c>
      <c r="H368" s="67">
        <v>722.95</v>
      </c>
      <c r="I368" s="71" t="s">
        <v>950</v>
      </c>
      <c r="J368" s="71" t="s">
        <v>951</v>
      </c>
      <c r="K368" s="66"/>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row>
    <row r="369" s="6" customFormat="1" ht="59.1" customHeight="1" spans="1:176">
      <c r="A369" s="65">
        <v>96</v>
      </c>
      <c r="B369" s="66" t="s">
        <v>1244</v>
      </c>
      <c r="C369" s="65" t="s">
        <v>935</v>
      </c>
      <c r="D369" s="66" t="s">
        <v>947</v>
      </c>
      <c r="E369" s="65" t="s">
        <v>949</v>
      </c>
      <c r="F369" s="65" t="s">
        <v>1092</v>
      </c>
      <c r="G369" s="67">
        <v>515.33</v>
      </c>
      <c r="H369" s="67">
        <v>515.33</v>
      </c>
      <c r="I369" s="71" t="s">
        <v>950</v>
      </c>
      <c r="J369" s="71" t="s">
        <v>951</v>
      </c>
      <c r="K369" s="66"/>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row>
    <row r="370" s="6" customFormat="1" ht="42" customHeight="1" spans="1:176">
      <c r="A370" s="65">
        <v>97</v>
      </c>
      <c r="B370" s="66" t="s">
        <v>1245</v>
      </c>
      <c r="C370" s="65"/>
      <c r="D370" s="66" t="s">
        <v>947</v>
      </c>
      <c r="E370" s="65" t="s">
        <v>949</v>
      </c>
      <c r="F370" s="65" t="s">
        <v>1092</v>
      </c>
      <c r="G370" s="67">
        <v>516.45</v>
      </c>
      <c r="H370" s="67">
        <v>516.45</v>
      </c>
      <c r="I370" s="71" t="s">
        <v>950</v>
      </c>
      <c r="J370" s="71" t="s">
        <v>951</v>
      </c>
      <c r="K370" s="66"/>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row>
    <row r="371" s="6" customFormat="1" ht="38.1" customHeight="1" spans="1:176">
      <c r="A371" s="62" t="s">
        <v>738</v>
      </c>
      <c r="B371" s="63" t="s">
        <v>1246</v>
      </c>
      <c r="C371" s="65" t="s">
        <v>935</v>
      </c>
      <c r="D371" s="62">
        <v>11</v>
      </c>
      <c r="E371" s="62"/>
      <c r="F371" s="62"/>
      <c r="G371" s="64">
        <v>49932.01</v>
      </c>
      <c r="H371" s="64">
        <v>49932.01</v>
      </c>
      <c r="I371" s="70"/>
      <c r="J371" s="70"/>
      <c r="K371" s="6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row>
    <row r="372" s="6" customFormat="1" ht="60" customHeight="1" spans="1:176">
      <c r="A372" s="65">
        <v>1</v>
      </c>
      <c r="B372" s="66" t="s">
        <v>1247</v>
      </c>
      <c r="C372" s="65" t="s">
        <v>935</v>
      </c>
      <c r="D372" s="66" t="s">
        <v>1197</v>
      </c>
      <c r="E372" s="65" t="s">
        <v>804</v>
      </c>
      <c r="F372" s="65" t="s">
        <v>937</v>
      </c>
      <c r="G372" s="67">
        <v>5658.56</v>
      </c>
      <c r="H372" s="67">
        <v>5658.56</v>
      </c>
      <c r="I372" s="71" t="s">
        <v>938</v>
      </c>
      <c r="J372" s="71" t="s">
        <v>1104</v>
      </c>
      <c r="K372" s="66"/>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row>
    <row r="373" s="6" customFormat="1" ht="57" customHeight="1" spans="1:176">
      <c r="A373" s="65">
        <v>2</v>
      </c>
      <c r="B373" s="66" t="s">
        <v>1248</v>
      </c>
      <c r="C373" s="65" t="s">
        <v>935</v>
      </c>
      <c r="D373" s="66" t="s">
        <v>967</v>
      </c>
      <c r="E373" s="65" t="s">
        <v>633</v>
      </c>
      <c r="F373" s="65" t="s">
        <v>1029</v>
      </c>
      <c r="G373" s="67">
        <v>4076.5</v>
      </c>
      <c r="H373" s="67">
        <v>4076.5</v>
      </c>
      <c r="I373" s="71" t="s">
        <v>1249</v>
      </c>
      <c r="J373" s="71" t="s">
        <v>1250</v>
      </c>
      <c r="K373" s="66"/>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row>
    <row r="374" s="6" customFormat="1" ht="69" customHeight="1" spans="1:176">
      <c r="A374" s="65">
        <v>3</v>
      </c>
      <c r="B374" s="66" t="s">
        <v>1251</v>
      </c>
      <c r="C374" s="65" t="s">
        <v>935</v>
      </c>
      <c r="D374" s="66" t="s">
        <v>1252</v>
      </c>
      <c r="E374" s="65" t="s">
        <v>949</v>
      </c>
      <c r="F374" s="65" t="s">
        <v>1084</v>
      </c>
      <c r="G374" s="67">
        <v>4263.99</v>
      </c>
      <c r="H374" s="67">
        <v>4263.99</v>
      </c>
      <c r="I374" s="71" t="s">
        <v>950</v>
      </c>
      <c r="J374" s="71" t="s">
        <v>951</v>
      </c>
      <c r="K374" s="66"/>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row>
    <row r="375" s="6" customFormat="1" ht="57" customHeight="1" spans="1:176">
      <c r="A375" s="65">
        <v>4</v>
      </c>
      <c r="B375" s="66" t="s">
        <v>1253</v>
      </c>
      <c r="C375" s="65" t="s">
        <v>935</v>
      </c>
      <c r="D375" s="66" t="s">
        <v>1015</v>
      </c>
      <c r="E375" s="65" t="s">
        <v>633</v>
      </c>
      <c r="F375" s="65" t="s">
        <v>989</v>
      </c>
      <c r="G375" s="67">
        <v>3608.58</v>
      </c>
      <c r="H375" s="67">
        <v>3608.58</v>
      </c>
      <c r="I375" s="71" t="s">
        <v>1249</v>
      </c>
      <c r="J375" s="71" t="s">
        <v>1250</v>
      </c>
      <c r="K375" s="66"/>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row>
    <row r="376" s="6" customFormat="1" ht="53.1" customHeight="1" spans="1:176">
      <c r="A376" s="65">
        <v>5</v>
      </c>
      <c r="B376" s="66" t="s">
        <v>1254</v>
      </c>
      <c r="C376" s="65" t="s">
        <v>935</v>
      </c>
      <c r="D376" s="66" t="s">
        <v>1255</v>
      </c>
      <c r="E376" s="65" t="s">
        <v>804</v>
      </c>
      <c r="F376" s="65" t="s">
        <v>994</v>
      </c>
      <c r="G376" s="67">
        <v>6791.76</v>
      </c>
      <c r="H376" s="67">
        <v>6791.76</v>
      </c>
      <c r="I376" s="71" t="s">
        <v>938</v>
      </c>
      <c r="J376" s="71" t="s">
        <v>1104</v>
      </c>
      <c r="K376" s="66"/>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row>
    <row r="377" s="6" customFormat="1" ht="51.95" customHeight="1" spans="1:176">
      <c r="A377" s="65">
        <v>6</v>
      </c>
      <c r="B377" s="66" t="s">
        <v>1256</v>
      </c>
      <c r="C377" s="65" t="s">
        <v>935</v>
      </c>
      <c r="D377" s="66" t="s">
        <v>1257</v>
      </c>
      <c r="E377" s="65" t="s">
        <v>804</v>
      </c>
      <c r="F377" s="65" t="s">
        <v>1007</v>
      </c>
      <c r="G377" s="67">
        <v>4920.08</v>
      </c>
      <c r="H377" s="67">
        <v>4920.08</v>
      </c>
      <c r="I377" s="71" t="s">
        <v>938</v>
      </c>
      <c r="J377" s="71" t="s">
        <v>1104</v>
      </c>
      <c r="K377" s="66"/>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row>
    <row r="378" s="6" customFormat="1" ht="50.1" customHeight="1" spans="1:176">
      <c r="A378" s="65">
        <v>7</v>
      </c>
      <c r="B378" s="66" t="s">
        <v>1258</v>
      </c>
      <c r="C378" s="65" t="s">
        <v>935</v>
      </c>
      <c r="D378" s="66" t="s">
        <v>1259</v>
      </c>
      <c r="E378" s="65" t="s">
        <v>633</v>
      </c>
      <c r="F378" s="65" t="s">
        <v>1017</v>
      </c>
      <c r="G378" s="67">
        <v>3691.5</v>
      </c>
      <c r="H378" s="67">
        <v>3691.5</v>
      </c>
      <c r="I378" s="71" t="s">
        <v>1249</v>
      </c>
      <c r="J378" s="71" t="s">
        <v>1250</v>
      </c>
      <c r="K378" s="66"/>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row>
    <row r="379" s="6" customFormat="1" ht="53.1" customHeight="1" spans="1:176">
      <c r="A379" s="65">
        <v>8</v>
      </c>
      <c r="B379" s="66" t="s">
        <v>1260</v>
      </c>
      <c r="C379" s="65" t="s">
        <v>935</v>
      </c>
      <c r="D379" s="66" t="s">
        <v>1261</v>
      </c>
      <c r="E379" s="65" t="s">
        <v>633</v>
      </c>
      <c r="F379" s="65" t="s">
        <v>1045</v>
      </c>
      <c r="G379" s="67">
        <v>3725.56</v>
      </c>
      <c r="H379" s="67">
        <v>3725.56</v>
      </c>
      <c r="I379" s="71" t="s">
        <v>1249</v>
      </c>
      <c r="J379" s="71" t="s">
        <v>1250</v>
      </c>
      <c r="K379" s="66"/>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row>
    <row r="380" s="6" customFormat="1" ht="57" customHeight="1" spans="1:176">
      <c r="A380" s="65">
        <v>9</v>
      </c>
      <c r="B380" s="66" t="s">
        <v>1262</v>
      </c>
      <c r="C380" s="65" t="s">
        <v>935</v>
      </c>
      <c r="D380" s="66" t="s">
        <v>1263</v>
      </c>
      <c r="E380" s="65" t="s">
        <v>633</v>
      </c>
      <c r="F380" s="65" t="s">
        <v>1052</v>
      </c>
      <c r="G380" s="67">
        <v>3572.38</v>
      </c>
      <c r="H380" s="67">
        <v>3572.38</v>
      </c>
      <c r="I380" s="71" t="s">
        <v>1249</v>
      </c>
      <c r="J380" s="71" t="s">
        <v>1250</v>
      </c>
      <c r="K380" s="66"/>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row>
    <row r="381" s="6" customFormat="1" ht="60" customHeight="1" spans="1:176">
      <c r="A381" s="65">
        <v>10</v>
      </c>
      <c r="B381" s="66" t="s">
        <v>1264</v>
      </c>
      <c r="C381" s="65" t="s">
        <v>935</v>
      </c>
      <c r="D381" s="66" t="s">
        <v>1265</v>
      </c>
      <c r="E381" s="65" t="s">
        <v>633</v>
      </c>
      <c r="F381" s="65" t="s">
        <v>1092</v>
      </c>
      <c r="G381" s="67">
        <v>4756</v>
      </c>
      <c r="H381" s="67">
        <v>4756</v>
      </c>
      <c r="I381" s="71" t="s">
        <v>1249</v>
      </c>
      <c r="J381" s="71" t="s">
        <v>1250</v>
      </c>
      <c r="K381" s="66"/>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row>
    <row r="382" s="6" customFormat="1" ht="60" customHeight="1" spans="1:176">
      <c r="A382" s="65">
        <v>11</v>
      </c>
      <c r="B382" s="66" t="s">
        <v>1266</v>
      </c>
      <c r="C382" s="38"/>
      <c r="D382" s="66" t="s">
        <v>1267</v>
      </c>
      <c r="E382" s="65" t="s">
        <v>804</v>
      </c>
      <c r="F382" s="65" t="s">
        <v>1062</v>
      </c>
      <c r="G382" s="67">
        <v>4867.1</v>
      </c>
      <c r="H382" s="67">
        <v>4867.1</v>
      </c>
      <c r="I382" s="71" t="s">
        <v>938</v>
      </c>
      <c r="J382" s="71" t="s">
        <v>1104</v>
      </c>
      <c r="K382" s="66"/>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row>
    <row r="383" s="6" customFormat="1" ht="33.95" customHeight="1" spans="1:176">
      <c r="A383" s="62" t="s">
        <v>742</v>
      </c>
      <c r="B383" s="63" t="s">
        <v>1268</v>
      </c>
      <c r="C383" s="65" t="s">
        <v>935</v>
      </c>
      <c r="D383" s="62">
        <v>2</v>
      </c>
      <c r="E383" s="62"/>
      <c r="F383" s="62"/>
      <c r="G383" s="64">
        <v>66298</v>
      </c>
      <c r="H383" s="64">
        <v>66298</v>
      </c>
      <c r="I383" s="70"/>
      <c r="J383" s="70"/>
      <c r="K383" s="6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row>
    <row r="384" s="6" customFormat="1" ht="66" customHeight="1" spans="1:176">
      <c r="A384" s="65">
        <v>1</v>
      </c>
      <c r="B384" s="66" t="s">
        <v>1269</v>
      </c>
      <c r="C384" s="65" t="s">
        <v>935</v>
      </c>
      <c r="D384" s="66" t="s">
        <v>1270</v>
      </c>
      <c r="E384" s="65" t="s">
        <v>804</v>
      </c>
      <c r="F384" s="65" t="s">
        <v>937</v>
      </c>
      <c r="G384" s="67">
        <v>40589.1</v>
      </c>
      <c r="H384" s="67">
        <v>40589.1</v>
      </c>
      <c r="I384" s="71" t="s">
        <v>938</v>
      </c>
      <c r="J384" s="71" t="s">
        <v>1104</v>
      </c>
      <c r="K384" s="66"/>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row>
    <row r="385" s="6" customFormat="1" ht="57" customHeight="1" spans="1:176">
      <c r="A385" s="65">
        <v>2</v>
      </c>
      <c r="B385" s="66" t="s">
        <v>1271</v>
      </c>
      <c r="C385" s="38"/>
      <c r="D385" s="66" t="s">
        <v>1272</v>
      </c>
      <c r="E385" s="65" t="s">
        <v>949</v>
      </c>
      <c r="F385" s="65" t="s">
        <v>937</v>
      </c>
      <c r="G385" s="67">
        <v>25708.9</v>
      </c>
      <c r="H385" s="67">
        <v>25708.9</v>
      </c>
      <c r="I385" s="71" t="s">
        <v>950</v>
      </c>
      <c r="J385" s="71" t="s">
        <v>951</v>
      </c>
      <c r="K385" s="66"/>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row>
    <row r="386" s="6" customFormat="1" ht="42" customHeight="1" spans="1:176">
      <c r="A386" s="62" t="s">
        <v>749</v>
      </c>
      <c r="B386" s="63" t="s">
        <v>1273</v>
      </c>
      <c r="C386" s="65" t="s">
        <v>935</v>
      </c>
      <c r="D386" s="62">
        <v>1</v>
      </c>
      <c r="E386" s="62"/>
      <c r="F386" s="62"/>
      <c r="G386" s="64">
        <v>5700</v>
      </c>
      <c r="H386" s="64">
        <v>5700</v>
      </c>
      <c r="I386" s="70"/>
      <c r="J386" s="70"/>
      <c r="K386" s="6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row>
    <row r="387" s="6" customFormat="1" ht="48.95" customHeight="1" spans="1:176">
      <c r="A387" s="65">
        <v>1</v>
      </c>
      <c r="B387" s="66" t="s">
        <v>1274</v>
      </c>
      <c r="C387" s="38"/>
      <c r="D387" s="66" t="s">
        <v>1275</v>
      </c>
      <c r="E387" s="65" t="s">
        <v>804</v>
      </c>
      <c r="F387" s="65" t="s">
        <v>937</v>
      </c>
      <c r="G387" s="67">
        <v>5700</v>
      </c>
      <c r="H387" s="67">
        <v>5700</v>
      </c>
      <c r="I387" s="71" t="s">
        <v>938</v>
      </c>
      <c r="J387" s="71" t="s">
        <v>1104</v>
      </c>
      <c r="K387" s="66"/>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row>
    <row r="388" s="6" customFormat="1" ht="48.95" customHeight="1" spans="1:176">
      <c r="A388" s="65" t="s">
        <v>757</v>
      </c>
      <c r="B388" s="63" t="s">
        <v>1276</v>
      </c>
      <c r="C388" s="38"/>
      <c r="D388" s="65">
        <v>1</v>
      </c>
      <c r="E388" s="65"/>
      <c r="F388" s="65"/>
      <c r="G388" s="64">
        <v>14638</v>
      </c>
      <c r="H388" s="64">
        <v>14638</v>
      </c>
      <c r="I388" s="71"/>
      <c r="J388" s="71"/>
      <c r="K388" s="66"/>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row>
    <row r="389" s="6" customFormat="1" ht="50.1" customHeight="1" spans="1:176">
      <c r="A389" s="65">
        <v>1</v>
      </c>
      <c r="B389" s="66" t="s">
        <v>1277</v>
      </c>
      <c r="C389" s="65" t="s">
        <v>935</v>
      </c>
      <c r="D389" s="66" t="s">
        <v>1278</v>
      </c>
      <c r="E389" s="65" t="s">
        <v>804</v>
      </c>
      <c r="F389" s="65" t="s">
        <v>937</v>
      </c>
      <c r="G389" s="67">
        <v>14638</v>
      </c>
      <c r="H389" s="67">
        <v>14638</v>
      </c>
      <c r="I389" s="71" t="s">
        <v>938</v>
      </c>
      <c r="J389" s="71" t="s">
        <v>1104</v>
      </c>
      <c r="K389" s="66"/>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row>
    <row r="390" s="7" customFormat="1" ht="38.1" customHeight="1" spans="1:176">
      <c r="A390" s="62" t="s">
        <v>772</v>
      </c>
      <c r="B390" s="63" t="s">
        <v>1279</v>
      </c>
      <c r="C390" s="62"/>
      <c r="D390" s="62">
        <v>1</v>
      </c>
      <c r="E390" s="62"/>
      <c r="F390" s="62"/>
      <c r="G390" s="64">
        <v>13000</v>
      </c>
      <c r="H390" s="64">
        <v>13000</v>
      </c>
      <c r="I390" s="70"/>
      <c r="J390" s="70"/>
      <c r="K390" s="63"/>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s="5"/>
      <c r="FG390" s="5"/>
      <c r="FH390" s="5"/>
      <c r="FI390" s="5"/>
      <c r="FJ390" s="5"/>
      <c r="FK390" s="5"/>
      <c r="FL390" s="5"/>
      <c r="FM390" s="5"/>
      <c r="FN390" s="5"/>
      <c r="FO390" s="5"/>
      <c r="FP390" s="5"/>
      <c r="FQ390" s="5"/>
      <c r="FR390" s="5"/>
      <c r="FS390" s="5"/>
      <c r="FT390" s="5"/>
    </row>
    <row r="391" s="6" customFormat="1" ht="48.95" customHeight="1" spans="1:176">
      <c r="A391" s="65">
        <v>1</v>
      </c>
      <c r="B391" s="66" t="s">
        <v>1280</v>
      </c>
      <c r="C391" s="38"/>
      <c r="D391" s="66" t="s">
        <v>1281</v>
      </c>
      <c r="E391" s="65" t="s">
        <v>804</v>
      </c>
      <c r="F391" s="65" t="s">
        <v>937</v>
      </c>
      <c r="G391" s="67">
        <v>13000</v>
      </c>
      <c r="H391" s="67">
        <v>13000</v>
      </c>
      <c r="I391" s="71" t="s">
        <v>938</v>
      </c>
      <c r="J391" s="71" t="s">
        <v>1104</v>
      </c>
      <c r="K391" s="66"/>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row>
    <row r="392" s="7" customFormat="1" ht="30" customHeight="1" spans="1:176">
      <c r="A392" s="62" t="s">
        <v>1282</v>
      </c>
      <c r="B392" s="63" t="s">
        <v>1283</v>
      </c>
      <c r="C392" s="55"/>
      <c r="D392" s="62">
        <v>2</v>
      </c>
      <c r="E392" s="62"/>
      <c r="F392" s="62"/>
      <c r="G392" s="64">
        <v>13862</v>
      </c>
      <c r="H392" s="64">
        <v>13862</v>
      </c>
      <c r="I392" s="70"/>
      <c r="J392" s="70"/>
      <c r="K392" s="63"/>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s="5"/>
      <c r="FG392" s="5"/>
      <c r="FH392" s="5"/>
      <c r="FI392" s="5"/>
      <c r="FJ392" s="5"/>
      <c r="FK392" s="5"/>
      <c r="FL392" s="5"/>
      <c r="FM392" s="5"/>
      <c r="FN392" s="5"/>
      <c r="FO392" s="5"/>
      <c r="FP392" s="5"/>
      <c r="FQ392" s="5"/>
      <c r="FR392" s="5"/>
      <c r="FS392" s="5"/>
      <c r="FT392" s="5"/>
    </row>
    <row r="393" s="6" customFormat="1" ht="26.1" customHeight="1" spans="1:176">
      <c r="A393" s="65">
        <v>1</v>
      </c>
      <c r="B393" s="66" t="s">
        <v>1284</v>
      </c>
      <c r="C393" s="65" t="s">
        <v>935</v>
      </c>
      <c r="D393" s="66" t="s">
        <v>1285</v>
      </c>
      <c r="E393" s="65" t="s">
        <v>633</v>
      </c>
      <c r="F393" s="65"/>
      <c r="G393" s="67">
        <v>8570</v>
      </c>
      <c r="H393" s="67">
        <v>8570</v>
      </c>
      <c r="I393" s="71" t="s">
        <v>1104</v>
      </c>
      <c r="J393" s="71" t="s">
        <v>1250</v>
      </c>
      <c r="K393" s="66"/>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row>
    <row r="394" s="6" customFormat="1" ht="30" customHeight="1" spans="1:176">
      <c r="A394" s="65">
        <v>2</v>
      </c>
      <c r="B394" s="66" t="s">
        <v>1286</v>
      </c>
      <c r="C394" s="65" t="s">
        <v>935</v>
      </c>
      <c r="D394" s="66" t="s">
        <v>1287</v>
      </c>
      <c r="E394" s="65" t="s">
        <v>633</v>
      </c>
      <c r="F394" s="65"/>
      <c r="G394" s="67">
        <v>5292</v>
      </c>
      <c r="H394" s="67">
        <v>5292</v>
      </c>
      <c r="I394" s="71" t="s">
        <v>1104</v>
      </c>
      <c r="J394" s="71" t="s">
        <v>1250</v>
      </c>
      <c r="K394" s="66"/>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row>
    <row r="395" s="10" customFormat="1" ht="24" customHeight="1" spans="1:176">
      <c r="A395" s="59" t="s">
        <v>777</v>
      </c>
      <c r="B395" s="60" t="s">
        <v>1288</v>
      </c>
      <c r="C395" s="59"/>
      <c r="D395" s="59">
        <v>25</v>
      </c>
      <c r="E395" s="59"/>
      <c r="F395" s="59"/>
      <c r="G395" s="61">
        <f>SUM(G396:G420)</f>
        <v>607300</v>
      </c>
      <c r="H395" s="61">
        <f>SUM(H396:H420)</f>
        <v>294100</v>
      </c>
      <c r="I395" s="93"/>
      <c r="J395" s="93"/>
      <c r="K395" s="94"/>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c r="BE395" s="69"/>
      <c r="BF395" s="69"/>
      <c r="BG395" s="69"/>
      <c r="BH395" s="69"/>
      <c r="BI395" s="69"/>
      <c r="BJ395" s="69"/>
      <c r="BK395" s="69"/>
      <c r="BL395" s="69"/>
      <c r="BM395" s="69"/>
      <c r="BN395" s="69"/>
      <c r="BO395" s="69"/>
      <c r="BP395" s="69"/>
      <c r="BQ395" s="69"/>
      <c r="BR395" s="69"/>
      <c r="BS395" s="69"/>
      <c r="BT395" s="69"/>
      <c r="BU395" s="69"/>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69"/>
      <c r="DL395" s="69"/>
      <c r="DM395" s="69"/>
      <c r="DN395" s="69"/>
      <c r="DO395" s="69"/>
      <c r="DP395" s="69"/>
      <c r="DQ395" s="69"/>
      <c r="DR395" s="69"/>
      <c r="DS395" s="69"/>
      <c r="DT395" s="69"/>
      <c r="DU395" s="69"/>
      <c r="DV395" s="69"/>
      <c r="DW395" s="69"/>
      <c r="DX395" s="69"/>
      <c r="DY395" s="69"/>
      <c r="DZ395" s="69"/>
      <c r="EA395" s="69"/>
      <c r="EB395" s="69"/>
      <c r="EC395" s="69"/>
      <c r="ED395" s="69"/>
      <c r="EE395" s="69"/>
      <c r="EF395" s="69"/>
      <c r="EG395" s="69"/>
      <c r="EH395" s="69"/>
      <c r="EI395" s="69"/>
      <c r="EJ395" s="69"/>
      <c r="EK395" s="69"/>
      <c r="EL395" s="69"/>
      <c r="EM395" s="69"/>
      <c r="EN395" s="69"/>
      <c r="EO395" s="69"/>
      <c r="EP395" s="69"/>
      <c r="EQ395" s="69"/>
      <c r="ER395" s="69"/>
      <c r="ES395" s="69"/>
      <c r="ET395" s="69"/>
      <c r="EU395" s="69"/>
      <c r="EV395" s="69"/>
      <c r="EW395" s="69"/>
      <c r="EX395" s="69"/>
      <c r="EY395" s="69"/>
      <c r="EZ395" s="69"/>
      <c r="FA395" s="69"/>
      <c r="FB395" s="69"/>
      <c r="FC395" s="69"/>
      <c r="FD395" s="69"/>
      <c r="FE395" s="69"/>
      <c r="FF395" s="69"/>
      <c r="FG395" s="69"/>
      <c r="FH395" s="69"/>
      <c r="FI395" s="69"/>
      <c r="FJ395" s="69"/>
      <c r="FK395" s="69"/>
      <c r="FL395" s="69"/>
      <c r="FM395" s="69"/>
      <c r="FN395" s="69"/>
      <c r="FO395" s="69"/>
      <c r="FP395" s="69"/>
      <c r="FQ395" s="69"/>
      <c r="FR395" s="69"/>
      <c r="FS395" s="69"/>
      <c r="FT395" s="69"/>
    </row>
    <row r="396" s="6" customFormat="1" ht="54" customHeight="1" spans="1:176">
      <c r="A396" s="72">
        <v>1</v>
      </c>
      <c r="B396" s="52" t="s">
        <v>1289</v>
      </c>
      <c r="C396" s="65" t="s">
        <v>935</v>
      </c>
      <c r="D396" s="52" t="s">
        <v>1290</v>
      </c>
      <c r="E396" s="73" t="s">
        <v>593</v>
      </c>
      <c r="F396" s="65" t="s">
        <v>937</v>
      </c>
      <c r="G396" s="67">
        <v>54600</v>
      </c>
      <c r="H396" s="67">
        <v>45000</v>
      </c>
      <c r="I396" s="95">
        <v>44317</v>
      </c>
      <c r="J396" s="95">
        <v>45992</v>
      </c>
      <c r="K396" s="71"/>
      <c r="L396" s="44"/>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row>
    <row r="397" s="6" customFormat="1" ht="60.95" customHeight="1" spans="1:176">
      <c r="A397" s="72">
        <v>2</v>
      </c>
      <c r="B397" s="52" t="s">
        <v>1291</v>
      </c>
      <c r="C397" s="65" t="s">
        <v>935</v>
      </c>
      <c r="D397" s="52" t="s">
        <v>1292</v>
      </c>
      <c r="E397" s="73" t="s">
        <v>1293</v>
      </c>
      <c r="F397" s="65" t="s">
        <v>937</v>
      </c>
      <c r="G397" s="67">
        <v>88600</v>
      </c>
      <c r="H397" s="67">
        <v>5000</v>
      </c>
      <c r="I397" s="95">
        <v>45839</v>
      </c>
      <c r="J397" s="95">
        <v>47818</v>
      </c>
      <c r="K397" s="71"/>
      <c r="L397" s="44"/>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row>
    <row r="398" s="6" customFormat="1" ht="45" customHeight="1" spans="1:176">
      <c r="A398" s="72">
        <v>3</v>
      </c>
      <c r="B398" s="52" t="s">
        <v>1294</v>
      </c>
      <c r="C398" s="65" t="s">
        <v>935</v>
      </c>
      <c r="D398" s="52" t="s">
        <v>1295</v>
      </c>
      <c r="E398" s="73" t="s">
        <v>858</v>
      </c>
      <c r="F398" s="65" t="s">
        <v>937</v>
      </c>
      <c r="G398" s="67">
        <v>18500</v>
      </c>
      <c r="H398" s="67">
        <v>18500</v>
      </c>
      <c r="I398" s="95">
        <v>44317</v>
      </c>
      <c r="J398" s="95">
        <v>45413</v>
      </c>
      <c r="K398" s="71"/>
      <c r="L398" s="44"/>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row>
    <row r="399" s="6" customFormat="1" ht="45" spans="1:176">
      <c r="A399" s="72">
        <v>4</v>
      </c>
      <c r="B399" s="52" t="s">
        <v>1296</v>
      </c>
      <c r="C399" s="65" t="s">
        <v>935</v>
      </c>
      <c r="D399" s="52" t="s">
        <v>1297</v>
      </c>
      <c r="E399" s="73" t="s">
        <v>1298</v>
      </c>
      <c r="F399" s="65" t="s">
        <v>937</v>
      </c>
      <c r="G399" s="67">
        <v>105000</v>
      </c>
      <c r="H399" s="67">
        <v>30000</v>
      </c>
      <c r="I399" s="95">
        <v>45261</v>
      </c>
      <c r="J399" s="95">
        <v>47818</v>
      </c>
      <c r="K399" s="71"/>
      <c r="L399" s="44"/>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row>
    <row r="400" s="6" customFormat="1" ht="45.95" customHeight="1" spans="1:176">
      <c r="A400" s="72">
        <v>5</v>
      </c>
      <c r="B400" s="52" t="s">
        <v>1299</v>
      </c>
      <c r="C400" s="65" t="s">
        <v>1300</v>
      </c>
      <c r="D400" s="52" t="s">
        <v>1301</v>
      </c>
      <c r="E400" s="74" t="s">
        <v>593</v>
      </c>
      <c r="F400" s="65" t="s">
        <v>1302</v>
      </c>
      <c r="G400" s="67">
        <v>18000</v>
      </c>
      <c r="H400" s="67">
        <v>18000</v>
      </c>
      <c r="I400" s="95">
        <v>44531</v>
      </c>
      <c r="J400" s="95">
        <v>45992</v>
      </c>
      <c r="K400" s="71"/>
      <c r="L400" s="44"/>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row>
    <row r="401" s="6" customFormat="1" ht="39.95" customHeight="1" spans="1:176">
      <c r="A401" s="72">
        <v>6</v>
      </c>
      <c r="B401" s="52" t="s">
        <v>1303</v>
      </c>
      <c r="C401" s="65" t="s">
        <v>935</v>
      </c>
      <c r="D401" s="52" t="s">
        <v>1304</v>
      </c>
      <c r="E401" s="74" t="s">
        <v>593</v>
      </c>
      <c r="F401" s="65" t="s">
        <v>1302</v>
      </c>
      <c r="G401" s="67">
        <v>600</v>
      </c>
      <c r="H401" s="67">
        <v>600</v>
      </c>
      <c r="I401" s="95">
        <v>44531</v>
      </c>
      <c r="J401" s="95">
        <v>45992</v>
      </c>
      <c r="K401" s="71"/>
      <c r="L401" s="44"/>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row>
    <row r="402" s="6" customFormat="1" ht="47.1" customHeight="1" spans="1:176">
      <c r="A402" s="72">
        <v>7</v>
      </c>
      <c r="B402" s="52" t="s">
        <v>1305</v>
      </c>
      <c r="C402" s="75" t="s">
        <v>935</v>
      </c>
      <c r="D402" s="76" t="s">
        <v>1306</v>
      </c>
      <c r="E402" s="74" t="s">
        <v>858</v>
      </c>
      <c r="F402" s="65" t="s">
        <v>937</v>
      </c>
      <c r="G402" s="67">
        <v>10000</v>
      </c>
      <c r="H402" s="67">
        <v>10000</v>
      </c>
      <c r="I402" s="95">
        <v>44317</v>
      </c>
      <c r="J402" s="95">
        <v>45627</v>
      </c>
      <c r="K402" s="71"/>
      <c r="L402" s="44"/>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row>
    <row r="403" s="6" customFormat="1" ht="54.95" customHeight="1" spans="1:176">
      <c r="A403" s="72">
        <v>8</v>
      </c>
      <c r="B403" s="52" t="s">
        <v>1307</v>
      </c>
      <c r="C403" s="75" t="s">
        <v>935</v>
      </c>
      <c r="D403" s="52" t="s">
        <v>1308</v>
      </c>
      <c r="E403" s="74" t="s">
        <v>600</v>
      </c>
      <c r="F403" s="65" t="s">
        <v>937</v>
      </c>
      <c r="G403" s="67">
        <v>5600</v>
      </c>
      <c r="H403" s="67">
        <v>5600</v>
      </c>
      <c r="I403" s="95">
        <v>44896</v>
      </c>
      <c r="J403" s="95">
        <v>45992</v>
      </c>
      <c r="K403" s="71"/>
      <c r="L403" s="44"/>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row>
    <row r="404" s="6" customFormat="1" ht="56.25" spans="1:176">
      <c r="A404" s="72">
        <v>9</v>
      </c>
      <c r="B404" s="52" t="s">
        <v>1309</v>
      </c>
      <c r="C404" s="75" t="s">
        <v>935</v>
      </c>
      <c r="D404" s="52" t="s">
        <v>1310</v>
      </c>
      <c r="E404" s="74" t="s">
        <v>793</v>
      </c>
      <c r="F404" s="65" t="s">
        <v>1311</v>
      </c>
      <c r="G404" s="67">
        <v>42800</v>
      </c>
      <c r="H404" s="67">
        <v>20000</v>
      </c>
      <c r="I404" s="95">
        <v>44378</v>
      </c>
      <c r="J404" s="95">
        <v>46722</v>
      </c>
      <c r="K404" s="71"/>
      <c r="L404" s="44"/>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row>
    <row r="405" s="6" customFormat="1" ht="39.95" customHeight="1" spans="1:176">
      <c r="A405" s="72">
        <v>10</v>
      </c>
      <c r="B405" s="52" t="s">
        <v>1312</v>
      </c>
      <c r="C405" s="65" t="s">
        <v>1300</v>
      </c>
      <c r="D405" s="52" t="s">
        <v>1313</v>
      </c>
      <c r="E405" s="74" t="s">
        <v>788</v>
      </c>
      <c r="F405" s="65" t="s">
        <v>1311</v>
      </c>
      <c r="G405" s="67">
        <v>9300</v>
      </c>
      <c r="H405" s="67">
        <v>6000</v>
      </c>
      <c r="I405" s="95">
        <v>44531</v>
      </c>
      <c r="J405" s="95">
        <v>46357</v>
      </c>
      <c r="K405" s="71"/>
      <c r="L405" s="44"/>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row>
    <row r="406" s="6" customFormat="1" ht="45" spans="1:176">
      <c r="A406" s="72">
        <v>11</v>
      </c>
      <c r="B406" s="52" t="s">
        <v>1314</v>
      </c>
      <c r="C406" s="65" t="s">
        <v>935</v>
      </c>
      <c r="D406" s="52" t="s">
        <v>1315</v>
      </c>
      <c r="E406" s="74" t="s">
        <v>1316</v>
      </c>
      <c r="F406" s="65" t="s">
        <v>937</v>
      </c>
      <c r="G406" s="67">
        <v>31500</v>
      </c>
      <c r="H406" s="67">
        <v>15500</v>
      </c>
      <c r="I406" s="95">
        <v>44896</v>
      </c>
      <c r="J406" s="95">
        <v>46722</v>
      </c>
      <c r="K406" s="71"/>
      <c r="L406" s="44"/>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row>
    <row r="407" s="6" customFormat="1" ht="57" customHeight="1" spans="1:176">
      <c r="A407" s="72">
        <v>12</v>
      </c>
      <c r="B407" s="52" t="s">
        <v>1317</v>
      </c>
      <c r="C407" s="65" t="s">
        <v>935</v>
      </c>
      <c r="D407" s="52" t="s">
        <v>1318</v>
      </c>
      <c r="E407" s="74" t="s">
        <v>600</v>
      </c>
      <c r="F407" s="65" t="s">
        <v>937</v>
      </c>
      <c r="G407" s="67">
        <v>7500</v>
      </c>
      <c r="H407" s="67">
        <v>7500</v>
      </c>
      <c r="I407" s="95">
        <v>44896</v>
      </c>
      <c r="J407" s="95">
        <v>45992</v>
      </c>
      <c r="K407" s="71"/>
      <c r="L407" s="44"/>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row>
    <row r="408" s="6" customFormat="1" ht="42.95" customHeight="1" spans="1:176">
      <c r="A408" s="72">
        <v>13</v>
      </c>
      <c r="B408" s="52" t="s">
        <v>1319</v>
      </c>
      <c r="C408" s="65" t="s">
        <v>1320</v>
      </c>
      <c r="D408" s="52" t="s">
        <v>1321</v>
      </c>
      <c r="E408" s="74" t="s">
        <v>593</v>
      </c>
      <c r="F408" s="65" t="s">
        <v>1311</v>
      </c>
      <c r="G408" s="67">
        <v>25000</v>
      </c>
      <c r="H408" s="67">
        <v>25000</v>
      </c>
      <c r="I408" s="95">
        <v>44197</v>
      </c>
      <c r="J408" s="95">
        <v>45992</v>
      </c>
      <c r="K408" s="71"/>
      <c r="L408" s="44"/>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row>
    <row r="409" s="6" customFormat="1" ht="60.95" customHeight="1" spans="1:176">
      <c r="A409" s="72">
        <v>14</v>
      </c>
      <c r="B409" s="52" t="s">
        <v>1322</v>
      </c>
      <c r="C409" s="65" t="s">
        <v>1300</v>
      </c>
      <c r="D409" s="52" t="s">
        <v>1323</v>
      </c>
      <c r="E409" s="74" t="s">
        <v>1324</v>
      </c>
      <c r="F409" s="65" t="s">
        <v>937</v>
      </c>
      <c r="G409" s="67">
        <v>6500</v>
      </c>
      <c r="H409" s="67">
        <v>3000</v>
      </c>
      <c r="I409" s="95">
        <v>45627</v>
      </c>
      <c r="J409" s="95">
        <v>46722</v>
      </c>
      <c r="K409" s="71"/>
      <c r="L409" s="44"/>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row>
    <row r="410" s="6" customFormat="1" ht="63" customHeight="1" spans="1:176">
      <c r="A410" s="72">
        <v>15</v>
      </c>
      <c r="B410" s="52" t="s">
        <v>1325</v>
      </c>
      <c r="C410" s="65" t="s">
        <v>935</v>
      </c>
      <c r="D410" s="52" t="s">
        <v>1326</v>
      </c>
      <c r="E410" s="74" t="s">
        <v>1327</v>
      </c>
      <c r="F410" s="65" t="s">
        <v>937</v>
      </c>
      <c r="G410" s="67">
        <v>32000</v>
      </c>
      <c r="H410" s="67">
        <v>12000</v>
      </c>
      <c r="I410" s="95">
        <v>45261</v>
      </c>
      <c r="J410" s="95">
        <v>47088</v>
      </c>
      <c r="K410" s="96"/>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row>
    <row r="411" s="6" customFormat="1" ht="39" customHeight="1" spans="1:176">
      <c r="A411" s="72">
        <v>16</v>
      </c>
      <c r="B411" s="52" t="s">
        <v>1328</v>
      </c>
      <c r="C411" s="65" t="s">
        <v>935</v>
      </c>
      <c r="D411" s="52" t="s">
        <v>1329</v>
      </c>
      <c r="E411" s="74" t="s">
        <v>1330</v>
      </c>
      <c r="F411" s="65" t="s">
        <v>937</v>
      </c>
      <c r="G411" s="67">
        <v>8000</v>
      </c>
      <c r="H411" s="67">
        <v>4000</v>
      </c>
      <c r="I411" s="95">
        <v>45261</v>
      </c>
      <c r="J411" s="95">
        <v>46357</v>
      </c>
      <c r="K411" s="96"/>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row>
    <row r="412" s="6" customFormat="1" ht="45.95" customHeight="1" spans="1:176">
      <c r="A412" s="72">
        <v>17</v>
      </c>
      <c r="B412" s="52" t="s">
        <v>1331</v>
      </c>
      <c r="C412" s="65" t="s">
        <v>935</v>
      </c>
      <c r="D412" s="52" t="s">
        <v>1332</v>
      </c>
      <c r="E412" s="74" t="s">
        <v>788</v>
      </c>
      <c r="F412" s="65" t="s">
        <v>1311</v>
      </c>
      <c r="G412" s="67">
        <v>6500</v>
      </c>
      <c r="H412" s="67">
        <v>4000</v>
      </c>
      <c r="I412" s="95">
        <v>44197</v>
      </c>
      <c r="J412" s="95">
        <v>46357</v>
      </c>
      <c r="K412" s="96"/>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row>
    <row r="413" s="6" customFormat="1" ht="45.95" customHeight="1" spans="1:176">
      <c r="A413" s="72">
        <v>18</v>
      </c>
      <c r="B413" s="52" t="s">
        <v>1333</v>
      </c>
      <c r="C413" s="65" t="s">
        <v>935</v>
      </c>
      <c r="D413" s="52" t="s">
        <v>1334</v>
      </c>
      <c r="E413" s="74" t="s">
        <v>1335</v>
      </c>
      <c r="F413" s="65" t="s">
        <v>937</v>
      </c>
      <c r="G413" s="67">
        <v>56500</v>
      </c>
      <c r="H413" s="67">
        <v>10000</v>
      </c>
      <c r="I413" s="95">
        <v>45627</v>
      </c>
      <c r="J413" s="95">
        <v>47453</v>
      </c>
      <c r="K413" s="96"/>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row>
    <row r="414" s="6" customFormat="1" ht="44.1" customHeight="1" spans="1:176">
      <c r="A414" s="72">
        <v>19</v>
      </c>
      <c r="B414" s="52" t="s">
        <v>1336</v>
      </c>
      <c r="C414" s="65" t="s">
        <v>935</v>
      </c>
      <c r="D414" s="52" t="s">
        <v>1337</v>
      </c>
      <c r="E414" s="74" t="s">
        <v>600</v>
      </c>
      <c r="F414" s="65" t="s">
        <v>937</v>
      </c>
      <c r="G414" s="67">
        <v>21500</v>
      </c>
      <c r="H414" s="67">
        <v>15000</v>
      </c>
      <c r="I414" s="95">
        <v>44896</v>
      </c>
      <c r="J414" s="95">
        <v>46357</v>
      </c>
      <c r="K414" s="96"/>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row>
    <row r="415" s="6" customFormat="1" ht="63" customHeight="1" spans="1:176">
      <c r="A415" s="72">
        <v>20</v>
      </c>
      <c r="B415" s="52" t="s">
        <v>1338</v>
      </c>
      <c r="C415" s="65" t="s">
        <v>935</v>
      </c>
      <c r="D415" s="52" t="s">
        <v>1339</v>
      </c>
      <c r="E415" s="74" t="s">
        <v>1330</v>
      </c>
      <c r="F415" s="65" t="s">
        <v>937</v>
      </c>
      <c r="G415" s="67">
        <v>12500</v>
      </c>
      <c r="H415" s="67">
        <v>5000</v>
      </c>
      <c r="I415" s="95">
        <v>45261</v>
      </c>
      <c r="J415" s="95">
        <v>46357</v>
      </c>
      <c r="K415" s="96"/>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row>
    <row r="416" s="6" customFormat="1" ht="42.75" customHeight="1" spans="1:176">
      <c r="A416" s="72">
        <v>21</v>
      </c>
      <c r="B416" s="52" t="s">
        <v>1340</v>
      </c>
      <c r="C416" s="65" t="s">
        <v>935</v>
      </c>
      <c r="D416" s="52" t="s">
        <v>1341</v>
      </c>
      <c r="E416" s="74" t="s">
        <v>1324</v>
      </c>
      <c r="F416" s="65" t="s">
        <v>937</v>
      </c>
      <c r="G416" s="67">
        <v>15400</v>
      </c>
      <c r="H416" s="67">
        <v>5000</v>
      </c>
      <c r="I416" s="95">
        <v>45627</v>
      </c>
      <c r="J416" s="95">
        <v>46722</v>
      </c>
      <c r="K416" s="96"/>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row>
    <row r="417" s="6" customFormat="1" ht="82.5" customHeight="1" spans="1:176">
      <c r="A417" s="72">
        <v>22</v>
      </c>
      <c r="B417" s="52" t="s">
        <v>1342</v>
      </c>
      <c r="C417" s="65" t="s">
        <v>935</v>
      </c>
      <c r="D417" s="52" t="s">
        <v>1343</v>
      </c>
      <c r="E417" s="74" t="s">
        <v>761</v>
      </c>
      <c r="F417" s="65" t="s">
        <v>937</v>
      </c>
      <c r="G417" s="67">
        <v>10000</v>
      </c>
      <c r="H417" s="67">
        <v>10000</v>
      </c>
      <c r="I417" s="95">
        <v>44197</v>
      </c>
      <c r="J417" s="95">
        <v>44896</v>
      </c>
      <c r="K417" s="96"/>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row>
    <row r="418" s="6" customFormat="1" ht="48" customHeight="1" spans="1:176">
      <c r="A418" s="72">
        <v>23</v>
      </c>
      <c r="B418" s="52" t="s">
        <v>1344</v>
      </c>
      <c r="C418" s="65" t="s">
        <v>935</v>
      </c>
      <c r="D418" s="52" t="s">
        <v>1345</v>
      </c>
      <c r="E418" s="74" t="s">
        <v>593</v>
      </c>
      <c r="F418" s="65" t="s">
        <v>1346</v>
      </c>
      <c r="G418" s="67">
        <v>12000</v>
      </c>
      <c r="H418" s="67">
        <v>10000</v>
      </c>
      <c r="I418" s="95">
        <v>44197</v>
      </c>
      <c r="J418" s="95">
        <v>45992</v>
      </c>
      <c r="K418" s="96"/>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row>
    <row r="419" s="6" customFormat="1" ht="63.95" customHeight="1" spans="1:176">
      <c r="A419" s="72">
        <v>24</v>
      </c>
      <c r="B419" s="77" t="s">
        <v>1347</v>
      </c>
      <c r="C419" s="74" t="s">
        <v>1300</v>
      </c>
      <c r="D419" s="77" t="s">
        <v>1348</v>
      </c>
      <c r="E419" s="74" t="s">
        <v>1349</v>
      </c>
      <c r="F419" s="65" t="s">
        <v>937</v>
      </c>
      <c r="G419" s="78">
        <v>8600</v>
      </c>
      <c r="H419" s="78">
        <v>8600</v>
      </c>
      <c r="I419" s="95">
        <v>44197</v>
      </c>
      <c r="J419" s="95">
        <v>44531</v>
      </c>
      <c r="K419" s="97"/>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row>
    <row r="420" s="6" customFormat="1" ht="69.95" customHeight="1" spans="1:176">
      <c r="A420" s="79">
        <v>25</v>
      </c>
      <c r="B420" s="52" t="s">
        <v>1350</v>
      </c>
      <c r="C420" s="65" t="s">
        <v>935</v>
      </c>
      <c r="D420" s="66" t="s">
        <v>1351</v>
      </c>
      <c r="E420" s="80" t="s">
        <v>593</v>
      </c>
      <c r="F420" s="66" t="s">
        <v>1352</v>
      </c>
      <c r="G420" s="81">
        <v>800</v>
      </c>
      <c r="H420" s="67">
        <v>800</v>
      </c>
      <c r="I420" s="95">
        <v>44470</v>
      </c>
      <c r="J420" s="95">
        <v>45931</v>
      </c>
      <c r="K420" s="98"/>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row>
    <row r="421" s="11" customFormat="1" ht="27.95" customHeight="1" spans="1:176">
      <c r="A421" s="61" t="s">
        <v>1353</v>
      </c>
      <c r="B421" s="82" t="s">
        <v>1354</v>
      </c>
      <c r="C421" s="61"/>
      <c r="D421" s="61">
        <v>33</v>
      </c>
      <c r="E421" s="61"/>
      <c r="F421" s="61"/>
      <c r="G421" s="61">
        <v>204585</v>
      </c>
      <c r="H421" s="61">
        <v>204585</v>
      </c>
      <c r="I421" s="61"/>
      <c r="J421" s="61"/>
      <c r="K421" s="99"/>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c r="BF421" s="100"/>
      <c r="BG421" s="100"/>
      <c r="BH421" s="100"/>
      <c r="BI421" s="100"/>
      <c r="BJ421" s="100"/>
      <c r="BK421" s="100"/>
      <c r="BL421" s="100"/>
      <c r="BM421" s="100"/>
      <c r="BN421" s="100"/>
      <c r="BO421" s="100"/>
      <c r="BP421" s="100"/>
      <c r="BQ421" s="100"/>
      <c r="BR421" s="100"/>
      <c r="BS421" s="100"/>
      <c r="BT421" s="100"/>
      <c r="BU421" s="100"/>
      <c r="BV421" s="100"/>
      <c r="BW421" s="100"/>
      <c r="BX421" s="100"/>
      <c r="BY421" s="100"/>
      <c r="BZ421" s="100"/>
      <c r="CA421" s="100"/>
      <c r="CB421" s="100"/>
      <c r="CC421" s="100"/>
      <c r="CD421" s="100"/>
      <c r="CE421" s="100"/>
      <c r="CF421" s="100"/>
      <c r="CG421" s="100"/>
      <c r="CH421" s="100"/>
      <c r="CI421" s="100"/>
      <c r="CJ421" s="100"/>
      <c r="CK421" s="100"/>
      <c r="CL421" s="100"/>
      <c r="CM421" s="100"/>
      <c r="CN421" s="100"/>
      <c r="CO421" s="100"/>
      <c r="CP421" s="100"/>
      <c r="CQ421" s="100"/>
      <c r="CR421" s="100"/>
      <c r="CS421" s="100"/>
      <c r="CT421" s="100"/>
      <c r="CU421" s="100"/>
      <c r="CV421" s="100"/>
      <c r="CW421" s="100"/>
      <c r="CX421" s="100"/>
      <c r="CY421" s="100"/>
      <c r="CZ421" s="100"/>
      <c r="DA421" s="100"/>
      <c r="DB421" s="100"/>
      <c r="DC421" s="100"/>
      <c r="DD421" s="100"/>
      <c r="DE421" s="100"/>
      <c r="DF421" s="100"/>
      <c r="DG421" s="100"/>
      <c r="DH421" s="100"/>
      <c r="DI421" s="100"/>
      <c r="DJ421" s="100"/>
      <c r="DK421" s="100"/>
      <c r="DL421" s="100"/>
      <c r="DM421" s="100"/>
      <c r="DN421" s="100"/>
      <c r="DO421" s="100"/>
      <c r="DP421" s="100"/>
      <c r="DQ421" s="100"/>
      <c r="DR421" s="100"/>
      <c r="DS421" s="100"/>
      <c r="DT421" s="100"/>
      <c r="DU421" s="100"/>
      <c r="DV421" s="100"/>
      <c r="DW421" s="100"/>
      <c r="DX421" s="100"/>
      <c r="DY421" s="100"/>
      <c r="DZ421" s="100"/>
      <c r="EA421" s="100"/>
      <c r="EB421" s="100"/>
      <c r="EC421" s="100"/>
      <c r="ED421" s="100"/>
      <c r="EE421" s="100"/>
      <c r="EF421" s="100"/>
      <c r="EG421" s="100"/>
      <c r="EH421" s="100"/>
      <c r="EI421" s="100"/>
      <c r="EJ421" s="100"/>
      <c r="EK421" s="100"/>
      <c r="EL421" s="100"/>
      <c r="EM421" s="100"/>
      <c r="EN421" s="100"/>
      <c r="EO421" s="100"/>
      <c r="EP421" s="100"/>
      <c r="EQ421" s="100"/>
      <c r="ER421" s="100"/>
      <c r="ES421" s="100"/>
      <c r="ET421" s="100"/>
      <c r="EU421" s="100"/>
      <c r="EV421" s="100"/>
      <c r="EW421" s="100"/>
      <c r="EX421" s="100"/>
      <c r="EY421" s="100"/>
      <c r="EZ421" s="100"/>
      <c r="FA421" s="100"/>
      <c r="FB421" s="100"/>
      <c r="FC421" s="100"/>
      <c r="FD421" s="100"/>
      <c r="FE421" s="100"/>
      <c r="FF421" s="100"/>
      <c r="FG421" s="100"/>
      <c r="FH421" s="100"/>
      <c r="FI421" s="100"/>
      <c r="FJ421" s="100"/>
      <c r="FK421" s="100"/>
      <c r="FL421" s="100"/>
      <c r="FM421" s="100"/>
      <c r="FN421" s="100"/>
      <c r="FO421" s="100"/>
      <c r="FP421" s="100"/>
      <c r="FQ421" s="100"/>
      <c r="FR421" s="100"/>
      <c r="FS421" s="100"/>
      <c r="FT421" s="100"/>
    </row>
    <row r="422" s="7" customFormat="1" ht="30" customHeight="1" spans="1:176">
      <c r="A422" s="30" t="s">
        <v>589</v>
      </c>
      <c r="B422" s="29" t="s">
        <v>1355</v>
      </c>
      <c r="C422" s="55"/>
      <c r="D422" s="30">
        <v>17</v>
      </c>
      <c r="E422" s="30"/>
      <c r="F422" s="30"/>
      <c r="G422" s="31">
        <f>SUM(G423:G439)</f>
        <v>126930</v>
      </c>
      <c r="H422" s="31">
        <f>SUM(H423:H439)</f>
        <v>126930</v>
      </c>
      <c r="I422" s="30"/>
      <c r="J422" s="30"/>
      <c r="K422" s="44"/>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row>
    <row r="423" s="6" customFormat="1" ht="75.95" customHeight="1" spans="1:176">
      <c r="A423" s="28">
        <v>1</v>
      </c>
      <c r="B423" s="52" t="s">
        <v>1356</v>
      </c>
      <c r="C423" s="65" t="s">
        <v>935</v>
      </c>
      <c r="D423" s="52" t="s">
        <v>1357</v>
      </c>
      <c r="E423" s="28" t="s">
        <v>593</v>
      </c>
      <c r="F423" s="28" t="s">
        <v>937</v>
      </c>
      <c r="G423" s="67">
        <v>15000</v>
      </c>
      <c r="H423" s="67">
        <v>15000</v>
      </c>
      <c r="I423" s="91">
        <v>44440</v>
      </c>
      <c r="J423" s="91">
        <v>45992</v>
      </c>
      <c r="K423" s="101"/>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row>
    <row r="424" s="6" customFormat="1" ht="63.95" customHeight="1" spans="1:176">
      <c r="A424" s="28">
        <v>2</v>
      </c>
      <c r="B424" s="52" t="s">
        <v>1358</v>
      </c>
      <c r="C424" s="65" t="s">
        <v>935</v>
      </c>
      <c r="D424" s="52" t="s">
        <v>1359</v>
      </c>
      <c r="E424" s="28" t="s">
        <v>593</v>
      </c>
      <c r="F424" s="28" t="s">
        <v>1029</v>
      </c>
      <c r="G424" s="67">
        <v>15000</v>
      </c>
      <c r="H424" s="67">
        <v>15000</v>
      </c>
      <c r="I424" s="91">
        <v>44440</v>
      </c>
      <c r="J424" s="91">
        <v>45992</v>
      </c>
      <c r="K424" s="101"/>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row>
    <row r="425" s="6" customFormat="1" ht="33" customHeight="1" spans="1:176">
      <c r="A425" s="28">
        <v>3</v>
      </c>
      <c r="B425" s="83" t="s">
        <v>1360</v>
      </c>
      <c r="C425" s="84" t="s">
        <v>1300</v>
      </c>
      <c r="D425" s="83" t="s">
        <v>1361</v>
      </c>
      <c r="E425" s="84" t="s">
        <v>1362</v>
      </c>
      <c r="F425" s="28" t="s">
        <v>1029</v>
      </c>
      <c r="G425" s="85">
        <v>1000</v>
      </c>
      <c r="H425" s="85">
        <v>1000</v>
      </c>
      <c r="I425" s="91">
        <v>44348</v>
      </c>
      <c r="J425" s="91">
        <v>45992</v>
      </c>
      <c r="K425" s="101"/>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row>
    <row r="426" s="6" customFormat="1" ht="27.95" customHeight="1" spans="1:176">
      <c r="A426" s="28">
        <v>4</v>
      </c>
      <c r="B426" s="83" t="s">
        <v>1363</v>
      </c>
      <c r="C426" s="84" t="s">
        <v>1300</v>
      </c>
      <c r="D426" s="83" t="s">
        <v>1364</v>
      </c>
      <c r="E426" s="84" t="s">
        <v>1362</v>
      </c>
      <c r="F426" s="28" t="s">
        <v>1029</v>
      </c>
      <c r="G426" s="85">
        <v>1200</v>
      </c>
      <c r="H426" s="85">
        <v>1200</v>
      </c>
      <c r="I426" s="91">
        <v>44348</v>
      </c>
      <c r="J426" s="91">
        <v>45992</v>
      </c>
      <c r="K426" s="101"/>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row>
    <row r="427" s="6" customFormat="1" ht="39" customHeight="1" spans="1:176">
      <c r="A427" s="28">
        <v>5</v>
      </c>
      <c r="B427" s="83" t="s">
        <v>1365</v>
      </c>
      <c r="C427" s="84" t="s">
        <v>1300</v>
      </c>
      <c r="D427" s="83" t="s">
        <v>1366</v>
      </c>
      <c r="E427" s="84" t="s">
        <v>1367</v>
      </c>
      <c r="F427" s="28" t="s">
        <v>937</v>
      </c>
      <c r="G427" s="85">
        <v>1200</v>
      </c>
      <c r="H427" s="85">
        <v>1200</v>
      </c>
      <c r="I427" s="91">
        <v>44713</v>
      </c>
      <c r="J427" s="91">
        <v>45992</v>
      </c>
      <c r="K427" s="101"/>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row>
    <row r="428" s="6" customFormat="1" ht="27.95" customHeight="1" spans="1:176">
      <c r="A428" s="28">
        <v>6</v>
      </c>
      <c r="B428" s="83" t="s">
        <v>1368</v>
      </c>
      <c r="C428" s="84" t="s">
        <v>1300</v>
      </c>
      <c r="D428" s="83" t="s">
        <v>1369</v>
      </c>
      <c r="E428" s="84" t="s">
        <v>1367</v>
      </c>
      <c r="F428" s="28" t="s">
        <v>1076</v>
      </c>
      <c r="G428" s="85">
        <v>1200</v>
      </c>
      <c r="H428" s="85">
        <v>1200</v>
      </c>
      <c r="I428" s="91">
        <v>44713</v>
      </c>
      <c r="J428" s="91">
        <v>45992</v>
      </c>
      <c r="K428" s="101"/>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row>
    <row r="429" s="6" customFormat="1" ht="30.95" customHeight="1" spans="1:176">
      <c r="A429" s="28">
        <v>7</v>
      </c>
      <c r="B429" s="83" t="s">
        <v>1370</v>
      </c>
      <c r="C429" s="84" t="s">
        <v>1300</v>
      </c>
      <c r="D429" s="83" t="s">
        <v>1371</v>
      </c>
      <c r="E429" s="84" t="s">
        <v>1362</v>
      </c>
      <c r="F429" s="28" t="s">
        <v>937</v>
      </c>
      <c r="G429" s="85">
        <v>1000</v>
      </c>
      <c r="H429" s="85">
        <v>1000</v>
      </c>
      <c r="I429" s="91">
        <v>44348</v>
      </c>
      <c r="J429" s="91">
        <v>45992</v>
      </c>
      <c r="K429" s="101"/>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row>
    <row r="430" s="6" customFormat="1" ht="30" customHeight="1" spans="1:176">
      <c r="A430" s="28">
        <v>8</v>
      </c>
      <c r="B430" s="83" t="s">
        <v>1372</v>
      </c>
      <c r="C430" s="84" t="s">
        <v>1300</v>
      </c>
      <c r="D430" s="83" t="s">
        <v>1373</v>
      </c>
      <c r="E430" s="84" t="s">
        <v>1367</v>
      </c>
      <c r="F430" s="28" t="s">
        <v>937</v>
      </c>
      <c r="G430" s="85">
        <v>800</v>
      </c>
      <c r="H430" s="85">
        <v>800</v>
      </c>
      <c r="I430" s="91">
        <v>44713</v>
      </c>
      <c r="J430" s="91">
        <v>45992</v>
      </c>
      <c r="K430" s="101"/>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row>
    <row r="431" s="6" customFormat="1" ht="66.95" customHeight="1" spans="1:176">
      <c r="A431" s="28">
        <v>9</v>
      </c>
      <c r="B431" s="83" t="s">
        <v>1374</v>
      </c>
      <c r="C431" s="84" t="s">
        <v>1300</v>
      </c>
      <c r="D431" s="83" t="s">
        <v>1375</v>
      </c>
      <c r="E431" s="84" t="s">
        <v>1362</v>
      </c>
      <c r="F431" s="84" t="s">
        <v>1376</v>
      </c>
      <c r="G431" s="85">
        <v>960</v>
      </c>
      <c r="H431" s="85">
        <v>960</v>
      </c>
      <c r="I431" s="91">
        <v>44440</v>
      </c>
      <c r="J431" s="91">
        <v>45992</v>
      </c>
      <c r="K431" s="101"/>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row>
    <row r="432" s="6" customFormat="1" ht="63.95" customHeight="1" spans="1:176">
      <c r="A432" s="28">
        <v>10</v>
      </c>
      <c r="B432" s="83" t="s">
        <v>1377</v>
      </c>
      <c r="C432" s="84" t="s">
        <v>1300</v>
      </c>
      <c r="D432" s="83" t="s">
        <v>1378</v>
      </c>
      <c r="E432" s="84" t="s">
        <v>593</v>
      </c>
      <c r="F432" s="84" t="s">
        <v>1376</v>
      </c>
      <c r="G432" s="85">
        <v>8770</v>
      </c>
      <c r="H432" s="85">
        <v>8770</v>
      </c>
      <c r="I432" s="91">
        <v>44440</v>
      </c>
      <c r="J432" s="91">
        <v>45992</v>
      </c>
      <c r="K432" s="101"/>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row>
    <row r="433" s="6" customFormat="1" ht="50.1" customHeight="1" spans="1:176">
      <c r="A433" s="28">
        <v>11</v>
      </c>
      <c r="B433" s="83" t="s">
        <v>1379</v>
      </c>
      <c r="C433" s="84" t="s">
        <v>935</v>
      </c>
      <c r="D433" s="83" t="s">
        <v>1380</v>
      </c>
      <c r="E433" s="84" t="s">
        <v>593</v>
      </c>
      <c r="F433" s="84" t="s">
        <v>1376</v>
      </c>
      <c r="G433" s="85">
        <v>4200</v>
      </c>
      <c r="H433" s="85">
        <v>4200</v>
      </c>
      <c r="I433" s="91">
        <v>44440</v>
      </c>
      <c r="J433" s="91">
        <v>45992</v>
      </c>
      <c r="K433" s="101"/>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row>
    <row r="434" s="6" customFormat="1" ht="42" customHeight="1" spans="1:176">
      <c r="A434" s="28">
        <v>12</v>
      </c>
      <c r="B434" s="83" t="s">
        <v>1381</v>
      </c>
      <c r="C434" s="84" t="s">
        <v>1300</v>
      </c>
      <c r="D434" s="83" t="s">
        <v>1382</v>
      </c>
      <c r="E434" s="84" t="s">
        <v>1362</v>
      </c>
      <c r="F434" s="84" t="s">
        <v>1383</v>
      </c>
      <c r="G434" s="85">
        <v>13600</v>
      </c>
      <c r="H434" s="85">
        <v>13600</v>
      </c>
      <c r="I434" s="91">
        <v>44440</v>
      </c>
      <c r="J434" s="91">
        <v>45992</v>
      </c>
      <c r="K434" s="101"/>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row>
    <row r="435" s="6" customFormat="1" ht="51" customHeight="1" spans="1:176">
      <c r="A435" s="28">
        <v>13</v>
      </c>
      <c r="B435" s="83" t="s">
        <v>1384</v>
      </c>
      <c r="C435" s="84" t="s">
        <v>1300</v>
      </c>
      <c r="D435" s="83" t="s">
        <v>1385</v>
      </c>
      <c r="E435" s="84" t="s">
        <v>1362</v>
      </c>
      <c r="F435" s="84" t="s">
        <v>1386</v>
      </c>
      <c r="G435" s="85">
        <v>11200</v>
      </c>
      <c r="H435" s="85">
        <v>11200</v>
      </c>
      <c r="I435" s="91">
        <v>44440</v>
      </c>
      <c r="J435" s="91">
        <v>45992</v>
      </c>
      <c r="K435" s="101"/>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row>
    <row r="436" s="6" customFormat="1" ht="48.95" customHeight="1" spans="1:176">
      <c r="A436" s="28">
        <v>14</v>
      </c>
      <c r="B436" s="83" t="s">
        <v>1387</v>
      </c>
      <c r="C436" s="84" t="s">
        <v>1300</v>
      </c>
      <c r="D436" s="83" t="s">
        <v>1388</v>
      </c>
      <c r="E436" s="84" t="s">
        <v>1362</v>
      </c>
      <c r="F436" s="84" t="s">
        <v>1389</v>
      </c>
      <c r="G436" s="85">
        <v>19350</v>
      </c>
      <c r="H436" s="85">
        <v>19350</v>
      </c>
      <c r="I436" s="91">
        <v>44440</v>
      </c>
      <c r="J436" s="91">
        <v>45992</v>
      </c>
      <c r="K436" s="101"/>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row>
    <row r="437" s="6" customFormat="1" ht="51.95" customHeight="1" spans="1:176">
      <c r="A437" s="28">
        <v>15</v>
      </c>
      <c r="B437" s="83" t="s">
        <v>1390</v>
      </c>
      <c r="C437" s="84" t="s">
        <v>1300</v>
      </c>
      <c r="D437" s="83" t="s">
        <v>1391</v>
      </c>
      <c r="E437" s="84" t="s">
        <v>1362</v>
      </c>
      <c r="F437" s="84" t="s">
        <v>1389</v>
      </c>
      <c r="G437" s="85">
        <v>26450</v>
      </c>
      <c r="H437" s="85">
        <v>26450</v>
      </c>
      <c r="I437" s="91">
        <v>44440</v>
      </c>
      <c r="J437" s="91">
        <v>45992</v>
      </c>
      <c r="K437" s="101"/>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row>
    <row r="438" s="6" customFormat="1" ht="63" customHeight="1" spans="1:176">
      <c r="A438" s="28">
        <v>16</v>
      </c>
      <c r="B438" s="83" t="s">
        <v>1392</v>
      </c>
      <c r="C438" s="84" t="s">
        <v>1300</v>
      </c>
      <c r="D438" s="83" t="s">
        <v>1393</v>
      </c>
      <c r="E438" s="84" t="s">
        <v>1362</v>
      </c>
      <c r="F438" s="84" t="s">
        <v>1386</v>
      </c>
      <c r="G438" s="85">
        <v>1000</v>
      </c>
      <c r="H438" s="85">
        <v>1000</v>
      </c>
      <c r="I438" s="91">
        <v>44440</v>
      </c>
      <c r="J438" s="91">
        <v>45992</v>
      </c>
      <c r="K438" s="101"/>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row>
    <row r="439" s="6" customFormat="1" ht="57.95" customHeight="1" spans="1:176">
      <c r="A439" s="28">
        <v>17</v>
      </c>
      <c r="B439" s="83" t="s">
        <v>1394</v>
      </c>
      <c r="C439" s="84" t="s">
        <v>1300</v>
      </c>
      <c r="D439" s="83" t="s">
        <v>1395</v>
      </c>
      <c r="E439" s="84" t="s">
        <v>1362</v>
      </c>
      <c r="F439" s="84" t="s">
        <v>937</v>
      </c>
      <c r="G439" s="85">
        <v>5000</v>
      </c>
      <c r="H439" s="85">
        <v>5000</v>
      </c>
      <c r="I439" s="91">
        <v>44440</v>
      </c>
      <c r="J439" s="91">
        <v>45992</v>
      </c>
      <c r="K439" s="101"/>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row>
    <row r="440" s="7" customFormat="1" ht="39" customHeight="1" spans="1:176">
      <c r="A440" s="30" t="s">
        <v>730</v>
      </c>
      <c r="B440" s="86" t="s">
        <v>1396</v>
      </c>
      <c r="C440" s="87"/>
      <c r="D440" s="87">
        <v>16</v>
      </c>
      <c r="E440" s="87"/>
      <c r="F440" s="87"/>
      <c r="G440" s="88">
        <v>77655</v>
      </c>
      <c r="H440" s="88">
        <v>77655</v>
      </c>
      <c r="I440" s="102"/>
      <c r="J440" s="102"/>
      <c r="K440" s="103"/>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s="5"/>
      <c r="FG440" s="5"/>
      <c r="FH440" s="5"/>
      <c r="FI440" s="5"/>
      <c r="FJ440" s="5"/>
      <c r="FK440" s="5"/>
      <c r="FL440" s="5"/>
      <c r="FM440" s="5"/>
      <c r="FN440" s="5"/>
      <c r="FO440" s="5"/>
      <c r="FP440" s="5"/>
      <c r="FQ440" s="5"/>
      <c r="FR440" s="5"/>
      <c r="FS440" s="5"/>
      <c r="FT440" s="5"/>
    </row>
    <row r="441" s="6" customFormat="1" ht="45.95" customHeight="1" spans="1:176">
      <c r="A441" s="28">
        <v>1</v>
      </c>
      <c r="B441" s="89" t="s">
        <v>1397</v>
      </c>
      <c r="C441" s="65" t="s">
        <v>935</v>
      </c>
      <c r="D441" s="46" t="s">
        <v>1398</v>
      </c>
      <c r="E441" s="90" t="s">
        <v>949</v>
      </c>
      <c r="F441" s="91" t="s">
        <v>937</v>
      </c>
      <c r="G441" s="92">
        <v>20000</v>
      </c>
      <c r="H441" s="92">
        <v>20000</v>
      </c>
      <c r="I441" s="51" t="s">
        <v>1399</v>
      </c>
      <c r="J441" s="51" t="s">
        <v>1400</v>
      </c>
      <c r="K441" s="104"/>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row>
    <row r="442" s="7" customFormat="1" ht="33.95" customHeight="1" spans="1:176">
      <c r="A442" s="28">
        <v>2</v>
      </c>
      <c r="B442" s="89" t="s">
        <v>1401</v>
      </c>
      <c r="C442" s="65" t="s">
        <v>935</v>
      </c>
      <c r="D442" s="46" t="s">
        <v>1402</v>
      </c>
      <c r="E442" s="90" t="s">
        <v>600</v>
      </c>
      <c r="F442" s="91" t="s">
        <v>937</v>
      </c>
      <c r="G442" s="92">
        <v>20000</v>
      </c>
      <c r="H442" s="92">
        <v>20000</v>
      </c>
      <c r="I442" s="51" t="s">
        <v>1399</v>
      </c>
      <c r="J442" s="51" t="s">
        <v>1403</v>
      </c>
      <c r="K442" s="104"/>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row>
    <row r="443" s="6" customFormat="1" ht="53.1" customHeight="1" spans="1:176">
      <c r="A443" s="28">
        <v>3</v>
      </c>
      <c r="B443" s="89" t="s">
        <v>1404</v>
      </c>
      <c r="C443" s="65" t="s">
        <v>935</v>
      </c>
      <c r="D443" s="46" t="s">
        <v>1405</v>
      </c>
      <c r="E443" s="90" t="s">
        <v>633</v>
      </c>
      <c r="F443" s="91" t="s">
        <v>937</v>
      </c>
      <c r="G443" s="92">
        <v>30000</v>
      </c>
      <c r="H443" s="92">
        <v>30000</v>
      </c>
      <c r="I443" s="51" t="s">
        <v>1406</v>
      </c>
      <c r="J443" s="51" t="s">
        <v>1403</v>
      </c>
      <c r="K443" s="104"/>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row>
    <row r="444" s="6" customFormat="1" ht="48" customHeight="1" spans="1:176">
      <c r="A444" s="28">
        <v>4</v>
      </c>
      <c r="B444" s="89" t="s">
        <v>1407</v>
      </c>
      <c r="C444" s="65" t="s">
        <v>935</v>
      </c>
      <c r="D444" s="46" t="s">
        <v>1408</v>
      </c>
      <c r="E444" s="90" t="s">
        <v>949</v>
      </c>
      <c r="F444" s="91" t="s">
        <v>937</v>
      </c>
      <c r="G444" s="92">
        <v>25000</v>
      </c>
      <c r="H444" s="92">
        <v>25000</v>
      </c>
      <c r="I444" s="51" t="s">
        <v>1399</v>
      </c>
      <c r="J444" s="51" t="s">
        <v>1400</v>
      </c>
      <c r="K444" s="104"/>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row>
    <row r="445" s="6" customFormat="1" ht="39" customHeight="1" spans="1:176">
      <c r="A445" s="28">
        <v>5</v>
      </c>
      <c r="B445" s="89" t="s">
        <v>1409</v>
      </c>
      <c r="C445" s="65" t="s">
        <v>935</v>
      </c>
      <c r="D445" s="46" t="s">
        <v>1410</v>
      </c>
      <c r="E445" s="90" t="s">
        <v>633</v>
      </c>
      <c r="F445" s="91" t="s">
        <v>1411</v>
      </c>
      <c r="G445" s="92">
        <v>12000</v>
      </c>
      <c r="H445" s="92">
        <v>12000</v>
      </c>
      <c r="I445" s="51" t="s">
        <v>1406</v>
      </c>
      <c r="J445" s="51" t="s">
        <v>1403</v>
      </c>
      <c r="K445" s="104"/>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row>
    <row r="446" s="6" customFormat="1" ht="60" customHeight="1" spans="1:176">
      <c r="A446" s="28">
        <v>6</v>
      </c>
      <c r="B446" s="89" t="s">
        <v>1412</v>
      </c>
      <c r="C446" s="65" t="s">
        <v>935</v>
      </c>
      <c r="D446" s="46" t="s">
        <v>1413</v>
      </c>
      <c r="E446" s="90" t="s">
        <v>633</v>
      </c>
      <c r="F446" s="91" t="s">
        <v>937</v>
      </c>
      <c r="G446" s="92">
        <v>15000</v>
      </c>
      <c r="H446" s="92">
        <v>15000</v>
      </c>
      <c r="I446" s="51" t="s">
        <v>1406</v>
      </c>
      <c r="J446" s="51" t="s">
        <v>1403</v>
      </c>
      <c r="K446" s="104"/>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row>
    <row r="447" s="6" customFormat="1" ht="42.95" customHeight="1" spans="1:176">
      <c r="A447" s="28">
        <v>7</v>
      </c>
      <c r="B447" s="89" t="s">
        <v>1414</v>
      </c>
      <c r="C447" s="65" t="s">
        <v>935</v>
      </c>
      <c r="D447" s="46" t="s">
        <v>1415</v>
      </c>
      <c r="E447" s="90" t="s">
        <v>804</v>
      </c>
      <c r="F447" s="91" t="s">
        <v>937</v>
      </c>
      <c r="G447" s="92">
        <v>23600</v>
      </c>
      <c r="H447" s="92">
        <v>23600</v>
      </c>
      <c r="I447" s="51" t="s">
        <v>1416</v>
      </c>
      <c r="J447" s="51" t="s">
        <v>1406</v>
      </c>
      <c r="K447" s="104"/>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row>
    <row r="448" s="6" customFormat="1" ht="42" customHeight="1" spans="1:176">
      <c r="A448" s="28">
        <v>8</v>
      </c>
      <c r="B448" s="89" t="s">
        <v>1417</v>
      </c>
      <c r="C448" s="65" t="s">
        <v>935</v>
      </c>
      <c r="D448" s="46" t="s">
        <v>1418</v>
      </c>
      <c r="E448" s="90" t="s">
        <v>949</v>
      </c>
      <c r="F448" s="91" t="s">
        <v>1411</v>
      </c>
      <c r="G448" s="92">
        <v>10000</v>
      </c>
      <c r="H448" s="92">
        <v>10000</v>
      </c>
      <c r="I448" s="51" t="s">
        <v>1399</v>
      </c>
      <c r="J448" s="51" t="s">
        <v>1400</v>
      </c>
      <c r="K448" s="104"/>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row>
    <row r="449" s="6" customFormat="1" ht="51.95" customHeight="1" spans="1:176">
      <c r="A449" s="28">
        <v>9</v>
      </c>
      <c r="B449" s="89" t="s">
        <v>1419</v>
      </c>
      <c r="C449" s="65" t="s">
        <v>935</v>
      </c>
      <c r="D449" s="46" t="s">
        <v>1420</v>
      </c>
      <c r="E449" s="90" t="s">
        <v>949</v>
      </c>
      <c r="F449" s="91" t="s">
        <v>1421</v>
      </c>
      <c r="G449" s="92">
        <v>12000</v>
      </c>
      <c r="H449" s="92">
        <v>12000</v>
      </c>
      <c r="I449" s="51" t="s">
        <v>1399</v>
      </c>
      <c r="J449" s="51" t="s">
        <v>1400</v>
      </c>
      <c r="K449" s="104"/>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row>
    <row r="450" s="6" customFormat="1" ht="56.1" customHeight="1" spans="1:176">
      <c r="A450" s="28">
        <v>10</v>
      </c>
      <c r="B450" s="89" t="s">
        <v>1422</v>
      </c>
      <c r="C450" s="65" t="s">
        <v>935</v>
      </c>
      <c r="D450" s="46" t="s">
        <v>1423</v>
      </c>
      <c r="E450" s="90" t="s">
        <v>804</v>
      </c>
      <c r="F450" s="91" t="s">
        <v>1421</v>
      </c>
      <c r="G450" s="92">
        <v>5000</v>
      </c>
      <c r="H450" s="92">
        <v>5000</v>
      </c>
      <c r="I450" s="51" t="s">
        <v>1416</v>
      </c>
      <c r="J450" s="51" t="s">
        <v>1406</v>
      </c>
      <c r="K450" s="104"/>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row>
    <row r="451" s="6" customFormat="1" ht="44.1" customHeight="1" spans="1:176">
      <c r="A451" s="28">
        <v>11</v>
      </c>
      <c r="B451" s="89" t="s">
        <v>1424</v>
      </c>
      <c r="C451" s="65" t="s">
        <v>935</v>
      </c>
      <c r="D451" s="46" t="s">
        <v>1425</v>
      </c>
      <c r="E451" s="90" t="s">
        <v>1362</v>
      </c>
      <c r="F451" s="91" t="s">
        <v>1426</v>
      </c>
      <c r="G451" s="92">
        <v>1500</v>
      </c>
      <c r="H451" s="92">
        <v>1500</v>
      </c>
      <c r="I451" s="51" t="s">
        <v>1416</v>
      </c>
      <c r="J451" s="51" t="s">
        <v>1403</v>
      </c>
      <c r="K451" s="104"/>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row>
    <row r="452" s="6" customFormat="1" ht="42" customHeight="1" spans="1:176">
      <c r="A452" s="28">
        <v>12</v>
      </c>
      <c r="B452" s="89" t="s">
        <v>1427</v>
      </c>
      <c r="C452" s="65" t="s">
        <v>935</v>
      </c>
      <c r="D452" s="46" t="s">
        <v>1428</v>
      </c>
      <c r="E452" s="90" t="s">
        <v>1362</v>
      </c>
      <c r="F452" s="91" t="s">
        <v>1429</v>
      </c>
      <c r="G452" s="92">
        <v>750</v>
      </c>
      <c r="H452" s="92">
        <v>750</v>
      </c>
      <c r="I452" s="51" t="s">
        <v>1416</v>
      </c>
      <c r="J452" s="51" t="s">
        <v>1403</v>
      </c>
      <c r="K452" s="104"/>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row>
    <row r="453" s="6" customFormat="1" ht="35.1" customHeight="1" spans="1:176">
      <c r="A453" s="28">
        <v>13</v>
      </c>
      <c r="B453" s="89" t="s">
        <v>1430</v>
      </c>
      <c r="C453" s="65" t="s">
        <v>935</v>
      </c>
      <c r="D453" s="46" t="s">
        <v>1431</v>
      </c>
      <c r="E453" s="90" t="s">
        <v>1362</v>
      </c>
      <c r="F453" s="91" t="s">
        <v>1411</v>
      </c>
      <c r="G453" s="92">
        <v>1000</v>
      </c>
      <c r="H453" s="92">
        <v>1000</v>
      </c>
      <c r="I453" s="51" t="s">
        <v>1416</v>
      </c>
      <c r="J453" s="51" t="s">
        <v>1403</v>
      </c>
      <c r="K453" s="104"/>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row>
    <row r="454" s="6" customFormat="1" ht="41.1" customHeight="1" spans="1:176">
      <c r="A454" s="28">
        <v>14</v>
      </c>
      <c r="B454" s="89" t="s">
        <v>1432</v>
      </c>
      <c r="C454" s="65" t="s">
        <v>935</v>
      </c>
      <c r="D454" s="46" t="s">
        <v>1433</v>
      </c>
      <c r="E454" s="72" t="s">
        <v>1434</v>
      </c>
      <c r="F454" s="91" t="s">
        <v>1435</v>
      </c>
      <c r="G454" s="92">
        <v>200000</v>
      </c>
      <c r="H454" s="92">
        <v>200000</v>
      </c>
      <c r="I454" s="51" t="s">
        <v>1406</v>
      </c>
      <c r="J454" s="51" t="s">
        <v>1436</v>
      </c>
      <c r="K454" s="104"/>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row>
    <row r="455" s="6" customFormat="1" ht="48" customHeight="1" spans="1:176">
      <c r="A455" s="28">
        <v>15</v>
      </c>
      <c r="B455" s="89" t="s">
        <v>1437</v>
      </c>
      <c r="C455" s="65" t="s">
        <v>935</v>
      </c>
      <c r="D455" s="46" t="s">
        <v>1438</v>
      </c>
      <c r="E455" s="72" t="s">
        <v>1439</v>
      </c>
      <c r="F455" s="91" t="s">
        <v>1440</v>
      </c>
      <c r="G455" s="92">
        <v>80000</v>
      </c>
      <c r="H455" s="92">
        <v>80000</v>
      </c>
      <c r="I455" s="51" t="s">
        <v>1400</v>
      </c>
      <c r="J455" s="51" t="s">
        <v>1441</v>
      </c>
      <c r="K455" s="104"/>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row>
    <row r="456" s="6" customFormat="1" ht="57" customHeight="1" spans="1:176">
      <c r="A456" s="28">
        <v>16</v>
      </c>
      <c r="B456" s="89" t="s">
        <v>1442</v>
      </c>
      <c r="C456" s="65" t="s">
        <v>935</v>
      </c>
      <c r="D456" s="46" t="s">
        <v>1443</v>
      </c>
      <c r="E456" s="72" t="s">
        <v>1444</v>
      </c>
      <c r="F456" s="91" t="s">
        <v>1076</v>
      </c>
      <c r="G456" s="92">
        <v>100000</v>
      </c>
      <c r="H456" s="92">
        <v>100000</v>
      </c>
      <c r="I456" s="51" t="s">
        <v>1406</v>
      </c>
      <c r="J456" s="51" t="s">
        <v>1445</v>
      </c>
      <c r="K456" s="104"/>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row>
    <row r="457" s="10" customFormat="1" ht="41.1" customHeight="1" spans="1:176">
      <c r="A457" s="105" t="s">
        <v>1446</v>
      </c>
      <c r="B457" s="59" t="s">
        <v>1447</v>
      </c>
      <c r="C457" s="59"/>
      <c r="D457" s="59">
        <v>2</v>
      </c>
      <c r="E457" s="106"/>
      <c r="F457" s="106"/>
      <c r="G457" s="107">
        <v>3500</v>
      </c>
      <c r="H457" s="107">
        <v>3500</v>
      </c>
      <c r="I457" s="147"/>
      <c r="J457" s="147"/>
      <c r="K457" s="148"/>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69"/>
      <c r="AS457" s="69"/>
      <c r="AT457" s="69"/>
      <c r="AU457" s="69"/>
      <c r="AV457" s="69"/>
      <c r="AW457" s="69"/>
      <c r="AX457" s="69"/>
      <c r="AY457" s="69"/>
      <c r="AZ457" s="69"/>
      <c r="BA457" s="69"/>
      <c r="BB457" s="69"/>
      <c r="BC457" s="69"/>
      <c r="BD457" s="69"/>
      <c r="BE457" s="69"/>
      <c r="BF457" s="69"/>
      <c r="BG457" s="69"/>
      <c r="BH457" s="69"/>
      <c r="BI457" s="69"/>
      <c r="BJ457" s="69"/>
      <c r="BK457" s="69"/>
      <c r="BL457" s="69"/>
      <c r="BM457" s="69"/>
      <c r="BN457" s="69"/>
      <c r="BO457" s="69"/>
      <c r="BP457" s="69"/>
      <c r="BQ457" s="69"/>
      <c r="BR457" s="69"/>
      <c r="BS457" s="69"/>
      <c r="BT457" s="69"/>
      <c r="BU457" s="69"/>
      <c r="BV457" s="69"/>
      <c r="BW457" s="69"/>
      <c r="BX457" s="69"/>
      <c r="BY457" s="69"/>
      <c r="BZ457" s="69"/>
      <c r="CA457" s="69"/>
      <c r="CB457" s="69"/>
      <c r="CC457" s="69"/>
      <c r="CD457" s="69"/>
      <c r="CE457" s="69"/>
      <c r="CF457" s="69"/>
      <c r="CG457" s="69"/>
      <c r="CH457" s="69"/>
      <c r="CI457" s="69"/>
      <c r="CJ457" s="69"/>
      <c r="CK457" s="69"/>
      <c r="CL457" s="69"/>
      <c r="CM457" s="69"/>
      <c r="CN457" s="69"/>
      <c r="CO457" s="69"/>
      <c r="CP457" s="69"/>
      <c r="CQ457" s="69"/>
      <c r="CR457" s="69"/>
      <c r="CS457" s="69"/>
      <c r="CT457" s="69"/>
      <c r="CU457" s="69"/>
      <c r="CV457" s="69"/>
      <c r="CW457" s="69"/>
      <c r="CX457" s="69"/>
      <c r="CY457" s="69"/>
      <c r="CZ457" s="69"/>
      <c r="DA457" s="69"/>
      <c r="DB457" s="69"/>
      <c r="DC457" s="69"/>
      <c r="DD457" s="69"/>
      <c r="DE457" s="69"/>
      <c r="DF457" s="69"/>
      <c r="DG457" s="69"/>
      <c r="DH457" s="69"/>
      <c r="DI457" s="69"/>
      <c r="DJ457" s="69"/>
      <c r="DK457" s="69"/>
      <c r="DL457" s="69"/>
      <c r="DM457" s="69"/>
      <c r="DN457" s="69"/>
      <c r="DO457" s="69"/>
      <c r="DP457" s="69"/>
      <c r="DQ457" s="69"/>
      <c r="DR457" s="69"/>
      <c r="DS457" s="69"/>
      <c r="DT457" s="69"/>
      <c r="DU457" s="69"/>
      <c r="DV457" s="69"/>
      <c r="DW457" s="69"/>
      <c r="DX457" s="69"/>
      <c r="DY457" s="69"/>
      <c r="DZ457" s="69"/>
      <c r="EA457" s="69"/>
      <c r="EB457" s="69"/>
      <c r="EC457" s="69"/>
      <c r="ED457" s="69"/>
      <c r="EE457" s="69"/>
      <c r="EF457" s="69"/>
      <c r="EG457" s="69"/>
      <c r="EH457" s="69"/>
      <c r="EI457" s="69"/>
      <c r="EJ457" s="69"/>
      <c r="EK457" s="69"/>
      <c r="EL457" s="69"/>
      <c r="EM457" s="69"/>
      <c r="EN457" s="69"/>
      <c r="EO457" s="69"/>
      <c r="EP457" s="69"/>
      <c r="EQ457" s="69"/>
      <c r="ER457" s="69"/>
      <c r="ES457" s="69"/>
      <c r="ET457" s="69"/>
      <c r="EU457" s="69"/>
      <c r="EV457" s="69"/>
      <c r="EW457" s="69"/>
      <c r="EX457" s="69"/>
      <c r="EY457" s="69"/>
      <c r="EZ457" s="69"/>
      <c r="FA457" s="69"/>
      <c r="FB457" s="69"/>
      <c r="FC457" s="69"/>
      <c r="FD457" s="69"/>
      <c r="FE457" s="69"/>
      <c r="FF457" s="69"/>
      <c r="FG457" s="69"/>
      <c r="FH457" s="69"/>
      <c r="FI457" s="69"/>
      <c r="FJ457" s="69"/>
      <c r="FK457" s="69"/>
      <c r="FL457" s="69"/>
      <c r="FM457" s="69"/>
      <c r="FN457" s="69"/>
      <c r="FO457" s="69"/>
      <c r="FP457" s="69"/>
      <c r="FQ457" s="69"/>
      <c r="FR457" s="69"/>
      <c r="FS457" s="69"/>
      <c r="FT457" s="69"/>
    </row>
    <row r="458" s="6" customFormat="1" ht="54.95" customHeight="1" spans="1:176">
      <c r="A458" s="108">
        <v>1</v>
      </c>
      <c r="B458" s="66" t="s">
        <v>1448</v>
      </c>
      <c r="C458" s="65" t="s">
        <v>935</v>
      </c>
      <c r="D458" s="96" t="s">
        <v>1449</v>
      </c>
      <c r="E458" s="80" t="s">
        <v>1450</v>
      </c>
      <c r="F458" s="65" t="s">
        <v>937</v>
      </c>
      <c r="G458" s="81">
        <v>3000</v>
      </c>
      <c r="H458" s="81">
        <v>3000</v>
      </c>
      <c r="I458" s="91">
        <v>45200</v>
      </c>
      <c r="J458" s="91">
        <v>45566</v>
      </c>
      <c r="K458" s="65"/>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row>
    <row r="459" s="6" customFormat="1" ht="72" customHeight="1" spans="1:176">
      <c r="A459" s="108">
        <v>2</v>
      </c>
      <c r="B459" s="109" t="s">
        <v>1451</v>
      </c>
      <c r="C459" s="65" t="s">
        <v>935</v>
      </c>
      <c r="D459" s="44" t="s">
        <v>1452</v>
      </c>
      <c r="E459" s="28" t="s">
        <v>761</v>
      </c>
      <c r="F459" s="65" t="s">
        <v>1453</v>
      </c>
      <c r="G459" s="33">
        <v>500</v>
      </c>
      <c r="H459" s="33">
        <v>500</v>
      </c>
      <c r="I459" s="91">
        <v>44470</v>
      </c>
      <c r="J459" s="91">
        <v>44835</v>
      </c>
      <c r="K459" s="65"/>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row>
    <row r="460" s="12" customFormat="1" ht="33.95" customHeight="1" spans="1:176">
      <c r="A460" s="30" t="s">
        <v>1454</v>
      </c>
      <c r="B460" s="110" t="s">
        <v>1455</v>
      </c>
      <c r="C460" s="62"/>
      <c r="D460" s="30">
        <v>6</v>
      </c>
      <c r="E460" s="111"/>
      <c r="F460" s="102"/>
      <c r="G460" s="62">
        <v>222271.35</v>
      </c>
      <c r="H460" s="64">
        <v>205271.35</v>
      </c>
      <c r="I460" s="149"/>
      <c r="J460" s="149"/>
      <c r="K460" s="110"/>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s="5"/>
      <c r="FG460" s="5"/>
      <c r="FH460" s="5"/>
      <c r="FI460" s="5"/>
      <c r="FJ460" s="5"/>
      <c r="FK460" s="5"/>
      <c r="FL460" s="5"/>
      <c r="FM460" s="5"/>
      <c r="FN460" s="5"/>
      <c r="FO460" s="5"/>
      <c r="FP460" s="5"/>
      <c r="FQ460" s="5"/>
      <c r="FR460" s="5"/>
      <c r="FS460" s="5"/>
      <c r="FT460" s="5"/>
    </row>
    <row r="461" s="12" customFormat="1" ht="65.1" customHeight="1" spans="1:176">
      <c r="A461" s="72">
        <v>1</v>
      </c>
      <c r="B461" s="52" t="s">
        <v>1456</v>
      </c>
      <c r="C461" s="65" t="s">
        <v>935</v>
      </c>
      <c r="D461" s="52" t="s">
        <v>1457</v>
      </c>
      <c r="E461" s="65" t="s">
        <v>639</v>
      </c>
      <c r="F461" s="91" t="s">
        <v>937</v>
      </c>
      <c r="G461" s="65">
        <v>10000</v>
      </c>
      <c r="H461" s="65">
        <v>10000</v>
      </c>
      <c r="I461" s="95">
        <v>45536</v>
      </c>
      <c r="J461" s="95">
        <v>45931</v>
      </c>
      <c r="K461" s="110"/>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row>
    <row r="462" s="12" customFormat="1" ht="117" customHeight="1" spans="1:176">
      <c r="A462" s="72">
        <v>2</v>
      </c>
      <c r="B462" s="52" t="s">
        <v>1458</v>
      </c>
      <c r="C462" s="65" t="s">
        <v>935</v>
      </c>
      <c r="D462" s="112" t="s">
        <v>1459</v>
      </c>
      <c r="E462" s="65" t="s">
        <v>639</v>
      </c>
      <c r="F462" s="91" t="s">
        <v>937</v>
      </c>
      <c r="G462" s="65">
        <v>30000</v>
      </c>
      <c r="H462" s="65">
        <v>13000</v>
      </c>
      <c r="I462" s="95">
        <v>45536</v>
      </c>
      <c r="J462" s="95">
        <v>45931</v>
      </c>
      <c r="K462" s="110"/>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s="5"/>
      <c r="FG462" s="5"/>
      <c r="FH462" s="5"/>
      <c r="FI462" s="5"/>
      <c r="FJ462" s="5"/>
      <c r="FK462" s="5"/>
      <c r="FL462" s="5"/>
      <c r="FM462" s="5"/>
      <c r="FN462" s="5"/>
      <c r="FO462" s="5"/>
      <c r="FP462" s="5"/>
      <c r="FQ462" s="5"/>
      <c r="FR462" s="5"/>
      <c r="FS462" s="5"/>
      <c r="FT462" s="5"/>
    </row>
    <row r="463" s="12" customFormat="1" ht="105" customHeight="1" spans="1:176">
      <c r="A463" s="108">
        <v>3</v>
      </c>
      <c r="B463" s="52" t="s">
        <v>1460</v>
      </c>
      <c r="C463" s="65" t="s">
        <v>935</v>
      </c>
      <c r="D463" s="52" t="s">
        <v>1461</v>
      </c>
      <c r="E463" s="65" t="s">
        <v>1462</v>
      </c>
      <c r="F463" s="65" t="s">
        <v>1463</v>
      </c>
      <c r="G463" s="65">
        <v>12873.62</v>
      </c>
      <c r="H463" s="65">
        <v>12873.62</v>
      </c>
      <c r="I463" s="95">
        <v>43831</v>
      </c>
      <c r="J463" s="95">
        <v>45261</v>
      </c>
      <c r="K463" s="110"/>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row>
    <row r="464" s="12" customFormat="1" ht="50.1" customHeight="1" spans="1:176">
      <c r="A464" s="108">
        <v>4</v>
      </c>
      <c r="B464" s="52" t="s">
        <v>1464</v>
      </c>
      <c r="C464" s="65" t="s">
        <v>1300</v>
      </c>
      <c r="D464" s="52" t="s">
        <v>1465</v>
      </c>
      <c r="E464" s="65" t="s">
        <v>761</v>
      </c>
      <c r="F464" s="91" t="s">
        <v>937</v>
      </c>
      <c r="G464" s="65">
        <v>10397.73</v>
      </c>
      <c r="H464" s="65">
        <v>10397.73</v>
      </c>
      <c r="I464" s="73" t="s">
        <v>1466</v>
      </c>
      <c r="J464" s="95">
        <v>44896</v>
      </c>
      <c r="K464" s="110"/>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row>
    <row r="465" s="12" customFormat="1" ht="51.95" customHeight="1" spans="1:176">
      <c r="A465" s="108">
        <v>5</v>
      </c>
      <c r="B465" s="52" t="s">
        <v>1467</v>
      </c>
      <c r="C465" s="65" t="s">
        <v>1300</v>
      </c>
      <c r="D465" s="52" t="s">
        <v>1468</v>
      </c>
      <c r="E465" s="65" t="s">
        <v>761</v>
      </c>
      <c r="F465" s="91" t="s">
        <v>937</v>
      </c>
      <c r="G465" s="65">
        <v>9000</v>
      </c>
      <c r="H465" s="65">
        <v>9000</v>
      </c>
      <c r="I465" s="95">
        <v>44197</v>
      </c>
      <c r="J465" s="95">
        <v>44896</v>
      </c>
      <c r="K465" s="110"/>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row>
    <row r="466" s="6" customFormat="1" ht="45.95" customHeight="1" spans="1:176">
      <c r="A466" s="108">
        <v>6</v>
      </c>
      <c r="B466" s="113" t="s">
        <v>1469</v>
      </c>
      <c r="C466" s="65" t="s">
        <v>935</v>
      </c>
      <c r="D466" s="113" t="s">
        <v>1470</v>
      </c>
      <c r="E466" s="114" t="s">
        <v>593</v>
      </c>
      <c r="F466" s="65" t="s">
        <v>1471</v>
      </c>
      <c r="G466" s="65">
        <v>150000</v>
      </c>
      <c r="H466" s="65">
        <v>150000</v>
      </c>
      <c r="I466" s="95">
        <v>44197</v>
      </c>
      <c r="J466" s="95">
        <v>45992</v>
      </c>
      <c r="K466" s="104"/>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row>
    <row r="467" s="10" customFormat="1" ht="27" customHeight="1" spans="1:176">
      <c r="A467" s="59" t="s">
        <v>1472</v>
      </c>
      <c r="B467" s="59" t="s">
        <v>1473</v>
      </c>
      <c r="C467" s="60"/>
      <c r="D467" s="59">
        <v>36</v>
      </c>
      <c r="E467" s="59"/>
      <c r="F467" s="59"/>
      <c r="G467" s="61">
        <v>187170</v>
      </c>
      <c r="H467" s="61">
        <v>187170</v>
      </c>
      <c r="I467" s="59"/>
      <c r="J467" s="59"/>
      <c r="K467" s="94"/>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c r="BQ467" s="69"/>
      <c r="BR467" s="69"/>
      <c r="BS467" s="69"/>
      <c r="BT467" s="69"/>
      <c r="BU467" s="69"/>
      <c r="BV467" s="69"/>
      <c r="BW467" s="69"/>
      <c r="BX467" s="69"/>
      <c r="BY467" s="69"/>
      <c r="BZ467" s="69"/>
      <c r="CA467" s="69"/>
      <c r="CB467" s="69"/>
      <c r="CC467" s="69"/>
      <c r="CD467" s="69"/>
      <c r="CE467" s="69"/>
      <c r="CF467" s="69"/>
      <c r="CG467" s="69"/>
      <c r="CH467" s="69"/>
      <c r="CI467" s="69"/>
      <c r="CJ467" s="69"/>
      <c r="CK467" s="69"/>
      <c r="CL467" s="69"/>
      <c r="CM467" s="69"/>
      <c r="CN467" s="69"/>
      <c r="CO467" s="69"/>
      <c r="CP467" s="69"/>
      <c r="CQ467" s="69"/>
      <c r="CR467" s="69"/>
      <c r="CS467" s="69"/>
      <c r="CT467" s="69"/>
      <c r="CU467" s="69"/>
      <c r="CV467" s="69"/>
      <c r="CW467" s="69"/>
      <c r="CX467" s="69"/>
      <c r="CY467" s="69"/>
      <c r="CZ467" s="69"/>
      <c r="DA467" s="69"/>
      <c r="DB467" s="69"/>
      <c r="DC467" s="69"/>
      <c r="DD467" s="69"/>
      <c r="DE467" s="69"/>
      <c r="DF467" s="69"/>
      <c r="DG467" s="69"/>
      <c r="DH467" s="69"/>
      <c r="DI467" s="69"/>
      <c r="DJ467" s="69"/>
      <c r="DK467" s="69"/>
      <c r="DL467" s="69"/>
      <c r="DM467" s="69"/>
      <c r="DN467" s="69"/>
      <c r="DO467" s="69"/>
      <c r="DP467" s="69"/>
      <c r="DQ467" s="69"/>
      <c r="DR467" s="69"/>
      <c r="DS467" s="69"/>
      <c r="DT467" s="69"/>
      <c r="DU467" s="69"/>
      <c r="DV467" s="69"/>
      <c r="DW467" s="69"/>
      <c r="DX467" s="69"/>
      <c r="DY467" s="69"/>
      <c r="DZ467" s="69"/>
      <c r="EA467" s="69"/>
      <c r="EB467" s="69"/>
      <c r="EC467" s="69"/>
      <c r="ED467" s="69"/>
      <c r="EE467" s="69"/>
      <c r="EF467" s="69"/>
      <c r="EG467" s="69"/>
      <c r="EH467" s="69"/>
      <c r="EI467" s="69"/>
      <c r="EJ467" s="69"/>
      <c r="EK467" s="69"/>
      <c r="EL467" s="69"/>
      <c r="EM467" s="69"/>
      <c r="EN467" s="69"/>
      <c r="EO467" s="69"/>
      <c r="EP467" s="69"/>
      <c r="EQ467" s="69"/>
      <c r="ER467" s="69"/>
      <c r="ES467" s="69"/>
      <c r="ET467" s="69"/>
      <c r="EU467" s="69"/>
      <c r="EV467" s="69"/>
      <c r="EW467" s="69"/>
      <c r="EX467" s="69"/>
      <c r="EY467" s="69"/>
      <c r="EZ467" s="69"/>
      <c r="FA467" s="69"/>
      <c r="FB467" s="69"/>
      <c r="FC467" s="69"/>
      <c r="FD467" s="69"/>
      <c r="FE467" s="69"/>
      <c r="FF467" s="69"/>
      <c r="FG467" s="69"/>
      <c r="FH467" s="69"/>
      <c r="FI467" s="69"/>
      <c r="FJ467" s="69"/>
      <c r="FK467" s="69"/>
      <c r="FL467" s="69"/>
      <c r="FM467" s="69"/>
      <c r="FN467" s="69"/>
      <c r="FO467" s="69"/>
      <c r="FP467" s="69"/>
      <c r="FQ467" s="69"/>
      <c r="FR467" s="69"/>
      <c r="FS467" s="69"/>
      <c r="FT467" s="69"/>
    </row>
    <row r="468" s="6" customFormat="1" ht="27" customHeight="1" spans="1:176">
      <c r="A468" s="30" t="s">
        <v>1474</v>
      </c>
      <c r="B468" s="55" t="s">
        <v>1475</v>
      </c>
      <c r="C468" s="29"/>
      <c r="D468" s="30">
        <v>11</v>
      </c>
      <c r="E468" s="30"/>
      <c r="F468" s="30"/>
      <c r="G468" s="31">
        <v>73600</v>
      </c>
      <c r="H468" s="31">
        <v>73600</v>
      </c>
      <c r="I468" s="28"/>
      <c r="J468" s="28"/>
      <c r="K468" s="44"/>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row>
    <row r="469" s="6" customFormat="1" ht="51.95" customHeight="1" spans="1:176">
      <c r="A469" s="108">
        <v>1</v>
      </c>
      <c r="B469" s="83" t="s">
        <v>1476</v>
      </c>
      <c r="C469" s="84" t="s">
        <v>935</v>
      </c>
      <c r="D469" s="115" t="s">
        <v>1477</v>
      </c>
      <c r="E469" s="116" t="s">
        <v>633</v>
      </c>
      <c r="F469" s="28" t="s">
        <v>937</v>
      </c>
      <c r="G469" s="117">
        <v>1600</v>
      </c>
      <c r="H469" s="117">
        <v>1600</v>
      </c>
      <c r="I469" s="91">
        <v>45108</v>
      </c>
      <c r="J469" s="91">
        <v>45840</v>
      </c>
      <c r="K469" s="51"/>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row>
    <row r="470" s="6" customFormat="1" ht="51" customHeight="1" spans="1:176">
      <c r="A470" s="108">
        <v>2</v>
      </c>
      <c r="B470" s="83" t="s">
        <v>1478</v>
      </c>
      <c r="C470" s="84" t="s">
        <v>935</v>
      </c>
      <c r="D470" s="115" t="s">
        <v>1479</v>
      </c>
      <c r="E470" s="116" t="s">
        <v>804</v>
      </c>
      <c r="F470" s="28" t="s">
        <v>1007</v>
      </c>
      <c r="G470" s="117">
        <v>1200</v>
      </c>
      <c r="H470" s="117">
        <v>1200</v>
      </c>
      <c r="I470" s="91">
        <v>44378</v>
      </c>
      <c r="J470" s="91">
        <v>45109</v>
      </c>
      <c r="K470" s="51"/>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row>
    <row r="471" s="6" customFormat="1" ht="51.95" customHeight="1" spans="1:176">
      <c r="A471" s="108">
        <v>3</v>
      </c>
      <c r="B471" s="83" t="s">
        <v>1480</v>
      </c>
      <c r="C471" s="84" t="s">
        <v>935</v>
      </c>
      <c r="D471" s="115" t="s">
        <v>1481</v>
      </c>
      <c r="E471" s="116" t="s">
        <v>804</v>
      </c>
      <c r="F471" s="28" t="s">
        <v>1052</v>
      </c>
      <c r="G471" s="117">
        <v>800</v>
      </c>
      <c r="H471" s="117">
        <v>800</v>
      </c>
      <c r="I471" s="91">
        <v>44378</v>
      </c>
      <c r="J471" s="91">
        <v>45109</v>
      </c>
      <c r="K471" s="51"/>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row>
    <row r="472" s="6" customFormat="1" ht="45" customHeight="1" spans="1:176">
      <c r="A472" s="108">
        <v>4</v>
      </c>
      <c r="B472" s="83" t="s">
        <v>1482</v>
      </c>
      <c r="C472" s="84" t="s">
        <v>1300</v>
      </c>
      <c r="D472" s="118" t="s">
        <v>1483</v>
      </c>
      <c r="E472" s="119" t="s">
        <v>949</v>
      </c>
      <c r="F472" s="28" t="s">
        <v>937</v>
      </c>
      <c r="G472" s="117">
        <v>6000</v>
      </c>
      <c r="H472" s="117">
        <v>6000</v>
      </c>
      <c r="I472" s="91">
        <v>44743</v>
      </c>
      <c r="J472" s="91">
        <v>45475</v>
      </c>
      <c r="K472" s="51"/>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row>
    <row r="473" s="6" customFormat="1" ht="57.95" customHeight="1" spans="1:176">
      <c r="A473" s="108">
        <v>5</v>
      </c>
      <c r="B473" s="83" t="s">
        <v>1484</v>
      </c>
      <c r="C473" s="84" t="s">
        <v>1300</v>
      </c>
      <c r="D473" s="118" t="s">
        <v>1485</v>
      </c>
      <c r="E473" s="116" t="s">
        <v>633</v>
      </c>
      <c r="F473" s="28" t="s">
        <v>1311</v>
      </c>
      <c r="G473" s="117">
        <v>6000</v>
      </c>
      <c r="H473" s="117">
        <v>6000</v>
      </c>
      <c r="I473" s="91">
        <v>45108</v>
      </c>
      <c r="J473" s="91">
        <v>45840</v>
      </c>
      <c r="K473" s="51"/>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row>
    <row r="474" s="6" customFormat="1" ht="54" customHeight="1" spans="1:176">
      <c r="A474" s="108">
        <v>6</v>
      </c>
      <c r="B474" s="83" t="s">
        <v>1486</v>
      </c>
      <c r="C474" s="84" t="s">
        <v>935</v>
      </c>
      <c r="D474" s="115" t="s">
        <v>1487</v>
      </c>
      <c r="E474" s="116" t="s">
        <v>633</v>
      </c>
      <c r="F474" s="28" t="s">
        <v>1311</v>
      </c>
      <c r="G474" s="117">
        <v>10000</v>
      </c>
      <c r="H474" s="117">
        <v>10000</v>
      </c>
      <c r="I474" s="91">
        <v>45108</v>
      </c>
      <c r="J474" s="91">
        <v>45840</v>
      </c>
      <c r="K474" s="51"/>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row>
    <row r="475" s="6" customFormat="1" ht="57" customHeight="1" spans="1:176">
      <c r="A475" s="108">
        <v>7</v>
      </c>
      <c r="B475" s="83" t="s">
        <v>1488</v>
      </c>
      <c r="C475" s="84" t="s">
        <v>935</v>
      </c>
      <c r="D475" s="115" t="s">
        <v>1489</v>
      </c>
      <c r="E475" s="116" t="s">
        <v>633</v>
      </c>
      <c r="F475" s="28" t="s">
        <v>1490</v>
      </c>
      <c r="G475" s="117">
        <v>10000</v>
      </c>
      <c r="H475" s="117">
        <v>10000</v>
      </c>
      <c r="I475" s="91">
        <v>45108</v>
      </c>
      <c r="J475" s="91">
        <v>45840</v>
      </c>
      <c r="K475" s="51"/>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row>
    <row r="476" s="6" customFormat="1" ht="71.1" customHeight="1" spans="1:176">
      <c r="A476" s="108">
        <v>8</v>
      </c>
      <c r="B476" s="83" t="s">
        <v>1491</v>
      </c>
      <c r="C476" s="84" t="s">
        <v>935</v>
      </c>
      <c r="D476" s="118" t="s">
        <v>1492</v>
      </c>
      <c r="E476" s="119" t="s">
        <v>783</v>
      </c>
      <c r="F476" s="28" t="s">
        <v>937</v>
      </c>
      <c r="G476" s="120">
        <v>5000</v>
      </c>
      <c r="H476" s="120">
        <v>5000</v>
      </c>
      <c r="I476" s="91">
        <v>44166</v>
      </c>
      <c r="J476" s="91">
        <v>44897</v>
      </c>
      <c r="K476" s="51"/>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row>
    <row r="477" s="6" customFormat="1" ht="54.95" customHeight="1" spans="1:176">
      <c r="A477" s="108">
        <v>9</v>
      </c>
      <c r="B477" s="83" t="s">
        <v>1493</v>
      </c>
      <c r="C477" s="84" t="s">
        <v>935</v>
      </c>
      <c r="D477" s="118" t="s">
        <v>1494</v>
      </c>
      <c r="E477" s="116" t="s">
        <v>633</v>
      </c>
      <c r="F477" s="28" t="s">
        <v>937</v>
      </c>
      <c r="G477" s="117">
        <v>20000</v>
      </c>
      <c r="H477" s="117">
        <v>20000</v>
      </c>
      <c r="I477" s="91">
        <v>45261</v>
      </c>
      <c r="J477" s="91">
        <v>45993</v>
      </c>
      <c r="K477" s="51"/>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row>
    <row r="478" s="6" customFormat="1" ht="71.1" customHeight="1" spans="1:176">
      <c r="A478" s="79">
        <v>10</v>
      </c>
      <c r="B478" s="52" t="s">
        <v>1495</v>
      </c>
      <c r="C478" s="84" t="s">
        <v>935</v>
      </c>
      <c r="D478" s="52" t="s">
        <v>1496</v>
      </c>
      <c r="E478" s="65" t="s">
        <v>949</v>
      </c>
      <c r="F478" s="65" t="s">
        <v>937</v>
      </c>
      <c r="G478" s="67">
        <v>2000</v>
      </c>
      <c r="H478" s="67">
        <v>2000</v>
      </c>
      <c r="I478" s="150" t="s">
        <v>1399</v>
      </c>
      <c r="J478" s="150" t="s">
        <v>1400</v>
      </c>
      <c r="K478" s="131"/>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row>
    <row r="479" s="6" customFormat="1" ht="47.1" customHeight="1" spans="1:176">
      <c r="A479" s="72">
        <v>11</v>
      </c>
      <c r="B479" s="121" t="s">
        <v>1497</v>
      </c>
      <c r="C479" s="122" t="s">
        <v>935</v>
      </c>
      <c r="D479" s="121" t="s">
        <v>1498</v>
      </c>
      <c r="E479" s="122" t="s">
        <v>1499</v>
      </c>
      <c r="F479" s="122" t="s">
        <v>937</v>
      </c>
      <c r="G479" s="123">
        <v>11000</v>
      </c>
      <c r="H479" s="123">
        <v>6000</v>
      </c>
      <c r="I479" s="151">
        <v>44743</v>
      </c>
      <c r="J479" s="151">
        <v>46357</v>
      </c>
      <c r="K479" s="51"/>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row>
    <row r="480" s="6" customFormat="1" ht="29.1" customHeight="1" spans="1:176">
      <c r="A480" s="79" t="s">
        <v>730</v>
      </c>
      <c r="B480" s="124" t="s">
        <v>1500</v>
      </c>
      <c r="C480" s="124"/>
      <c r="D480" s="62">
        <v>2</v>
      </c>
      <c r="E480" s="74"/>
      <c r="F480" s="65"/>
      <c r="G480" s="64">
        <v>17750</v>
      </c>
      <c r="H480" s="64">
        <v>17750</v>
      </c>
      <c r="I480" s="95"/>
      <c r="J480" s="95"/>
      <c r="K480" s="96"/>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row>
    <row r="481" s="6" customFormat="1" ht="69" customHeight="1" spans="1:176">
      <c r="A481" s="79">
        <v>1</v>
      </c>
      <c r="B481" s="83" t="s">
        <v>1501</v>
      </c>
      <c r="C481" s="84" t="s">
        <v>935</v>
      </c>
      <c r="D481" s="118" t="s">
        <v>1502</v>
      </c>
      <c r="E481" s="119" t="s">
        <v>600</v>
      </c>
      <c r="F481" s="28" t="s">
        <v>1503</v>
      </c>
      <c r="G481" s="117">
        <v>2000</v>
      </c>
      <c r="H481" s="117">
        <v>2000</v>
      </c>
      <c r="I481" s="91">
        <v>44896</v>
      </c>
      <c r="J481" s="91">
        <v>45993</v>
      </c>
      <c r="K481" s="51"/>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row>
    <row r="482" s="6" customFormat="1" ht="71.1" customHeight="1" spans="1:176">
      <c r="A482" s="108">
        <v>2</v>
      </c>
      <c r="B482" s="83" t="s">
        <v>1504</v>
      </c>
      <c r="C482" s="84" t="s">
        <v>935</v>
      </c>
      <c r="D482" s="118" t="s">
        <v>1505</v>
      </c>
      <c r="E482" s="119" t="s">
        <v>600</v>
      </c>
      <c r="F482" s="28" t="s">
        <v>1506</v>
      </c>
      <c r="G482" s="117">
        <v>15750</v>
      </c>
      <c r="H482" s="117">
        <v>15750</v>
      </c>
      <c r="I482" s="91">
        <v>44896</v>
      </c>
      <c r="J482" s="91">
        <v>45993</v>
      </c>
      <c r="K482" s="51"/>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row>
    <row r="483" s="6" customFormat="1" ht="27" customHeight="1" spans="1:176">
      <c r="A483" s="79" t="s">
        <v>738</v>
      </c>
      <c r="B483" s="62" t="s">
        <v>1507</v>
      </c>
      <c r="C483" s="62"/>
      <c r="D483" s="62">
        <v>14</v>
      </c>
      <c r="E483" s="74"/>
      <c r="F483" s="65"/>
      <c r="G483" s="67">
        <v>75000</v>
      </c>
      <c r="H483" s="67">
        <v>75000</v>
      </c>
      <c r="I483" s="95"/>
      <c r="J483" s="95"/>
      <c r="K483" s="96"/>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row>
    <row r="484" s="6" customFormat="1" ht="72" customHeight="1" spans="1:176">
      <c r="A484" s="108">
        <v>1</v>
      </c>
      <c r="B484" s="83" t="s">
        <v>1508</v>
      </c>
      <c r="C484" s="84" t="s">
        <v>935</v>
      </c>
      <c r="D484" s="125" t="s">
        <v>1509</v>
      </c>
      <c r="E484" s="119" t="s">
        <v>1510</v>
      </c>
      <c r="F484" s="28" t="s">
        <v>1311</v>
      </c>
      <c r="G484" s="54">
        <v>20000</v>
      </c>
      <c r="H484" s="54">
        <v>20000</v>
      </c>
      <c r="I484" s="91">
        <v>43922</v>
      </c>
      <c r="J484" s="91">
        <v>45993</v>
      </c>
      <c r="K484" s="51"/>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row>
    <row r="485" s="6" customFormat="1" ht="72.95" customHeight="1" spans="1:176">
      <c r="A485" s="108">
        <v>2</v>
      </c>
      <c r="B485" s="83" t="s">
        <v>1511</v>
      </c>
      <c r="C485" s="84" t="s">
        <v>1300</v>
      </c>
      <c r="D485" s="118" t="s">
        <v>1512</v>
      </c>
      <c r="E485" s="119" t="s">
        <v>858</v>
      </c>
      <c r="F485" s="28" t="s">
        <v>937</v>
      </c>
      <c r="G485" s="117">
        <v>4500</v>
      </c>
      <c r="H485" s="117">
        <v>4000</v>
      </c>
      <c r="I485" s="91">
        <v>44531</v>
      </c>
      <c r="J485" s="91">
        <v>45628</v>
      </c>
      <c r="K485" s="51"/>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row>
    <row r="486" s="6" customFormat="1" ht="99" customHeight="1" spans="1:176">
      <c r="A486" s="108">
        <v>3</v>
      </c>
      <c r="B486" s="83" t="s">
        <v>1513</v>
      </c>
      <c r="C486" s="84" t="s">
        <v>935</v>
      </c>
      <c r="D486" s="118" t="s">
        <v>1514</v>
      </c>
      <c r="E486" s="119" t="s">
        <v>600</v>
      </c>
      <c r="F486" s="28" t="s">
        <v>1092</v>
      </c>
      <c r="G486" s="117">
        <v>4000</v>
      </c>
      <c r="H486" s="117">
        <v>4000</v>
      </c>
      <c r="I486" s="91">
        <v>44896</v>
      </c>
      <c r="J486" s="91">
        <v>45993</v>
      </c>
      <c r="K486" s="51"/>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row>
    <row r="487" s="6" customFormat="1" ht="93.95" customHeight="1" spans="1:176">
      <c r="A487" s="108">
        <v>4</v>
      </c>
      <c r="B487" s="83" t="s">
        <v>1515</v>
      </c>
      <c r="C487" s="84" t="s">
        <v>935</v>
      </c>
      <c r="D487" s="118" t="s">
        <v>1516</v>
      </c>
      <c r="E487" s="119" t="s">
        <v>600</v>
      </c>
      <c r="F487" s="28" t="s">
        <v>1007</v>
      </c>
      <c r="G487" s="117">
        <v>3500</v>
      </c>
      <c r="H487" s="117">
        <v>3500</v>
      </c>
      <c r="I487" s="91">
        <v>44896</v>
      </c>
      <c r="J487" s="91">
        <v>45993</v>
      </c>
      <c r="K487" s="51"/>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row>
    <row r="488" s="6" customFormat="1" ht="60.95" customHeight="1" spans="1:176">
      <c r="A488" s="108">
        <v>5</v>
      </c>
      <c r="B488" s="83" t="s">
        <v>1517</v>
      </c>
      <c r="C488" s="84" t="s">
        <v>1300</v>
      </c>
      <c r="D488" s="115" t="s">
        <v>1518</v>
      </c>
      <c r="E488" s="116" t="s">
        <v>1510</v>
      </c>
      <c r="F488" s="28" t="s">
        <v>937</v>
      </c>
      <c r="G488" s="54">
        <v>20000</v>
      </c>
      <c r="H488" s="54">
        <v>20000</v>
      </c>
      <c r="I488" s="91">
        <v>44166</v>
      </c>
      <c r="J488" s="91">
        <v>45993</v>
      </c>
      <c r="K488" s="51"/>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row>
    <row r="489" s="6" customFormat="1" ht="66" customHeight="1" spans="1:176">
      <c r="A489" s="108">
        <v>6</v>
      </c>
      <c r="B489" s="83" t="s">
        <v>1519</v>
      </c>
      <c r="C489" s="84" t="s">
        <v>935</v>
      </c>
      <c r="D489" s="126" t="s">
        <v>1520</v>
      </c>
      <c r="E489" s="119" t="s">
        <v>600</v>
      </c>
      <c r="F489" s="28" t="s">
        <v>937</v>
      </c>
      <c r="G489" s="117">
        <v>1000</v>
      </c>
      <c r="H489" s="117">
        <v>1000</v>
      </c>
      <c r="I489" s="91">
        <v>44896</v>
      </c>
      <c r="J489" s="91">
        <v>45993</v>
      </c>
      <c r="K489" s="51"/>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row>
    <row r="490" s="6" customFormat="1" ht="66" customHeight="1" spans="1:176">
      <c r="A490" s="108">
        <v>7</v>
      </c>
      <c r="B490" s="83" t="s">
        <v>1521</v>
      </c>
      <c r="C490" s="84" t="s">
        <v>935</v>
      </c>
      <c r="D490" s="115" t="s">
        <v>1522</v>
      </c>
      <c r="E490" s="116" t="s">
        <v>1510</v>
      </c>
      <c r="F490" s="28" t="s">
        <v>1311</v>
      </c>
      <c r="G490" s="117">
        <v>4800</v>
      </c>
      <c r="H490" s="117">
        <v>4800</v>
      </c>
      <c r="I490" s="91">
        <v>44166</v>
      </c>
      <c r="J490" s="91">
        <v>45993</v>
      </c>
      <c r="K490" s="51"/>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row>
    <row r="491" s="6" customFormat="1" ht="67.5" customHeight="1" spans="1:176">
      <c r="A491" s="108">
        <v>8</v>
      </c>
      <c r="B491" s="83" t="s">
        <v>1523</v>
      </c>
      <c r="C491" s="84" t="s">
        <v>935</v>
      </c>
      <c r="D491" s="126" t="s">
        <v>1524</v>
      </c>
      <c r="E491" s="116" t="s">
        <v>1510</v>
      </c>
      <c r="F491" s="28" t="s">
        <v>1311</v>
      </c>
      <c r="G491" s="117">
        <v>3000</v>
      </c>
      <c r="H491" s="117">
        <v>3000</v>
      </c>
      <c r="I491" s="91">
        <v>44166</v>
      </c>
      <c r="J491" s="91">
        <v>45993</v>
      </c>
      <c r="K491" s="51"/>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row>
    <row r="492" s="6" customFormat="1" ht="49.5" customHeight="1" spans="1:176">
      <c r="A492" s="108">
        <v>9</v>
      </c>
      <c r="B492" s="83" t="s">
        <v>1525</v>
      </c>
      <c r="C492" s="84" t="s">
        <v>935</v>
      </c>
      <c r="D492" s="126" t="s">
        <v>1526</v>
      </c>
      <c r="E492" s="119" t="s">
        <v>600</v>
      </c>
      <c r="F492" s="28" t="s">
        <v>937</v>
      </c>
      <c r="G492" s="117">
        <v>500</v>
      </c>
      <c r="H492" s="117">
        <v>500</v>
      </c>
      <c r="I492" s="91">
        <v>44896</v>
      </c>
      <c r="J492" s="91">
        <v>45993</v>
      </c>
      <c r="K492" s="51"/>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row>
    <row r="493" s="6" customFormat="1" ht="74.1" customHeight="1" spans="1:176">
      <c r="A493" s="108">
        <v>10</v>
      </c>
      <c r="B493" s="83" t="s">
        <v>1527</v>
      </c>
      <c r="C493" s="84" t="s">
        <v>935</v>
      </c>
      <c r="D493" s="118" t="s">
        <v>1528</v>
      </c>
      <c r="E493" s="119" t="s">
        <v>600</v>
      </c>
      <c r="F493" s="28" t="s">
        <v>937</v>
      </c>
      <c r="G493" s="117">
        <v>4000</v>
      </c>
      <c r="H493" s="117">
        <v>4000</v>
      </c>
      <c r="I493" s="91">
        <v>44896</v>
      </c>
      <c r="J493" s="91">
        <v>45993</v>
      </c>
      <c r="K493" s="51"/>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row>
    <row r="494" s="6" customFormat="1" ht="66" customHeight="1" spans="1:176">
      <c r="A494" s="108">
        <v>11</v>
      </c>
      <c r="B494" s="83" t="s">
        <v>1529</v>
      </c>
      <c r="C494" s="84" t="s">
        <v>935</v>
      </c>
      <c r="D494" s="115" t="s">
        <v>1530</v>
      </c>
      <c r="E494" s="119" t="s">
        <v>600</v>
      </c>
      <c r="F494" s="28" t="s">
        <v>937</v>
      </c>
      <c r="G494" s="117">
        <v>2000</v>
      </c>
      <c r="H494" s="117">
        <v>2000</v>
      </c>
      <c r="I494" s="91">
        <v>44896</v>
      </c>
      <c r="J494" s="91">
        <v>45993</v>
      </c>
      <c r="K494" s="51"/>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row>
    <row r="495" s="6" customFormat="1" ht="62.1" customHeight="1" spans="1:176">
      <c r="A495" s="108">
        <v>12</v>
      </c>
      <c r="B495" s="83" t="s">
        <v>1531</v>
      </c>
      <c r="C495" s="84" t="s">
        <v>935</v>
      </c>
      <c r="D495" s="115" t="s">
        <v>1532</v>
      </c>
      <c r="E495" s="119" t="s">
        <v>600</v>
      </c>
      <c r="F495" s="28" t="s">
        <v>937</v>
      </c>
      <c r="G495" s="117">
        <v>2000</v>
      </c>
      <c r="H495" s="117">
        <v>2000</v>
      </c>
      <c r="I495" s="91">
        <v>44896</v>
      </c>
      <c r="J495" s="91">
        <v>45993</v>
      </c>
      <c r="K495" s="51"/>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row>
    <row r="496" s="6" customFormat="1" ht="78" customHeight="1" spans="1:176">
      <c r="A496" s="108">
        <v>13</v>
      </c>
      <c r="B496" s="83" t="s">
        <v>1533</v>
      </c>
      <c r="C496" s="84" t="s">
        <v>935</v>
      </c>
      <c r="D496" s="115" t="s">
        <v>1534</v>
      </c>
      <c r="E496" s="119" t="s">
        <v>600</v>
      </c>
      <c r="F496" s="28" t="s">
        <v>1535</v>
      </c>
      <c r="G496" s="117">
        <v>4200</v>
      </c>
      <c r="H496" s="117">
        <v>4200</v>
      </c>
      <c r="I496" s="91">
        <v>44896</v>
      </c>
      <c r="J496" s="91">
        <v>45993</v>
      </c>
      <c r="K496" s="51"/>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row>
    <row r="497" s="6" customFormat="1" ht="65.1" customHeight="1" spans="1:176">
      <c r="A497" s="108">
        <v>14</v>
      </c>
      <c r="B497" s="83" t="s">
        <v>1536</v>
      </c>
      <c r="C497" s="84" t="s">
        <v>935</v>
      </c>
      <c r="D497" s="115" t="s">
        <v>1537</v>
      </c>
      <c r="E497" s="119" t="s">
        <v>600</v>
      </c>
      <c r="F497" s="28" t="s">
        <v>937</v>
      </c>
      <c r="G497" s="117">
        <v>1500</v>
      </c>
      <c r="H497" s="117">
        <v>1500</v>
      </c>
      <c r="I497" s="91">
        <v>44896</v>
      </c>
      <c r="J497" s="91">
        <v>45993</v>
      </c>
      <c r="K497" s="51"/>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row>
    <row r="498" s="6" customFormat="1" ht="32.1" customHeight="1" spans="1:176">
      <c r="A498" s="79" t="s">
        <v>742</v>
      </c>
      <c r="B498" s="62" t="s">
        <v>1538</v>
      </c>
      <c r="C498" s="127"/>
      <c r="D498" s="127">
        <v>3</v>
      </c>
      <c r="E498" s="74"/>
      <c r="F498" s="65"/>
      <c r="G498" s="67">
        <v>5620</v>
      </c>
      <c r="H498" s="67">
        <v>5620</v>
      </c>
      <c r="I498" s="95"/>
      <c r="J498" s="95"/>
      <c r="K498" s="96"/>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row>
    <row r="499" s="6" customFormat="1" ht="141.95" customHeight="1" spans="1:176">
      <c r="A499" s="108">
        <v>1</v>
      </c>
      <c r="B499" s="52" t="s">
        <v>1539</v>
      </c>
      <c r="C499" s="84" t="s">
        <v>935</v>
      </c>
      <c r="D499" s="128" t="s">
        <v>1540</v>
      </c>
      <c r="E499" s="74" t="s">
        <v>761</v>
      </c>
      <c r="F499" s="74" t="s">
        <v>937</v>
      </c>
      <c r="G499" s="78">
        <v>3400</v>
      </c>
      <c r="H499" s="78">
        <v>3400</v>
      </c>
      <c r="I499" s="71" t="s">
        <v>938</v>
      </c>
      <c r="J499" s="71" t="s">
        <v>939</v>
      </c>
      <c r="K499" s="131"/>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row>
    <row r="500" s="6" customFormat="1" ht="80.1" customHeight="1" spans="1:176">
      <c r="A500" s="108">
        <v>2</v>
      </c>
      <c r="B500" s="52" t="s">
        <v>1541</v>
      </c>
      <c r="C500" s="84" t="s">
        <v>935</v>
      </c>
      <c r="D500" s="129" t="s">
        <v>1542</v>
      </c>
      <c r="E500" s="71" t="s">
        <v>593</v>
      </c>
      <c r="F500" s="65" t="s">
        <v>1543</v>
      </c>
      <c r="G500" s="78">
        <v>720</v>
      </c>
      <c r="H500" s="130">
        <v>720</v>
      </c>
      <c r="I500" s="71" t="s">
        <v>1544</v>
      </c>
      <c r="J500" s="71" t="s">
        <v>1545</v>
      </c>
      <c r="K500" s="131"/>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row>
    <row r="501" s="6" customFormat="1" ht="90" spans="1:176">
      <c r="A501" s="108">
        <v>3</v>
      </c>
      <c r="B501" s="52" t="s">
        <v>1546</v>
      </c>
      <c r="C501" s="84" t="s">
        <v>935</v>
      </c>
      <c r="D501" s="131" t="s">
        <v>1547</v>
      </c>
      <c r="E501" s="71" t="s">
        <v>633</v>
      </c>
      <c r="F501" s="65" t="s">
        <v>937</v>
      </c>
      <c r="G501" s="78">
        <v>1500</v>
      </c>
      <c r="H501" s="130">
        <v>1500</v>
      </c>
      <c r="I501" s="71" t="s">
        <v>1406</v>
      </c>
      <c r="J501" s="71" t="s">
        <v>1250</v>
      </c>
      <c r="K501" s="131"/>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row>
    <row r="502" s="6" customFormat="1" ht="20.1" customHeight="1" spans="1:176">
      <c r="A502" s="132" t="s">
        <v>749</v>
      </c>
      <c r="B502" s="133" t="s">
        <v>1548</v>
      </c>
      <c r="C502" s="134"/>
      <c r="D502" s="135" t="s">
        <v>1549</v>
      </c>
      <c r="E502" s="136"/>
      <c r="F502" s="137"/>
      <c r="G502" s="138">
        <v>1200</v>
      </c>
      <c r="H502" s="139">
        <v>1200</v>
      </c>
      <c r="I502" s="152"/>
      <c r="J502" s="152"/>
      <c r="K502" s="131"/>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row>
    <row r="503" s="6" customFormat="1" ht="42.95" customHeight="1" spans="1:176">
      <c r="A503" s="108">
        <v>1</v>
      </c>
      <c r="B503" s="52" t="s">
        <v>1550</v>
      </c>
      <c r="C503" s="84" t="s">
        <v>935</v>
      </c>
      <c r="D503" s="52" t="s">
        <v>1551</v>
      </c>
      <c r="E503" s="140" t="s">
        <v>600</v>
      </c>
      <c r="F503" s="137" t="s">
        <v>1552</v>
      </c>
      <c r="G503" s="141">
        <v>1200</v>
      </c>
      <c r="H503" s="141">
        <v>1200</v>
      </c>
      <c r="I503" s="153">
        <v>44835</v>
      </c>
      <c r="J503" s="153">
        <v>45931</v>
      </c>
      <c r="K503" s="131"/>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row>
    <row r="504" s="6" customFormat="1" ht="27" customHeight="1" spans="1:176">
      <c r="A504" s="79" t="s">
        <v>757</v>
      </c>
      <c r="B504" s="62" t="s">
        <v>1553</v>
      </c>
      <c r="C504" s="62"/>
      <c r="D504" s="62">
        <v>5</v>
      </c>
      <c r="E504" s="140"/>
      <c r="F504" s="137"/>
      <c r="G504" s="141">
        <v>14000</v>
      </c>
      <c r="H504" s="141">
        <v>14000</v>
      </c>
      <c r="I504" s="153"/>
      <c r="J504" s="153"/>
      <c r="K504" s="131"/>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row>
    <row r="505" s="6" customFormat="1" ht="39.95" customHeight="1" spans="1:176">
      <c r="A505" s="108">
        <v>1</v>
      </c>
      <c r="B505" s="83" t="s">
        <v>1554</v>
      </c>
      <c r="C505" s="84" t="s">
        <v>1300</v>
      </c>
      <c r="D505" s="96" t="s">
        <v>1555</v>
      </c>
      <c r="E505" s="65" t="s">
        <v>804</v>
      </c>
      <c r="F505" s="65" t="s">
        <v>1029</v>
      </c>
      <c r="G505" s="67">
        <v>2000</v>
      </c>
      <c r="H505" s="67">
        <v>2000</v>
      </c>
      <c r="I505" s="95">
        <v>44470</v>
      </c>
      <c r="J505" s="95">
        <v>45200</v>
      </c>
      <c r="K505" s="131"/>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row>
    <row r="506" s="6" customFormat="1" ht="64.5" customHeight="1" spans="1:176">
      <c r="A506" s="108">
        <v>2</v>
      </c>
      <c r="B506" s="83" t="s">
        <v>1556</v>
      </c>
      <c r="C506" s="84" t="s">
        <v>935</v>
      </c>
      <c r="D506" s="52" t="s">
        <v>1557</v>
      </c>
      <c r="E506" s="65" t="s">
        <v>804</v>
      </c>
      <c r="F506" s="65" t="s">
        <v>937</v>
      </c>
      <c r="G506" s="67">
        <v>4000</v>
      </c>
      <c r="H506" s="67">
        <v>4000</v>
      </c>
      <c r="I506" s="95">
        <v>44470</v>
      </c>
      <c r="J506" s="95">
        <v>45200</v>
      </c>
      <c r="K506" s="131"/>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row>
    <row r="507" s="6" customFormat="1" ht="47.25" customHeight="1" spans="1:176">
      <c r="A507" s="108">
        <v>3</v>
      </c>
      <c r="B507" s="83" t="s">
        <v>1558</v>
      </c>
      <c r="C507" s="84" t="s">
        <v>935</v>
      </c>
      <c r="D507" s="52" t="s">
        <v>1559</v>
      </c>
      <c r="E507" s="65" t="s">
        <v>804</v>
      </c>
      <c r="F507" s="65" t="s">
        <v>937</v>
      </c>
      <c r="G507" s="67">
        <v>3000</v>
      </c>
      <c r="H507" s="67">
        <v>3000</v>
      </c>
      <c r="I507" s="95">
        <v>44470</v>
      </c>
      <c r="J507" s="95">
        <v>45200</v>
      </c>
      <c r="K507" s="131"/>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row>
    <row r="508" s="6" customFormat="1" ht="35.25" customHeight="1" spans="1:176">
      <c r="A508" s="108">
        <v>4</v>
      </c>
      <c r="B508" s="83" t="s">
        <v>1560</v>
      </c>
      <c r="C508" s="84" t="s">
        <v>1300</v>
      </c>
      <c r="D508" s="96" t="s">
        <v>1561</v>
      </c>
      <c r="E508" s="65" t="s">
        <v>949</v>
      </c>
      <c r="F508" s="65" t="s">
        <v>1562</v>
      </c>
      <c r="G508" s="67">
        <v>2000</v>
      </c>
      <c r="H508" s="67">
        <v>2000</v>
      </c>
      <c r="I508" s="95">
        <v>44835</v>
      </c>
      <c r="J508" s="95">
        <v>45566</v>
      </c>
      <c r="K508" s="131"/>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row>
    <row r="509" s="6" customFormat="1" ht="50.1" customHeight="1" spans="1:176">
      <c r="A509" s="142">
        <v>5</v>
      </c>
      <c r="B509" s="143" t="s">
        <v>1563</v>
      </c>
      <c r="C509" s="144" t="s">
        <v>935</v>
      </c>
      <c r="D509" s="145" t="s">
        <v>1564</v>
      </c>
      <c r="E509" s="137" t="s">
        <v>633</v>
      </c>
      <c r="F509" s="137" t="s">
        <v>1565</v>
      </c>
      <c r="G509" s="146">
        <v>3000</v>
      </c>
      <c r="H509" s="146">
        <v>3000</v>
      </c>
      <c r="I509" s="152">
        <v>45200</v>
      </c>
      <c r="J509" s="152">
        <v>45931</v>
      </c>
      <c r="K509" s="154"/>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row>
  </sheetData>
  <mergeCells count="4">
    <mergeCell ref="A1:K1"/>
    <mergeCell ref="A2:B2"/>
    <mergeCell ref="D2:F2"/>
    <mergeCell ref="G2:J2"/>
  </mergeCells>
  <printOptions horizontalCentered="1" verticalCentered="1"/>
  <pageMargins left="0.156944444444444" right="0.118055555555556" top="0.354166666666667" bottom="0.354166666666667" header="0.432638888888889" footer="0.118055555555556"/>
  <pageSetup paperSize="9" fitToHeight="0" orientation="landscape"/>
  <headerFooter alignWithMargins="0" scaleWithDoc="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项目行业类型</vt:lpstr>
      <vt:lpstr>企业信用评级</vt:lpstr>
      <vt:lpstr>融资模式</vt:lpstr>
      <vt:lpstr>汇总单位</vt:lpstr>
      <vt:lpstr>云南行政区划</vt:lpstr>
      <vt:lpstr>社会事业项目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王永琼 2014-10-08</dc:creator>
  <dc:description>作者：云南省发改委重点处(p:YNSFGWZDC)</dc:description>
  <cp:lastModifiedBy>杨富满</cp:lastModifiedBy>
  <cp:revision>1</cp:revision>
  <dcterms:created xsi:type="dcterms:W3CDTF">2011-09-07T02:10:00Z</dcterms:created>
  <cp:lastPrinted>2016-05-26T01:51:00Z</cp:lastPrinted>
  <dcterms:modified xsi:type="dcterms:W3CDTF">2024-01-03T08:42:40Z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KSOReadingLayout">
    <vt:bool>true</vt:bool>
  </property>
  <property fmtid="{D5CDD505-2E9C-101B-9397-08002B2CF9AE}" pid="4" name="ICV">
    <vt:lpwstr>C407D68CF6BE441B97CA2B0160A96BA7</vt:lpwstr>
  </property>
</Properties>
</file>