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500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<sst xmlns="http://schemas.openxmlformats.org/spreadsheetml/2006/main" count="2412" uniqueCount="452">
  <si>
    <t>附件2-3</t>
  </si>
  <si>
    <t>预算01-1表</t>
  </si>
  <si>
    <t>部门财务收支预算总表</t>
  </si>
  <si>
    <t>单位名称：大姚县赵家店镇人民政府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</si>
  <si>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</si>
  <si>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</si>
  <si>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</si>
  <si>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</si>
  <si>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</si>
  <si>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</si>
  <si>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</si>
  <si>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</si>
  <si>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</si>
  <si>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</si>
  <si>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</si>
  <si>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</si>
  <si>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</si>
  <si>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</si>
  <si>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</si>
  <si>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</si>
  <si>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</si>
  <si>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</si>
  <si>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</si>
  <si>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</si>
  <si>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</si>
  <si>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</si>
  <si>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</si>
  <si>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</si>
  <si>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</si>
  <si>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</si>
  <si>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</si>
  <si>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</si>
  <si>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</si>
  <si>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</si>
  <si>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</si>
  <si>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</si>
  <si>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</si>
  <si>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</si>
  <si>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</si>
  <si>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</si>
  <si>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</si>
  <si>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</si>
  <si>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</si>
  <si>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</si>
  <si>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</si>
  <si>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</si>
  <si>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</si>
  <si>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</si>
  <si>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</si>
  <si>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</si>
  <si>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</si>
  <si>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</si>
  <si>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</si>
  <si>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</si>
  <si>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</si>
  <si>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</si>
  <si>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</si>
  <si>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</si>
  <si>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</si>
  <si>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</si>
  <si>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</si>
  <si>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</si>
  <si>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</si>
  <si>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</si>
  <si>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</si>
  <si>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</si>
  <si>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</si>
  <si>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</si>
  <si>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</si>
  <si>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</si>
  <si>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576</t>
  </si>
  <si>
    <t xml:space="preserve">  赵家店镇</t>
  </si>
  <si>
    <t>576004</t>
  </si>
  <si>
    <t xml:space="preserve">    赵家店镇党政综合办公室</t>
  </si>
  <si>
    <t>576004002</t>
  </si>
  <si>
    <t xml:space="preserve">      赵家店镇党委</t>
  </si>
  <si>
    <t>576004004</t>
  </si>
  <si>
    <t xml:space="preserve">      赵家店镇人大</t>
  </si>
  <si>
    <t>576004005</t>
  </si>
  <si>
    <t xml:space="preserve">      赵家店镇政府</t>
  </si>
  <si>
    <t>576004008</t>
  </si>
  <si>
    <t xml:space="preserve">      赵家店镇村委会</t>
  </si>
  <si>
    <t>576005</t>
  </si>
  <si>
    <t xml:space="preserve">    赵家店镇社会事务办公室</t>
  </si>
  <si>
    <t>576005002</t>
  </si>
  <si>
    <t xml:space="preserve">      赵家店镇人事劳动和社会保障</t>
  </si>
  <si>
    <t>576005004</t>
  </si>
  <si>
    <t xml:space="preserve">      赵家店镇民政、残联</t>
  </si>
  <si>
    <t>576005006</t>
  </si>
  <si>
    <t xml:space="preserve">      赵家店镇扶贫</t>
  </si>
  <si>
    <t>576006</t>
  </si>
  <si>
    <t xml:space="preserve">    赵家店镇经济发展办</t>
  </si>
  <si>
    <t>576006004</t>
  </si>
  <si>
    <t xml:space="preserve">      赵家店镇企业办</t>
  </si>
  <si>
    <t>576007</t>
  </si>
  <si>
    <t xml:space="preserve">    赵家店镇统计站</t>
  </si>
  <si>
    <t>576008</t>
  </si>
  <si>
    <t xml:space="preserve">    赵家店镇文化服务中心</t>
  </si>
  <si>
    <t>576008002</t>
  </si>
  <si>
    <t xml:space="preserve">      赵家店镇文化站</t>
  </si>
  <si>
    <t>576009</t>
  </si>
  <si>
    <t xml:space="preserve">    赵家店镇合作医疗管理办</t>
  </si>
  <si>
    <t>576011</t>
  </si>
  <si>
    <t xml:space="preserve">    赵家店镇农技推广中心</t>
  </si>
  <si>
    <t>576012</t>
  </si>
  <si>
    <t xml:space="preserve">    赵家店镇畜牧兽医站</t>
  </si>
  <si>
    <t>576013</t>
  </si>
  <si>
    <t xml:space="preserve">    赵家店镇水管站</t>
  </si>
  <si>
    <t>576014</t>
  </si>
  <si>
    <t xml:space="preserve">    赵家店镇林业站</t>
  </si>
  <si>
    <t>576015</t>
  </si>
  <si>
    <t xml:space="preserve">    赵家店镇财政所</t>
  </si>
  <si>
    <t>576016</t>
  </si>
  <si>
    <t xml:space="preserve">    赵家店镇城镇规划所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</si>
  <si>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</si>
  <si>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</si>
  <si>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</si>
  <si>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</si>
  <si>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</si>
  <si>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</si>
  <si>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</si>
  <si>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</si>
  <si>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</si>
  <si>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</si>
  <si>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</si>
  <si>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</si>
  <si>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</si>
  <si>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</si>
  <si>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>人大事务</t>
  </si>
  <si>
    <t>行政运行</t>
  </si>
  <si>
    <t>代表工作</t>
  </si>
  <si>
    <t>政府办公厅（室）及相关机构事务</t>
  </si>
  <si>
    <t>统计信息事务</t>
  </si>
  <si>
    <t>党委办公厅（室）及相关机构事务</t>
  </si>
  <si>
    <t>文化体育与传媒支出</t>
  </si>
  <si>
    <t>文化和旅游</t>
  </si>
  <si>
    <t>群众文化</t>
  </si>
  <si>
    <t>社会保障和就业支出</t>
  </si>
  <si>
    <t>人力资源和社会保障管理事务</t>
  </si>
  <si>
    <t>民政管理事务</t>
  </si>
  <si>
    <t>行政事业单位离退休</t>
  </si>
  <si>
    <t>归口管理的行政单位离退休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</si>
  <si>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</si>
  <si>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</si>
  <si>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</si>
  <si>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</si>
  <si>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</si>
  <si>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医疗卫生与计划生育支出</t>
  </si>
  <si>
    <t>公共卫生</t>
  </si>
  <si>
    <t>其他公共卫生支出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</si>
  <si>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</si>
  <si>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</si>
  <si>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</si>
  <si>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</si>
  <si>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</si>
  <si>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</si>
  <si>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城乡社区管理事务</t>
  </si>
  <si>
    <t>农林水支出</t>
  </si>
  <si>
    <t>农业</t>
  </si>
  <si>
    <t>事业运行</t>
  </si>
  <si>
    <t>林业</t>
  </si>
  <si>
    <t>林业事业机构</t>
  </si>
  <si>
    <t>水利</t>
  </si>
  <si>
    <t>水利工程运行与维护</t>
  </si>
  <si>
    <t>扶贫</t>
  </si>
  <si>
    <t>农村综合改革</t>
  </si>
  <si>
    <t>对村民委员会和村党支部的补助</t>
  </si>
  <si>
    <t>资源勘探工业信息等支出</t>
  </si>
  <si>
    <t>国有资产监管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</si>
  <si>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</si>
  <si>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</si>
  <si>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</si>
  <si>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</si>
  <si>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</si>
  <si>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</si>
  <si>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</si>
  <si>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</si>
  <si>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</si>
  <si>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</si>
  <si>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</si>
  <si>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</si>
  <si>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</si>
  <si>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</si>
  <si>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</si>
  <si>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</si>
  <si>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</si>
  <si>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</si>
  <si>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</si>
  <si>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</si>
  <si>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</si>
  <si>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</si>
  <si>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</si>
  <si>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</si>
  <si>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</si>
  <si>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</si>
  <si>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</si>
  <si>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</si>
  <si>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</si>
  <si>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</si>
  <si>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</si>
  <si>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/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</si>
  <si>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</si>
  <si>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</si>
  <si>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</si>
  <si>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</si>
  <si>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</si>
  <si>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</si>
  <si>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</si>
  <si>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</si>
  <si>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</si>
  <si>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</si>
  <si>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</si>
  <si>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</si>
  <si>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</si>
  <si>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</si>
  <si>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0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</si>
  <si>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</si>
  <si>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</si>
  <si>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</si>
  <si>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</si>
  <si>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</si>
  <si>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</si>
  <si>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</si>
  <si>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</si>
  <si>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</si>
  <si>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大姚县赵家店镇人民政府2023年一般公共预算财政拨款“三公”经费预算合计155000.00元，较上年140000.00元增加15000.00元，增长10.71%，具体变动情况如下：                                                                                                                 
（一）因公出国（境）费                                                                                                               赵家店镇人民政府部门2023年因公出国（境）费预算为0元，较上年增加0.00元，增长0%，与上年无变化，共计安排因公出国（境）团组0个，因公出国（境）0人次，无变化的原因是：我部门今年与去年均无因公出国（境）安排，因此无相应预算。
                                                                                                        （二）公务接待费                                                                                                               赵家店镇人民政府部门2023年公务接待费预算为75000.00元，较上年80000.00元减少5000.00元，下降6.25%，减少原因为：认真落实全面过“紧日子”要求，2023年部门“三公”经费在2022年基础上压缩。国内公务接待批次预计为160次，预计接待1100人次。                                                                                                                     （三）公务用车购置及运行维护费                                                                                                赵家店镇人民政府部门2023年公务用车购置及运行维护费为80000.00元，较上年60000.00元增加20000.00元，增长33.33%。其中：公务用车购置费0.00元，较上年增加0.00元，增长0%，与上年无变化，无变化的原因为：我部门今年与去年均无用预算资金购置公务用车的安排，因此无相应预算；公务用车运行维护费80000.00元，较上年60000.00元增加20000.00元，增长33.33%。增加原因为：因2022年从会计服务站划转公车1辆，年末公车数量较上年增加一辆，因此公车运行维护费增加。共计购置公务用车0辆，年末公务用车保有量为4辆。                                                                                                                                                                                                              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</si>
  <si>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</si>
  <si>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</si>
  <si>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</si>
  <si>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</si>
  <si>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</si>
  <si>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</si>
  <si>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</si>
  <si>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</si>
  <si>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</si>
  <si>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</si>
  <si>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</si>
  <si>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</si>
  <si>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</si>
  <si>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</si>
  <si>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</si>
  <si>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</si>
  <si>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</si>
  <si>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</si>
  <si>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</si>
  <si>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</si>
  <si>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赵家店镇党委</t>
  </si>
  <si>
    <t>行政部门公用经费</t>
  </si>
  <si>
    <t>50201</t>
  </si>
  <si>
    <t>2013101</t>
  </si>
  <si>
    <t>30201</t>
  </si>
  <si>
    <t>办公费</t>
  </si>
  <si>
    <t>30202</t>
  </si>
  <si>
    <t>印刷费</t>
  </si>
  <si>
    <t>50102</t>
  </si>
  <si>
    <t>工伤保险</t>
  </si>
  <si>
    <t>2101199</t>
  </si>
  <si>
    <t>30112</t>
  </si>
  <si>
    <t>其他社会保障缴费</t>
  </si>
  <si>
    <t>医疗保险缴费</t>
  </si>
  <si>
    <t>2101101</t>
  </si>
  <si>
    <t>30110</t>
  </si>
  <si>
    <t>职工基本医疗保险缴费</t>
  </si>
  <si>
    <t>2101103</t>
  </si>
  <si>
    <t>30111</t>
  </si>
  <si>
    <t>公务员医疗补助缴费</t>
  </si>
  <si>
    <t>50101</t>
  </si>
  <si>
    <t>行政人员津贴补贴</t>
  </si>
  <si>
    <t>30102</t>
  </si>
  <si>
    <t>津贴补贴</t>
  </si>
  <si>
    <t>2017年新增绩效奖励（行政）</t>
  </si>
  <si>
    <t>30103</t>
  </si>
  <si>
    <t>奖金</t>
  </si>
  <si>
    <t>行政公务交通补贴</t>
  </si>
  <si>
    <t>30239</t>
  </si>
  <si>
    <t>其他交通费用</t>
  </si>
  <si>
    <t>机关事业单位基本养老保险缴费</t>
  </si>
  <si>
    <t>2080505</t>
  </si>
  <si>
    <t>30108</t>
  </si>
  <si>
    <t>行政人员基本工资</t>
  </si>
  <si>
    <t>30101</t>
  </si>
  <si>
    <t>基本工资</t>
  </si>
  <si>
    <t>年终考核奖（行政）</t>
  </si>
  <si>
    <t>乡镇党委党建经费</t>
  </si>
  <si>
    <t>50203</t>
  </si>
  <si>
    <t>30216</t>
  </si>
  <si>
    <t>培训费</t>
  </si>
  <si>
    <t>公务交通专项经费</t>
  </si>
  <si>
    <t>行政人员年终一次性资金</t>
  </si>
  <si>
    <t>赵家店镇人大</t>
  </si>
  <si>
    <t>2010101</t>
  </si>
  <si>
    <t>30206</t>
  </si>
  <si>
    <t>电费</t>
  </si>
  <si>
    <t>人大代表活动经费</t>
  </si>
  <si>
    <t>2010108</t>
  </si>
  <si>
    <t>50202</t>
  </si>
  <si>
    <t>30215</t>
  </si>
  <si>
    <t>会议费</t>
  </si>
  <si>
    <t>赵家店镇政府</t>
  </si>
  <si>
    <t>50905</t>
  </si>
  <si>
    <t>退休生活补助</t>
  </si>
  <si>
    <t>2080501</t>
  </si>
  <si>
    <t>行政单位离退休</t>
  </si>
  <si>
    <t>30302</t>
  </si>
  <si>
    <t>退休费</t>
  </si>
  <si>
    <t>50901</t>
  </si>
  <si>
    <t>赵家店镇2023年遗属补助经费</t>
  </si>
  <si>
    <t>2080801</t>
  </si>
  <si>
    <t>30305</t>
  </si>
  <si>
    <t>生活补助</t>
  </si>
  <si>
    <t>2010301</t>
  </si>
  <si>
    <t>乡镇武装经费</t>
  </si>
  <si>
    <t>50208</t>
  </si>
  <si>
    <t>车辆使用费</t>
  </si>
  <si>
    <t>30231</t>
  </si>
  <si>
    <t>公务用车运行维护费</t>
  </si>
  <si>
    <t>职业年金缴费</t>
  </si>
  <si>
    <t>2080506</t>
  </si>
  <si>
    <t>30109</t>
  </si>
  <si>
    <t>退休公用经费</t>
  </si>
  <si>
    <t>50206</t>
  </si>
  <si>
    <t>30217</t>
  </si>
  <si>
    <t>工会经费</t>
  </si>
  <si>
    <t>30228</t>
  </si>
  <si>
    <t>赵家店镇村委会</t>
  </si>
  <si>
    <t>2023年社区干部省定岗位补贴资金</t>
  </si>
  <si>
    <t>2130705</t>
  </si>
  <si>
    <t>村（居）小组公用经费</t>
  </si>
  <si>
    <t>社区公用经费</t>
  </si>
  <si>
    <t>50205</t>
  </si>
  <si>
    <t>30226</t>
  </si>
  <si>
    <t>劳务费</t>
  </si>
  <si>
    <t>村居民小组党支部书记和小组长补助资金</t>
  </si>
  <si>
    <t>2023年赵家店村委会干部补贴省定部分</t>
  </si>
  <si>
    <t>村委会公用经费</t>
  </si>
  <si>
    <t>2023年赵家店其他村社区干部待遇补贴资金</t>
  </si>
  <si>
    <t>赵家店镇人事劳动和社会保障</t>
  </si>
  <si>
    <t>2080101</t>
  </si>
  <si>
    <t>赵家店镇民政、残联</t>
  </si>
  <si>
    <t>2080201</t>
  </si>
  <si>
    <t>赵家店镇扶贫</t>
  </si>
  <si>
    <t>2130501</t>
  </si>
  <si>
    <t>赵家店镇企业办</t>
  </si>
  <si>
    <t>2150701</t>
  </si>
  <si>
    <t>赵家店镇统计站</t>
  </si>
  <si>
    <t>2010501</t>
  </si>
  <si>
    <t>50502</t>
  </si>
  <si>
    <t>50501</t>
  </si>
  <si>
    <t>其他事业单位公用经费</t>
  </si>
  <si>
    <t>赵家店镇文化站</t>
  </si>
  <si>
    <t>事业人员基本工资</t>
  </si>
  <si>
    <t>2070109</t>
  </si>
  <si>
    <t>事业人员津贴补贴</t>
  </si>
  <si>
    <t>失业保险</t>
  </si>
  <si>
    <t>事业人员工绩效奖励</t>
  </si>
  <si>
    <t>30107</t>
  </si>
  <si>
    <t>绩效工资</t>
  </si>
  <si>
    <t>2101102</t>
  </si>
  <si>
    <t>2017年新增绩效奖励（事业）</t>
  </si>
  <si>
    <t>赵家店镇合作医疗管理办</t>
  </si>
  <si>
    <t>2100499</t>
  </si>
  <si>
    <t>赵家店镇农技推广中心</t>
  </si>
  <si>
    <t>2080502</t>
  </si>
  <si>
    <t>2130104</t>
  </si>
  <si>
    <t>赵家店镇畜牧兽医站</t>
  </si>
  <si>
    <t>赵家店镇水管站</t>
  </si>
  <si>
    <t>2130306</t>
  </si>
  <si>
    <t>赵家店镇林业站</t>
  </si>
  <si>
    <t>2130204</t>
  </si>
  <si>
    <t>事业机构</t>
  </si>
  <si>
    <t>赵家店镇财政所</t>
  </si>
  <si>
    <t>赵家店镇城镇规划所</t>
  </si>
  <si>
    <t>2120101</t>
  </si>
  <si>
    <t>合  计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</si>
  <si>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</si>
  <si>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</si>
  <si>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</si>
  <si>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</si>
  <si>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</si>
  <si>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</si>
  <si>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</si>
  <si>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本单位年初未下达项目支出预算，此表无数据。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</si>
  <si>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</si>
  <si>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</si>
  <si>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</si>
  <si>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</si>
  <si>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</si>
  <si>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</si>
  <si>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</si>
  <si>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</si>
  <si>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</si>
  <si>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</si>
  <si>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</si>
  <si>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</si>
  <si>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说明：本单位无部门项目绩效目标，故此表为空</t>
  </si>
  <si>
    <t>预算06表</t>
  </si>
  <si>
    <t>政府性基金预算支出预算表</t>
  </si>
  <si>
    <t>单位名称：国库处</t>
  </si>
  <si>
    <t>单位名称</t>
  </si>
  <si>
    <t>本年政府性基金预算支出</t>
  </si>
  <si>
    <t>本单位年初未下达政府性基金预算支出预算，此表无数据。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</si>
  <si>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</si>
  <si>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</si>
  <si>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</si>
  <si>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</si>
  <si>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</si>
  <si>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</si>
  <si>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</si>
  <si>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</si>
  <si>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</si>
  <si>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</si>
  <si>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</si>
  <si>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本单位年初未下达部门政府采购预算，此表无数据。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</si>
  <si>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</si>
  <si>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</si>
  <si>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</si>
  <si>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</si>
  <si>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</si>
  <si>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</si>
  <si>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</si>
  <si>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</si>
  <si>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本单位年初未下达政府购买服务预算，此表无数据。</t>
  </si>
  <si>
    <t>对下转移支付预算表</t>
  </si>
  <si>
    <t>单位名称：大姚县赵家店镇人民政府                                                                                                                                                                  单位：元</t>
  </si>
  <si>
    <t>单位名称（项目）</t>
  </si>
  <si>
    <t>地区</t>
  </si>
  <si>
    <t>政府性基金</t>
  </si>
  <si>
    <t>大姚县</t>
  </si>
  <si>
    <t>本单位年初未下达对下转移支付预算，此表无数据。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</si>
  <si>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</si>
  <si>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</si>
  <si>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</si>
  <si>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</si>
  <si>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</si>
  <si>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</si>
  <si>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</si>
  <si>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</si>
  <si>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</si>
  <si>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</si>
  <si>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</si>
  <si>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本单位年初未下达新增资产配置，此表无数据。</t>
  </si>
  <si>
    <t>预算11表</t>
  </si>
  <si>
    <t>上级补助项目支出预算表</t>
  </si>
  <si>
    <t>上级补助</t>
  </si>
  <si>
    <t>本单位年初未下达上级补助项目支出预算，此表无数据。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</si>
  <si>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</si>
  <si>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</si>
  <si>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</si>
  <si>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</si>
  <si>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</si>
  <si>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</si>
  <si>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本单位年初未下达部门项目中期规划预算，此表无数据。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</si>
</sst>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  <numFmt numFmtId="178" formatCode="#,##0.00_ "/>
    <numFmt numFmtId="179" formatCode="0_ "/>
  </numFmts>
  <fonts count="48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6"/>
      <name val="方正仿宋简体"/>
      <charset val="134"/>
    </font>
    <font>
      <b/>
      <sz val="8"/>
      <name val="宋体"/>
      <charset val="134"/>
    </font>
    <font>
      <b/>
      <sz val="8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25" applyNumberFormat="0" applyAlignment="0" applyProtection="0">
      <alignment vertical="center"/>
    </xf>
    <xf numFmtId="0" fontId="40" fillId="11" borderId="21" applyNumberFormat="0" applyAlignment="0" applyProtection="0">
      <alignment vertical="center"/>
    </xf>
    <xf numFmtId="0" fontId="41" fillId="12" borderId="26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6" fillId="0" borderId="0">
      <alignment vertical="top"/>
      <protection locked="0"/>
    </xf>
    <xf numFmtId="0" fontId="47" fillId="0" borderId="0"/>
    <xf numFmtId="0" fontId="1" fillId="0" borderId="0"/>
  </cellStyleXfs>
  <cellXfs count="32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Alignment="1" applyProtection="1">
      <alignment horizontal="left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49" fontId="7" fillId="0" borderId="0" xfId="49" applyNumberFormat="1" applyFont="1" applyFill="1" applyAlignment="1" applyProtection="1">
      <alignment horizontal="left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8" xfId="49" applyFont="1" applyFill="1" applyBorder="1" applyAlignment="1" applyProtection="1">
      <alignment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 applyAlignment="1" applyProtection="1">
      <alignment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49" fontId="9" fillId="0" borderId="0" xfId="49" applyNumberFormat="1" applyFont="1" applyFill="1" applyAlignment="1" applyProtection="1">
      <alignment horizontal="left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/>
    </xf>
    <xf numFmtId="0" fontId="1" fillId="0" borderId="14" xfId="49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176" fontId="2" fillId="0" borderId="14" xfId="49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176" fontId="2" fillId="0" borderId="7" xfId="49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center" vertical="center"/>
    </xf>
    <xf numFmtId="0" fontId="2" fillId="0" borderId="15" xfId="49" applyFont="1" applyFill="1" applyBorder="1" applyAlignment="1" applyProtection="1">
      <alignment horizontal="left" vertical="center"/>
    </xf>
    <xf numFmtId="0" fontId="2" fillId="0" borderId="14" xfId="49" applyFont="1" applyFill="1" applyBorder="1" applyAlignment="1" applyProtection="1">
      <alignment horizontal="left" vertical="center"/>
    </xf>
    <xf numFmtId="0" fontId="2" fillId="0" borderId="14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5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/>
      <protection locked="0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0" fontId="1" fillId="0" borderId="8" xfId="50" applyFont="1" applyFill="1" applyBorder="1" applyAlignment="1">
      <alignment horizontal="center" vertical="center"/>
    </xf>
    <xf numFmtId="0" fontId="2" fillId="0" borderId="14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177" fontId="4" fillId="0" borderId="4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Alignment="1" applyProtection="1"/>
    <xf numFmtId="0" fontId="7" fillId="0" borderId="0" xfId="49" applyFont="1" applyFill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1" xfId="49" applyFont="1" applyFill="1" applyBorder="1" applyAlignment="1" applyProtection="1">
      <alignment horizontal="left" vertical="top" wrapText="1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justify"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left" vertical="center" wrapText="1" shrinkToFit="1"/>
    </xf>
    <xf numFmtId="0" fontId="6" fillId="0" borderId="8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vertical="center" wrapText="1" shrinkToFit="1"/>
    </xf>
    <xf numFmtId="0" fontId="6" fillId="0" borderId="4" xfId="49" applyFont="1" applyFill="1" applyBorder="1" applyAlignment="1" applyProtection="1">
      <alignment vertical="center" wrapText="1"/>
    </xf>
    <xf numFmtId="0" fontId="6" fillId="0" borderId="7" xfId="49" applyFont="1" applyFill="1" applyBorder="1" applyAlignment="1" applyProtection="1">
      <alignment vertical="center" wrapText="1" shrinkToFit="1"/>
    </xf>
    <xf numFmtId="4" fontId="6" fillId="0" borderId="14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</xf>
    <xf numFmtId="0" fontId="6" fillId="0" borderId="14" xfId="49" applyFont="1" applyFill="1" applyBorder="1" applyAlignment="1" applyProtection="1">
      <alignment horizontal="left" vertical="center" wrapText="1"/>
      <protection locked="0"/>
    </xf>
    <xf numFmtId="0" fontId="6" fillId="0" borderId="14" xfId="49" applyFont="1" applyFill="1" applyBorder="1" applyAlignment="1" applyProtection="1">
      <alignment horizontal="left" vertical="center" wrapText="1" shrinkToFit="1"/>
      <protection locked="0"/>
    </xf>
    <xf numFmtId="0" fontId="6" fillId="0" borderId="14" xfId="49" applyFont="1" applyFill="1" applyBorder="1" applyAlignment="1" applyProtection="1">
      <alignment horizontal="left" vertical="center" wrapText="1" shrinkToFit="1"/>
    </xf>
    <xf numFmtId="0" fontId="6" fillId="0" borderId="14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vertical="center" wrapText="1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178" fontId="4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4" fontId="14" fillId="0" borderId="14" xfId="49" applyNumberFormat="1" applyFont="1" applyFill="1" applyBorder="1" applyAlignment="1" applyProtection="1">
      <alignment horizontal="right" vertical="center"/>
      <protection locked="0"/>
    </xf>
    <xf numFmtId="178" fontId="15" fillId="0" borderId="7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/>
    </xf>
    <xf numFmtId="0" fontId="9" fillId="0" borderId="0" xfId="49" applyFont="1" applyFill="1" applyBorder="1" applyAlignment="1" applyProtection="1">
      <alignment horizontal="center" wrapText="1"/>
    </xf>
    <xf numFmtId="0" fontId="9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176" fontId="12" fillId="0" borderId="0" xfId="49" applyNumberFormat="1" applyFont="1" applyFill="1" applyBorder="1" applyAlignment="1" applyProtection="1">
      <alignment horizontal="center" vertical="center"/>
    </xf>
    <xf numFmtId="0" fontId="9" fillId="0" borderId="8" xfId="49" applyFont="1" applyFill="1" applyBorder="1" applyAlignment="1" applyProtection="1">
      <alignment horizontal="center" vertical="center" wrapText="1"/>
    </xf>
    <xf numFmtId="4" fontId="4" fillId="0" borderId="8" xfId="49" applyNumberFormat="1" applyFont="1" applyFill="1" applyBorder="1" applyAlignment="1" applyProtection="1">
      <alignment horizontal="right" vertical="center"/>
    </xf>
    <xf numFmtId="4" fontId="6" fillId="0" borderId="8" xfId="49" applyNumberFormat="1" applyFont="1" applyFill="1" applyBorder="1" applyAlignment="1" applyProtection="1">
      <alignment horizontal="right" vertical="center"/>
    </xf>
    <xf numFmtId="178" fontId="7" fillId="0" borderId="0" xfId="49" applyNumberFormat="1" applyFont="1" applyFill="1" applyAlignment="1" applyProtection="1">
      <alignment horizontal="left" vertical="top" wrapText="1"/>
    </xf>
    <xf numFmtId="0" fontId="16" fillId="0" borderId="0" xfId="49" applyFont="1" applyFill="1" applyBorder="1" applyAlignment="1" applyProtection="1"/>
    <xf numFmtId="176" fontId="1" fillId="0" borderId="0" xfId="49" applyNumberFormat="1" applyFont="1" applyFill="1" applyBorder="1" applyAlignment="1" applyProtection="1"/>
    <xf numFmtId="176" fontId="1" fillId="0" borderId="0" xfId="49" applyNumberFormat="1" applyFont="1" applyFill="1" applyBorder="1" applyAlignment="1" applyProtection="1">
      <alignment vertical="top"/>
    </xf>
    <xf numFmtId="176" fontId="2" fillId="0" borderId="0" xfId="49" applyNumberFormat="1" applyFont="1" applyFill="1" applyBorder="1" applyAlignment="1" applyProtection="1">
      <alignment horizontal="right" vertical="center"/>
    </xf>
    <xf numFmtId="176" fontId="2" fillId="0" borderId="0" xfId="49" applyNumberFormat="1" applyFont="1" applyFill="1" applyBorder="1" applyAlignment="1" applyProtection="1">
      <alignment horizontal="right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/>
      <protection locked="0"/>
    </xf>
    <xf numFmtId="176" fontId="5" fillId="0" borderId="2" xfId="49" applyNumberFormat="1" applyFont="1" applyFill="1" applyBorder="1" applyAlignment="1" applyProtection="1">
      <alignment horizontal="center" vertical="center"/>
      <protection locked="0"/>
    </xf>
    <xf numFmtId="176" fontId="5" fillId="0" borderId="3" xfId="49" applyNumberFormat="1" applyFont="1" applyFill="1" applyBorder="1" applyAlignment="1" applyProtection="1">
      <alignment horizontal="center" vertical="center"/>
    </xf>
    <xf numFmtId="176" fontId="5" fillId="0" borderId="4" xfId="49" applyNumberFormat="1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</xf>
    <xf numFmtId="176" fontId="5" fillId="0" borderId="6" xfId="49" applyNumberFormat="1" applyFont="1" applyFill="1" applyBorder="1" applyAlignment="1" applyProtection="1">
      <alignment horizontal="center" vertical="center"/>
    </xf>
    <xf numFmtId="176" fontId="5" fillId="0" borderId="7" xfId="49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left" vertical="center" wrapText="1"/>
    </xf>
    <xf numFmtId="178" fontId="18" fillId="0" borderId="7" xfId="49" applyNumberFormat="1" applyFont="1" applyFill="1" applyBorder="1" applyAlignment="1" applyProtection="1">
      <alignment horizontal="center" vertical="center"/>
    </xf>
    <xf numFmtId="49" fontId="2" fillId="0" borderId="7" xfId="49" applyNumberFormat="1" applyFont="1" applyFill="1" applyBorder="1" applyAlignment="1" applyProtection="1">
      <alignment horizontal="center" vertical="center"/>
    </xf>
    <xf numFmtId="49" fontId="18" fillId="0" borderId="7" xfId="49" applyNumberFormat="1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</xf>
    <xf numFmtId="0" fontId="19" fillId="0" borderId="8" xfId="0" applyFont="1" applyFill="1" applyBorder="1" applyAlignment="1" applyProtection="1">
      <alignment horizontal="left" vertical="center" wrapText="1"/>
    </xf>
    <xf numFmtId="178" fontId="2" fillId="0" borderId="7" xfId="49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 wrapText="1" readingOrder="1"/>
      <protection locked="0"/>
    </xf>
    <xf numFmtId="0" fontId="10" fillId="0" borderId="17" xfId="0" applyFont="1" applyFill="1" applyBorder="1" applyAlignment="1" applyProtection="1">
      <alignment horizontal="left" vertical="center" wrapText="1" readingOrder="1"/>
      <protection locked="0"/>
    </xf>
    <xf numFmtId="0" fontId="20" fillId="0" borderId="8" xfId="0" applyFont="1" applyFill="1" applyBorder="1" applyAlignment="1" applyProtection="1">
      <alignment horizontal="left" vertical="center" wrapText="1" readingOrder="1"/>
      <protection locked="0"/>
    </xf>
    <xf numFmtId="178" fontId="18" fillId="0" borderId="11" xfId="49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left" vertical="center" wrapText="1" readingOrder="1"/>
      <protection locked="0"/>
    </xf>
    <xf numFmtId="178" fontId="2" fillId="0" borderId="11" xfId="49" applyNumberFormat="1" applyFont="1" applyFill="1" applyBorder="1" applyAlignment="1" applyProtection="1">
      <alignment horizontal="center" vertical="center"/>
    </xf>
    <xf numFmtId="178" fontId="18" fillId="0" borderId="3" xfId="49" applyNumberFormat="1" applyFont="1" applyFill="1" applyBorder="1" applyAlignment="1" applyProtection="1">
      <alignment horizontal="center" vertical="center"/>
    </xf>
    <xf numFmtId="178" fontId="2" fillId="0" borderId="3" xfId="49" applyNumberFormat="1" applyFont="1" applyFill="1" applyBorder="1" applyAlignment="1" applyProtection="1">
      <alignment horizontal="center" vertical="center"/>
    </xf>
    <xf numFmtId="0" fontId="18" fillId="0" borderId="10" xfId="49" applyFont="1" applyFill="1" applyBorder="1" applyAlignment="1" applyProtection="1">
      <alignment horizontal="center" vertical="center"/>
    </xf>
    <xf numFmtId="0" fontId="18" fillId="0" borderId="14" xfId="49" applyFont="1" applyFill="1" applyBorder="1" applyAlignment="1" applyProtection="1">
      <alignment horizontal="center" vertical="center"/>
    </xf>
    <xf numFmtId="178" fontId="18" fillId="0" borderId="2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178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178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23" fillId="0" borderId="7" xfId="49" applyFont="1" applyFill="1" applyBorder="1" applyAlignment="1" applyProtection="1">
      <alignment horizontal="center" vertical="center"/>
    </xf>
    <xf numFmtId="0" fontId="23" fillId="0" borderId="7" xfId="49" applyFont="1" applyFill="1" applyBorder="1" applyAlignment="1" applyProtection="1">
      <alignment horizontal="right" vertical="center"/>
    </xf>
    <xf numFmtId="0" fontId="23" fillId="0" borderId="7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</xf>
    <xf numFmtId="4" fontId="23" fillId="0" borderId="7" xfId="49" applyNumberFormat="1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vertical="top"/>
      <protection locked="0"/>
    </xf>
    <xf numFmtId="176" fontId="2" fillId="0" borderId="0" xfId="49" applyNumberFormat="1" applyFont="1" applyFill="1" applyBorder="1" applyAlignment="1" applyProtection="1"/>
    <xf numFmtId="176" fontId="3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176" fontId="5" fillId="0" borderId="0" xfId="49" applyNumberFormat="1" applyFont="1" applyFill="1" applyBorder="1" applyAlignment="1" applyProtection="1">
      <alignment wrapText="1"/>
    </xf>
    <xf numFmtId="176" fontId="5" fillId="0" borderId="0" xfId="49" applyNumberFormat="1" applyFont="1" applyFill="1" applyBorder="1" applyAlignment="1" applyProtection="1"/>
    <xf numFmtId="0" fontId="2" fillId="0" borderId="1" xfId="49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/>
    </xf>
    <xf numFmtId="176" fontId="2" fillId="0" borderId="2" xfId="49" applyNumberFormat="1" applyFont="1" applyFill="1" applyBorder="1" applyAlignment="1" applyProtection="1">
      <alignment horizontal="center" vertical="center"/>
    </xf>
    <xf numFmtId="176" fontId="2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176" fontId="2" fillId="0" borderId="6" xfId="49" applyNumberFormat="1" applyFont="1" applyFill="1" applyBorder="1" applyAlignment="1" applyProtection="1">
      <alignment horizontal="center" vertical="center"/>
    </xf>
    <xf numFmtId="176" fontId="2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" xfId="49" applyNumberFormat="1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left" vertical="center" wrapText="1"/>
    </xf>
    <xf numFmtId="178" fontId="18" fillId="0" borderId="8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left" vertical="center" wrapText="1"/>
    </xf>
    <xf numFmtId="178" fontId="2" fillId="0" borderId="8" xfId="49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left" vertical="center" wrapText="1" readingOrder="1"/>
      <protection locked="0"/>
    </xf>
    <xf numFmtId="0" fontId="10" fillId="0" borderId="19" xfId="0" applyFont="1" applyFill="1" applyBorder="1" applyAlignment="1" applyProtection="1">
      <alignment horizontal="left" vertical="center" wrapText="1" readingOrder="1"/>
      <protection locked="0"/>
    </xf>
    <xf numFmtId="0" fontId="20" fillId="0" borderId="11" xfId="0" applyFont="1" applyFill="1" applyBorder="1" applyAlignment="1" applyProtection="1">
      <alignment horizontal="left" vertical="center" wrapText="1" readingOrder="1"/>
      <protection locked="0"/>
    </xf>
    <xf numFmtId="0" fontId="10" fillId="0" borderId="11" xfId="0" applyFont="1" applyFill="1" applyBorder="1" applyAlignment="1" applyProtection="1">
      <alignment horizontal="left" vertical="center" wrapText="1" readingOrder="1"/>
      <protection locked="0"/>
    </xf>
    <xf numFmtId="0" fontId="18" fillId="0" borderId="4" xfId="49" applyFont="1" applyFill="1" applyBorder="1" applyAlignment="1" applyProtection="1">
      <alignment horizontal="center" vertical="center"/>
    </xf>
    <xf numFmtId="0" fontId="18" fillId="0" borderId="2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</xf>
    <xf numFmtId="178" fontId="18" fillId="0" borderId="10" xfId="49" applyNumberFormat="1" applyFont="1" applyFill="1" applyBorder="1" applyAlignment="1" applyProtection="1">
      <alignment horizontal="center" vertical="center"/>
    </xf>
    <xf numFmtId="3" fontId="18" fillId="0" borderId="7" xfId="49" applyNumberFormat="1" applyFont="1" applyFill="1" applyBorder="1" applyAlignment="1" applyProtection="1">
      <alignment horizontal="center" vertical="center"/>
    </xf>
    <xf numFmtId="3" fontId="18" fillId="0" borderId="2" xfId="49" applyNumberFormat="1" applyFont="1" applyFill="1" applyBorder="1" applyAlignment="1" applyProtection="1">
      <alignment horizontal="center" vertical="center"/>
    </xf>
    <xf numFmtId="0" fontId="2" fillId="0" borderId="9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18" fillId="0" borderId="8" xfId="49" applyFont="1" applyFill="1" applyBorder="1" applyAlignment="1" applyProtection="1">
      <alignment horizontal="center" vertical="center"/>
    </xf>
    <xf numFmtId="3" fontId="18" fillId="0" borderId="8" xfId="49" applyNumberFormat="1" applyFont="1" applyFill="1" applyBorder="1" applyAlignment="1" applyProtection="1">
      <alignment horizontal="center" vertical="center"/>
    </xf>
    <xf numFmtId="0" fontId="18" fillId="0" borderId="8" xfId="49" applyFont="1" applyFill="1" applyBorder="1" applyAlignment="1" applyProtection="1">
      <alignment horizontal="center" vertical="center"/>
      <protection locked="0"/>
    </xf>
    <xf numFmtId="3" fontId="18" fillId="0" borderId="8" xfId="49" applyNumberFormat="1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2" fillId="0" borderId="9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178" fontId="17" fillId="0" borderId="20" xfId="0" applyNumberFormat="1" applyFont="1" applyFill="1" applyBorder="1" applyAlignment="1" applyProtection="1">
      <alignment horizontal="center" vertical="center"/>
    </xf>
    <xf numFmtId="178" fontId="17" fillId="0" borderId="8" xfId="0" applyNumberFormat="1" applyFont="1" applyFill="1" applyBorder="1" applyAlignment="1" applyProtection="1">
      <alignment horizontal="center" vertical="center" wrapText="1"/>
    </xf>
    <xf numFmtId="178" fontId="17" fillId="0" borderId="8" xfId="0" applyNumberFormat="1" applyFont="1" applyFill="1" applyBorder="1" applyAlignment="1" applyProtection="1">
      <alignment horizontal="center" vertical="center"/>
    </xf>
    <xf numFmtId="178" fontId="18" fillId="0" borderId="4" xfId="49" applyNumberFormat="1" applyFont="1" applyFill="1" applyBorder="1" applyAlignment="1" applyProtection="1">
      <alignment horizontal="center" vertical="center"/>
    </xf>
    <xf numFmtId="178" fontId="2" fillId="0" borderId="4" xfId="49" applyNumberFormat="1" applyFont="1" applyFill="1" applyBorder="1" applyAlignment="1" applyProtection="1">
      <alignment horizontal="center" vertical="center"/>
    </xf>
    <xf numFmtId="178" fontId="2" fillId="0" borderId="2" xfId="49" applyNumberFormat="1" applyFont="1" applyFill="1" applyBorder="1" applyAlignment="1" applyProtection="1">
      <alignment horizontal="center" vertical="center"/>
    </xf>
    <xf numFmtId="178" fontId="16" fillId="0" borderId="4" xfId="49" applyNumberFormat="1" applyFont="1" applyFill="1" applyBorder="1" applyAlignment="1" applyProtection="1">
      <alignment horizontal="center" vertical="center"/>
    </xf>
    <xf numFmtId="178" fontId="16" fillId="0" borderId="7" xfId="49" applyNumberFormat="1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3" fontId="18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4" xfId="49" applyNumberFormat="1" applyFont="1" applyFill="1" applyBorder="1" applyAlignment="1" applyProtection="1">
      <alignment horizontal="center" vertical="center"/>
      <protection locked="0"/>
    </xf>
    <xf numFmtId="3" fontId="2" fillId="0" borderId="13" xfId="49" applyNumberFormat="1" applyFont="1" applyFill="1" applyBorder="1" applyAlignment="1" applyProtection="1">
      <alignment horizontal="center" vertical="center"/>
    </xf>
    <xf numFmtId="0" fontId="16" fillId="0" borderId="8" xfId="49" applyFont="1" applyFill="1" applyBorder="1" applyAlignment="1" applyProtection="1">
      <alignment vertical="top"/>
      <protection locked="0"/>
    </xf>
    <xf numFmtId="0" fontId="1" fillId="0" borderId="8" xfId="49" applyFont="1" applyFill="1" applyBorder="1" applyAlignment="1" applyProtection="1">
      <alignment vertical="top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15" xfId="49" applyFont="1" applyFill="1" applyBorder="1" applyAlignment="1" applyProtection="1">
      <alignment horizontal="center" vertical="center"/>
    </xf>
    <xf numFmtId="3" fontId="18" fillId="0" borderId="6" xfId="49" applyNumberFormat="1" applyFont="1" applyFill="1" applyBorder="1" applyAlignment="1" applyProtection="1">
      <alignment horizontal="center" vertical="center"/>
      <protection locked="0"/>
    </xf>
    <xf numFmtId="3" fontId="18" fillId="0" borderId="14" xfId="49" applyNumberFormat="1" applyFont="1" applyFill="1" applyBorder="1" applyAlignment="1" applyProtection="1">
      <alignment horizontal="center" vertical="center"/>
      <protection locked="0"/>
    </xf>
    <xf numFmtId="3" fontId="18" fillId="0" borderId="15" xfId="49" applyNumberFormat="1" applyFont="1" applyFill="1" applyBorder="1" applyAlignment="1" applyProtection="1">
      <alignment horizontal="center" vertical="center"/>
      <protection locked="0"/>
    </xf>
    <xf numFmtId="0" fontId="2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0" xfId="49" applyNumberFormat="1" applyFont="1" applyFill="1" applyBorder="1" applyAlignment="1" applyProtection="1">
      <alignment horizontal="right" vertical="center"/>
      <protection locked="0"/>
    </xf>
    <xf numFmtId="178" fontId="23" fillId="0" borderId="7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23" fillId="0" borderId="10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" workbookViewId="0">
      <selection activeCell="D21" sqref="D7:D21"/>
    </sheetView>
  </sheetViews>
  <sheetFormatPr defaultColWidth="8" defaultRowHeight="14.25" customHeight="1" outlineLevelCol="3"/>
  <cols>
    <col min="1" max="1" width="39.6285714285714" style="1" customWidth="1"/>
    <col min="2" max="2" width="43.1238095238095" style="1" customWidth="1"/>
    <col min="3" max="3" width="40.3714285714286" style="1" customWidth="1"/>
    <col min="4" max="4" width="46.1238095238095" style="1" customWidth="1"/>
    <col min="5" max="5" width="8" style="38" customWidth="1"/>
    <col min="6" max="16384" width="8" style="38"/>
  </cols>
  <sheetData>
    <row r="1" ht="13.5" customHeight="1" spans="1:4">
      <c r="A1" s="320" t="s">
        <v>0</v>
      </c>
      <c r="B1" s="3"/>
      <c r="C1" s="3"/>
      <c r="D1" s="123" t="s">
        <v>1</v>
      </c>
    </row>
    <row r="2" ht="36" customHeight="1" spans="1:4">
      <c r="A2" s="55" t="s">
        <v>2</v>
      </c>
      <c r="B2" s="321"/>
      <c r="C2" s="321"/>
      <c r="D2" s="321"/>
    </row>
    <row r="3" ht="21" customHeight="1" spans="1:4">
      <c r="A3" s="41" t="s">
        <v>3</v>
      </c>
      <c r="B3" s="224"/>
      <c r="C3" s="224"/>
      <c r="D3" s="12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30" t="s">
        <v>10</v>
      </c>
      <c r="B7" s="229">
        <v>13333011</v>
      </c>
      <c r="C7" s="230" t="s">
        <v>11</v>
      </c>
      <c r="D7" s="229">
        <v>2676168</v>
      </c>
    </row>
    <row r="8" ht="20.25" customHeight="1" spans="1:4">
      <c r="A8" s="230" t="s">
        <v>12</v>
      </c>
      <c r="B8" s="226"/>
      <c r="C8" s="230" t="s">
        <v>13</v>
      </c>
      <c r="D8" s="229"/>
    </row>
    <row r="9" ht="20.25" customHeight="1" spans="1:4">
      <c r="A9" s="230" t="s">
        <v>14</v>
      </c>
      <c r="B9" s="226"/>
      <c r="C9" s="230" t="s">
        <v>15</v>
      </c>
      <c r="D9" s="229"/>
    </row>
    <row r="10" ht="20.25" customHeight="1" spans="1:4">
      <c r="A10" s="230" t="s">
        <v>16</v>
      </c>
      <c r="B10" s="231"/>
      <c r="C10" s="230" t="s">
        <v>17</v>
      </c>
      <c r="D10" s="229"/>
    </row>
    <row r="11" ht="21.75" customHeight="1" spans="1:4">
      <c r="A11" s="24" t="s">
        <v>18</v>
      </c>
      <c r="B11" s="226"/>
      <c r="C11" s="230" t="s">
        <v>19</v>
      </c>
      <c r="D11" s="229"/>
    </row>
    <row r="12" ht="20.25" customHeight="1" spans="1:4">
      <c r="A12" s="24" t="s">
        <v>20</v>
      </c>
      <c r="B12" s="231"/>
      <c r="C12" s="230" t="s">
        <v>21</v>
      </c>
      <c r="D12" s="229"/>
    </row>
    <row r="13" ht="20.25" customHeight="1" spans="1:4">
      <c r="A13" s="24" t="s">
        <v>22</v>
      </c>
      <c r="B13" s="231"/>
      <c r="C13" s="230" t="s">
        <v>23</v>
      </c>
      <c r="D13" s="229">
        <v>198748</v>
      </c>
    </row>
    <row r="14" ht="20.25" customHeight="1" spans="1:4">
      <c r="A14" s="24" t="s">
        <v>24</v>
      </c>
      <c r="B14" s="231"/>
      <c r="C14" s="230" t="s">
        <v>25</v>
      </c>
      <c r="D14" s="229">
        <v>1988402</v>
      </c>
    </row>
    <row r="15" ht="21" customHeight="1" spans="1:4">
      <c r="A15" s="322" t="s">
        <v>26</v>
      </c>
      <c r="B15" s="231"/>
      <c r="C15" s="230" t="s">
        <v>27</v>
      </c>
      <c r="D15" s="229">
        <v>1276528</v>
      </c>
    </row>
    <row r="16" ht="21" customHeight="1" spans="1:4">
      <c r="A16" s="322" t="s">
        <v>28</v>
      </c>
      <c r="B16" s="323"/>
      <c r="C16" s="230" t="s">
        <v>29</v>
      </c>
      <c r="D16" s="324"/>
    </row>
    <row r="17" ht="21" customHeight="1" spans="1:4">
      <c r="A17" s="322" t="s">
        <v>30</v>
      </c>
      <c r="B17" s="323"/>
      <c r="C17" s="230" t="s">
        <v>31</v>
      </c>
      <c r="D17" s="229">
        <v>92711</v>
      </c>
    </row>
    <row r="18" ht="21" customHeight="1" spans="1:4">
      <c r="A18" s="322"/>
      <c r="B18" s="323"/>
      <c r="C18" s="230" t="s">
        <v>32</v>
      </c>
      <c r="D18" s="229">
        <v>6793777</v>
      </c>
    </row>
    <row r="19" ht="21" customHeight="1" spans="1:4">
      <c r="A19" s="322"/>
      <c r="B19" s="323"/>
      <c r="C19" s="230" t="s">
        <v>33</v>
      </c>
      <c r="D19" s="324"/>
    </row>
    <row r="20" ht="21" customHeight="1" spans="1:4">
      <c r="A20" s="322"/>
      <c r="B20" s="323"/>
      <c r="C20" s="230" t="s">
        <v>34</v>
      </c>
      <c r="D20" s="229">
        <v>306677</v>
      </c>
    </row>
    <row r="21" ht="21" customHeight="1" spans="1:4">
      <c r="A21" s="322"/>
      <c r="B21" s="323"/>
      <c r="C21" s="230" t="s">
        <v>35</v>
      </c>
      <c r="D21" s="324"/>
    </row>
    <row r="22" ht="21" customHeight="1" spans="1:4">
      <c r="A22" s="322"/>
      <c r="B22" s="323"/>
      <c r="C22" s="230" t="s">
        <v>36</v>
      </c>
      <c r="D22" s="233"/>
    </row>
    <row r="23" ht="21" customHeight="1" spans="1:4">
      <c r="A23" s="322"/>
      <c r="B23" s="323"/>
      <c r="C23" s="230" t="s">
        <v>37</v>
      </c>
      <c r="D23" s="233"/>
    </row>
    <row r="24" ht="21" customHeight="1" spans="1:4">
      <c r="A24" s="322"/>
      <c r="B24" s="323"/>
      <c r="C24" s="230" t="s">
        <v>38</v>
      </c>
      <c r="D24" s="233"/>
    </row>
    <row r="25" ht="21" customHeight="1" spans="1:4">
      <c r="A25" s="322"/>
      <c r="B25" s="323"/>
      <c r="C25" s="230" t="s">
        <v>39</v>
      </c>
      <c r="D25" s="233"/>
    </row>
    <row r="26" ht="21" customHeight="1" spans="1:4">
      <c r="A26" s="322"/>
      <c r="B26" s="323"/>
      <c r="C26" s="230" t="s">
        <v>40</v>
      </c>
      <c r="D26" s="233"/>
    </row>
    <row r="27" ht="21" customHeight="1" spans="1:4">
      <c r="A27" s="322"/>
      <c r="B27" s="323"/>
      <c r="C27" s="230" t="s">
        <v>41</v>
      </c>
      <c r="D27" s="233"/>
    </row>
    <row r="28" ht="21" customHeight="1" spans="1:4">
      <c r="A28" s="322"/>
      <c r="B28" s="323"/>
      <c r="C28" s="230" t="s">
        <v>42</v>
      </c>
      <c r="D28" s="233"/>
    </row>
    <row r="29" ht="21" customHeight="1" spans="1:4">
      <c r="A29" s="322"/>
      <c r="B29" s="323"/>
      <c r="C29" s="230" t="s">
        <v>43</v>
      </c>
      <c r="D29" s="233"/>
    </row>
    <row r="30" ht="20.25" customHeight="1" spans="1:4">
      <c r="A30" s="325" t="s">
        <v>44</v>
      </c>
      <c r="B30" s="235">
        <v>13333011</v>
      </c>
      <c r="C30" s="232" t="s">
        <v>45</v>
      </c>
      <c r="D30" s="235">
        <f>SUM(D7:D29)</f>
        <v>13333011</v>
      </c>
    </row>
    <row r="31" ht="20.25" customHeight="1" spans="1:4">
      <c r="A31" s="326" t="s">
        <v>46</v>
      </c>
      <c r="B31" s="327"/>
      <c r="C31" s="230" t="s">
        <v>47</v>
      </c>
      <c r="D31" s="233" t="s">
        <v>48</v>
      </c>
    </row>
    <row r="32" ht="20.25" customHeight="1" spans="1:4">
      <c r="A32" s="328" t="s">
        <v>49</v>
      </c>
      <c r="B32" s="235">
        <v>13333011</v>
      </c>
      <c r="C32" s="232" t="s">
        <v>50</v>
      </c>
      <c r="D32" s="235">
        <v>13333011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7" sqref="C17"/>
    </sheetView>
  </sheetViews>
  <sheetFormatPr defaultColWidth="9.12380952380952" defaultRowHeight="14.25" customHeight="1" outlineLevelCol="5"/>
  <cols>
    <col min="1" max="1" width="32.1238095238095" style="1" customWidth="1"/>
    <col min="2" max="2" width="20.752380952381" style="124" customWidth="1"/>
    <col min="3" max="3" width="32.1238095238095" style="1" customWidth="1"/>
    <col min="4" max="4" width="27.752380952381" style="1" customWidth="1"/>
    <col min="5" max="6" width="36.752380952381" style="1" customWidth="1"/>
    <col min="7" max="7" width="9.12380952380952" style="1" customWidth="1"/>
    <col min="8" max="16384" width="9.12380952380952" style="1"/>
  </cols>
  <sheetData>
    <row r="1" ht="12" customHeight="1" spans="1:6">
      <c r="A1" s="125">
        <v>1</v>
      </c>
      <c r="B1" s="126">
        <v>0</v>
      </c>
      <c r="C1" s="125">
        <v>1</v>
      </c>
      <c r="D1" s="127"/>
      <c r="E1" s="127"/>
      <c r="F1" s="123" t="s">
        <v>395</v>
      </c>
    </row>
    <row r="2" ht="26.25" customHeight="1" spans="1:6">
      <c r="A2" s="128" t="s">
        <v>396</v>
      </c>
      <c r="B2" s="128" t="s">
        <v>396</v>
      </c>
      <c r="C2" s="129"/>
      <c r="D2" s="130"/>
      <c r="E2" s="130"/>
      <c r="F2" s="130"/>
    </row>
    <row r="3" ht="13.5" customHeight="1" spans="1:6">
      <c r="A3" s="6" t="s">
        <v>3</v>
      </c>
      <c r="B3" s="6" t="s">
        <v>397</v>
      </c>
      <c r="C3" s="125"/>
      <c r="D3" s="127"/>
      <c r="E3" s="127"/>
      <c r="F3" s="123" t="s">
        <v>4</v>
      </c>
    </row>
    <row r="4" ht="19.5" customHeight="1" spans="1:6">
      <c r="A4" s="131" t="s">
        <v>398</v>
      </c>
      <c r="B4" s="132" t="s">
        <v>116</v>
      </c>
      <c r="C4" s="131" t="s">
        <v>117</v>
      </c>
      <c r="D4" s="12" t="s">
        <v>399</v>
      </c>
      <c r="E4" s="13"/>
      <c r="F4" s="14"/>
    </row>
    <row r="5" ht="18.75" customHeight="1" spans="1:6">
      <c r="A5" s="133"/>
      <c r="B5" s="134"/>
      <c r="C5" s="133"/>
      <c r="D5" s="17" t="s">
        <v>56</v>
      </c>
      <c r="E5" s="12" t="s">
        <v>119</v>
      </c>
      <c r="F5" s="17" t="s">
        <v>120</v>
      </c>
    </row>
    <row r="6" ht="18.75" customHeight="1" spans="1:6">
      <c r="A6" s="59">
        <v>1</v>
      </c>
      <c r="B6" s="135" t="s">
        <v>210</v>
      </c>
      <c r="C6" s="59">
        <v>3</v>
      </c>
      <c r="D6" s="136">
        <v>4</v>
      </c>
      <c r="E6" s="136">
        <v>5</v>
      </c>
      <c r="F6" s="136">
        <v>6</v>
      </c>
    </row>
    <row r="7" ht="21" customHeight="1" spans="1:6">
      <c r="A7" s="23" t="s">
        <v>200</v>
      </c>
      <c r="B7" s="23"/>
      <c r="C7" s="23"/>
      <c r="D7" s="137" t="s">
        <v>200</v>
      </c>
      <c r="E7" s="138" t="s">
        <v>200</v>
      </c>
      <c r="F7" s="138" t="s">
        <v>200</v>
      </c>
    </row>
    <row r="8" ht="21" customHeight="1" spans="1:6">
      <c r="A8" s="26"/>
      <c r="B8" s="26" t="s">
        <v>200</v>
      </c>
      <c r="C8" s="26" t="s">
        <v>200</v>
      </c>
      <c r="D8" s="139" t="s">
        <v>200</v>
      </c>
      <c r="E8" s="140" t="s">
        <v>200</v>
      </c>
      <c r="F8" s="140" t="s">
        <v>200</v>
      </c>
    </row>
    <row r="9" ht="18.75" customHeight="1" spans="1:6">
      <c r="A9" s="141" t="s">
        <v>373</v>
      </c>
      <c r="B9" s="141" t="s">
        <v>373</v>
      </c>
      <c r="C9" s="141" t="s">
        <v>373</v>
      </c>
      <c r="D9" s="142" t="s">
        <v>200</v>
      </c>
      <c r="E9" s="140" t="s">
        <v>200</v>
      </c>
      <c r="F9" s="140" t="s">
        <v>200</v>
      </c>
    </row>
    <row r="10" customHeight="1" spans="1:2">
      <c r="A10" s="143" t="s">
        <v>400</v>
      </c>
      <c r="B10" s="14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6"/>
  <sheetViews>
    <sheetView workbookViewId="0">
      <selection activeCell="B11" sqref="B11"/>
    </sheetView>
  </sheetViews>
  <sheetFormatPr defaultColWidth="9.12380952380952" defaultRowHeight="14.25" customHeight="1"/>
  <cols>
    <col min="1" max="6" width="16" style="1" customWidth="1"/>
    <col min="7" max="7" width="12" style="1" customWidth="1"/>
    <col min="8" max="10" width="12.6285714285714" style="1" customWidth="1"/>
    <col min="11" max="11" width="12.6285714285714" style="38" customWidth="1"/>
    <col min="12" max="14" width="12.6285714285714" style="1" customWidth="1"/>
    <col min="15" max="16" width="12.6285714285714" style="38" customWidth="1"/>
    <col min="17" max="17" width="12.3714285714286" style="38" customWidth="1"/>
    <col min="18" max="18" width="10.3714285714286" style="1" customWidth="1"/>
    <col min="19" max="16384" width="9.12380952380952" style="3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5"/>
      <c r="P1" s="65"/>
      <c r="Q1" s="65"/>
      <c r="R1" s="39" t="s">
        <v>401</v>
      </c>
    </row>
    <row r="2" ht="27.75" customHeight="1" spans="1:18">
      <c r="A2" s="40" t="s">
        <v>402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6"/>
      <c r="R2" s="5"/>
    </row>
    <row r="3" ht="18.75" customHeight="1" spans="1:18">
      <c r="A3" s="41" t="s">
        <v>3</v>
      </c>
      <c r="B3" s="8"/>
      <c r="C3" s="8"/>
      <c r="D3" s="8"/>
      <c r="E3" s="8"/>
      <c r="F3" s="8"/>
      <c r="G3" s="8"/>
      <c r="H3" s="8"/>
      <c r="I3" s="8"/>
      <c r="J3" s="8"/>
      <c r="O3" s="110"/>
      <c r="P3" s="110"/>
      <c r="Q3" s="110"/>
      <c r="R3" s="123" t="s">
        <v>218</v>
      </c>
    </row>
    <row r="4" ht="15.75" customHeight="1" spans="1:18">
      <c r="A4" s="11" t="s">
        <v>403</v>
      </c>
      <c r="B4" s="86" t="s">
        <v>404</v>
      </c>
      <c r="C4" s="86" t="s">
        <v>405</v>
      </c>
      <c r="D4" s="86" t="s">
        <v>406</v>
      </c>
      <c r="E4" s="86" t="s">
        <v>407</v>
      </c>
      <c r="F4" s="86" t="s">
        <v>408</v>
      </c>
      <c r="G4" s="43" t="s">
        <v>235</v>
      </c>
      <c r="H4" s="43"/>
      <c r="I4" s="43"/>
      <c r="J4" s="43"/>
      <c r="K4" s="112"/>
      <c r="L4" s="43"/>
      <c r="M4" s="43"/>
      <c r="N4" s="43"/>
      <c r="O4" s="113"/>
      <c r="P4" s="112"/>
      <c r="Q4" s="113"/>
      <c r="R4" s="44"/>
    </row>
    <row r="5" ht="17.25" customHeight="1" spans="1:18">
      <c r="A5" s="16"/>
      <c r="B5" s="88"/>
      <c r="C5" s="88"/>
      <c r="D5" s="88"/>
      <c r="E5" s="88"/>
      <c r="F5" s="88"/>
      <c r="G5" s="88" t="s">
        <v>56</v>
      </c>
      <c r="H5" s="88" t="s">
        <v>59</v>
      </c>
      <c r="I5" s="88" t="s">
        <v>409</v>
      </c>
      <c r="J5" s="88" t="s">
        <v>410</v>
      </c>
      <c r="K5" s="89" t="s">
        <v>411</v>
      </c>
      <c r="L5" s="114" t="s">
        <v>63</v>
      </c>
      <c r="M5" s="114"/>
      <c r="N5" s="114"/>
      <c r="O5" s="115"/>
      <c r="P5" s="116"/>
      <c r="Q5" s="115"/>
      <c r="R5" s="90"/>
    </row>
    <row r="6" ht="54" customHeight="1" spans="1:18">
      <c r="A6" s="19"/>
      <c r="B6" s="90"/>
      <c r="C6" s="90"/>
      <c r="D6" s="90"/>
      <c r="E6" s="90"/>
      <c r="F6" s="90"/>
      <c r="G6" s="90"/>
      <c r="H6" s="90" t="s">
        <v>58</v>
      </c>
      <c r="I6" s="90"/>
      <c r="J6" s="90"/>
      <c r="K6" s="91"/>
      <c r="L6" s="90" t="s">
        <v>58</v>
      </c>
      <c r="M6" s="90" t="s">
        <v>64</v>
      </c>
      <c r="N6" s="90" t="s">
        <v>243</v>
      </c>
      <c r="O6" s="117" t="s">
        <v>66</v>
      </c>
      <c r="P6" s="91" t="s">
        <v>67</v>
      </c>
      <c r="Q6" s="91" t="s">
        <v>68</v>
      </c>
      <c r="R6" s="90" t="s">
        <v>69</v>
      </c>
    </row>
    <row r="7" ht="15" customHeight="1" spans="1:18">
      <c r="A7" s="20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  <c r="R7" s="120">
        <v>18</v>
      </c>
    </row>
    <row r="8" ht="18" customHeight="1" spans="1:18">
      <c r="A8" s="101"/>
      <c r="B8" s="94"/>
      <c r="C8" s="94"/>
      <c r="D8" s="96"/>
      <c r="E8" s="96"/>
      <c r="F8" s="100"/>
      <c r="G8" s="98"/>
      <c r="H8" s="98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ht="18" customHeight="1" spans="1:18">
      <c r="A9" s="101"/>
      <c r="B9" s="99"/>
      <c r="C9" s="96"/>
      <c r="D9" s="96"/>
      <c r="E9" s="9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18" customHeight="1" spans="1:18">
      <c r="A10" s="101"/>
      <c r="B10" s="94"/>
      <c r="C10" s="94"/>
      <c r="D10" s="96"/>
      <c r="E10" s="96"/>
      <c r="F10" s="100"/>
      <c r="G10" s="98"/>
      <c r="H10" s="98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18" customHeight="1" spans="1:18">
      <c r="A11" s="101"/>
      <c r="B11" s="94"/>
      <c r="C11" s="94"/>
      <c r="D11" s="96"/>
      <c r="E11" s="96"/>
      <c r="F11" s="100"/>
      <c r="G11" s="98"/>
      <c r="H11" s="98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18" customHeight="1" spans="1:18">
      <c r="A12" s="101"/>
      <c r="B12" s="94"/>
      <c r="C12" s="94"/>
      <c r="D12" s="96"/>
      <c r="E12" s="96"/>
      <c r="F12" s="100"/>
      <c r="G12" s="98"/>
      <c r="H12" s="98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18" customHeight="1" spans="1:18">
      <c r="A13" s="101"/>
      <c r="B13" s="99"/>
      <c r="C13" s="121"/>
      <c r="D13" s="96"/>
      <c r="E13" s="96"/>
      <c r="F13" s="100"/>
      <c r="G13" s="98"/>
      <c r="H13" s="98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18" customHeight="1" spans="1:18">
      <c r="A14" s="101"/>
      <c r="B14" s="99"/>
      <c r="C14" s="96"/>
      <c r="D14" s="96"/>
      <c r="E14" s="96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18" customHeight="1" spans="1:18">
      <c r="A15" s="103" t="s">
        <v>373</v>
      </c>
      <c r="B15" s="104"/>
      <c r="C15" s="104"/>
      <c r="D15" s="104"/>
      <c r="E15" s="12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customHeight="1" spans="1:4">
      <c r="A16" s="81" t="s">
        <v>412</v>
      </c>
      <c r="B16" s="81"/>
      <c r="C16" s="81"/>
      <c r="D16" s="81"/>
    </row>
  </sheetData>
  <mergeCells count="17">
    <mergeCell ref="A2:R2"/>
    <mergeCell ref="A3:F3"/>
    <mergeCell ref="G4:R4"/>
    <mergeCell ref="L5:R5"/>
    <mergeCell ref="A15:E15"/>
    <mergeCell ref="A16:D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6"/>
  <sheetViews>
    <sheetView workbookViewId="0">
      <selection activeCell="B19" sqref="B19"/>
    </sheetView>
  </sheetViews>
  <sheetFormatPr defaultColWidth="9.12380952380952" defaultRowHeight="14.25" customHeight="1"/>
  <cols>
    <col min="1" max="1" width="14.6285714285714" style="1" customWidth="1"/>
    <col min="2" max="2" width="29.3714285714286" style="1" customWidth="1"/>
    <col min="3" max="3" width="39.1238095238095" style="1" customWidth="1"/>
    <col min="4" max="4" width="20.247619047619" style="38" customWidth="1"/>
    <col min="5" max="5" width="17.247619047619" style="38" customWidth="1"/>
    <col min="6" max="6" width="29.247619047619" style="38" customWidth="1"/>
    <col min="7" max="7" width="12" style="1" customWidth="1"/>
    <col min="8" max="10" width="10" style="1" customWidth="1"/>
    <col min="11" max="11" width="9.12380952380952" style="38" customWidth="1"/>
    <col min="12" max="13" width="9.12380952380952" style="1" customWidth="1"/>
    <col min="14" max="14" width="12.752380952381" style="1" customWidth="1"/>
    <col min="15" max="16" width="9.12380952380952" style="38" customWidth="1"/>
    <col min="17" max="17" width="12.1238095238095" style="38" customWidth="1"/>
    <col min="18" max="18" width="10.3714285714286" style="1" customWidth="1"/>
    <col min="19" max="19" width="9.12380952380952" style="38" customWidth="1"/>
    <col min="20" max="16384" width="9.12380952380952" style="38"/>
  </cols>
  <sheetData>
    <row r="1" ht="13.5" customHeight="1" spans="1:18">
      <c r="A1" s="82"/>
      <c r="B1" s="82"/>
      <c r="C1" s="82"/>
      <c r="D1" s="83"/>
      <c r="E1" s="83"/>
      <c r="F1" s="83"/>
      <c r="G1" s="82"/>
      <c r="H1" s="82"/>
      <c r="I1" s="82"/>
      <c r="J1" s="82"/>
      <c r="K1" s="107"/>
      <c r="L1" s="70"/>
      <c r="M1" s="70"/>
      <c r="N1" s="70"/>
      <c r="O1" s="65"/>
      <c r="P1" s="108"/>
      <c r="Q1" s="65"/>
      <c r="R1" s="118" t="s">
        <v>413</v>
      </c>
    </row>
    <row r="2" ht="27.75" customHeight="1" spans="1:18">
      <c r="A2" s="40" t="s">
        <v>414</v>
      </c>
      <c r="B2" s="84"/>
      <c r="C2" s="84"/>
      <c r="D2" s="56"/>
      <c r="E2" s="56"/>
      <c r="F2" s="56"/>
      <c r="G2" s="84"/>
      <c r="H2" s="84"/>
      <c r="I2" s="84"/>
      <c r="J2" s="84"/>
      <c r="K2" s="109"/>
      <c r="L2" s="84"/>
      <c r="M2" s="84"/>
      <c r="N2" s="84"/>
      <c r="O2" s="56"/>
      <c r="P2" s="109"/>
      <c r="Q2" s="56"/>
      <c r="R2" s="84"/>
    </row>
    <row r="3" ht="18.75" customHeight="1" spans="1:18">
      <c r="A3" s="67" t="s">
        <v>3</v>
      </c>
      <c r="B3" s="68"/>
      <c r="C3" s="68"/>
      <c r="D3" s="85"/>
      <c r="E3" s="85"/>
      <c r="F3" s="85"/>
      <c r="G3" s="68"/>
      <c r="H3" s="68"/>
      <c r="I3" s="68"/>
      <c r="J3" s="68"/>
      <c r="K3" s="107"/>
      <c r="L3" s="70"/>
      <c r="M3" s="70"/>
      <c r="N3" s="70"/>
      <c r="O3" s="110"/>
      <c r="P3" s="111"/>
      <c r="Q3" s="110"/>
      <c r="R3" s="119" t="s">
        <v>218</v>
      </c>
    </row>
    <row r="4" ht="15.75" customHeight="1" spans="1:18">
      <c r="A4" s="11" t="s">
        <v>403</v>
      </c>
      <c r="B4" s="86" t="s">
        <v>415</v>
      </c>
      <c r="C4" s="86" t="s">
        <v>416</v>
      </c>
      <c r="D4" s="87" t="s">
        <v>417</v>
      </c>
      <c r="E4" s="87" t="s">
        <v>418</v>
      </c>
      <c r="F4" s="87" t="s">
        <v>419</v>
      </c>
      <c r="G4" s="43" t="s">
        <v>235</v>
      </c>
      <c r="H4" s="43"/>
      <c r="I4" s="43"/>
      <c r="J4" s="43"/>
      <c r="K4" s="112"/>
      <c r="L4" s="43"/>
      <c r="M4" s="43"/>
      <c r="N4" s="43"/>
      <c r="O4" s="113"/>
      <c r="P4" s="112"/>
      <c r="Q4" s="113"/>
      <c r="R4" s="44"/>
    </row>
    <row r="5" ht="17.25" customHeight="1" spans="1:18">
      <c r="A5" s="16"/>
      <c r="B5" s="88"/>
      <c r="C5" s="88"/>
      <c r="D5" s="89"/>
      <c r="E5" s="89"/>
      <c r="F5" s="89"/>
      <c r="G5" s="88" t="s">
        <v>56</v>
      </c>
      <c r="H5" s="88" t="s">
        <v>59</v>
      </c>
      <c r="I5" s="88" t="s">
        <v>409</v>
      </c>
      <c r="J5" s="88" t="s">
        <v>410</v>
      </c>
      <c r="K5" s="89" t="s">
        <v>411</v>
      </c>
      <c r="L5" s="114" t="s">
        <v>420</v>
      </c>
      <c r="M5" s="114"/>
      <c r="N5" s="114"/>
      <c r="O5" s="115"/>
      <c r="P5" s="116"/>
      <c r="Q5" s="115"/>
      <c r="R5" s="90"/>
    </row>
    <row r="6" ht="54" customHeight="1" spans="1:18">
      <c r="A6" s="19"/>
      <c r="B6" s="90"/>
      <c r="C6" s="90"/>
      <c r="D6" s="91"/>
      <c r="E6" s="91"/>
      <c r="F6" s="91"/>
      <c r="G6" s="90"/>
      <c r="H6" s="90" t="s">
        <v>58</v>
      </c>
      <c r="I6" s="90"/>
      <c r="J6" s="90"/>
      <c r="K6" s="91"/>
      <c r="L6" s="90" t="s">
        <v>58</v>
      </c>
      <c r="M6" s="90" t="s">
        <v>64</v>
      </c>
      <c r="N6" s="90" t="s">
        <v>243</v>
      </c>
      <c r="O6" s="117" t="s">
        <v>66</v>
      </c>
      <c r="P6" s="91" t="s">
        <v>67</v>
      </c>
      <c r="Q6" s="91" t="s">
        <v>68</v>
      </c>
      <c r="R6" s="90" t="s">
        <v>69</v>
      </c>
    </row>
    <row r="7" ht="18" customHeight="1" spans="1:18">
      <c r="A7" s="20">
        <v>1</v>
      </c>
      <c r="B7" s="92">
        <v>2</v>
      </c>
      <c r="C7" s="92">
        <v>3</v>
      </c>
      <c r="D7" s="20">
        <v>4</v>
      </c>
      <c r="E7" s="92">
        <v>5</v>
      </c>
      <c r="F7" s="92">
        <v>6</v>
      </c>
      <c r="G7" s="20">
        <v>7</v>
      </c>
      <c r="H7" s="92">
        <v>8</v>
      </c>
      <c r="I7" s="92">
        <v>9</v>
      </c>
      <c r="J7" s="20">
        <v>10</v>
      </c>
      <c r="K7" s="92">
        <v>11</v>
      </c>
      <c r="L7" s="92">
        <v>12</v>
      </c>
      <c r="M7" s="20">
        <v>13</v>
      </c>
      <c r="N7" s="92">
        <v>14</v>
      </c>
      <c r="O7" s="92">
        <v>15</v>
      </c>
      <c r="P7" s="20">
        <v>16</v>
      </c>
      <c r="Q7" s="92">
        <v>17</v>
      </c>
      <c r="R7" s="92">
        <v>18</v>
      </c>
    </row>
    <row r="8" ht="18" customHeight="1" spans="1:18">
      <c r="A8" s="93"/>
      <c r="B8" s="94"/>
      <c r="C8" s="95"/>
      <c r="D8" s="96"/>
      <c r="E8" s="96"/>
      <c r="F8" s="97"/>
      <c r="G8" s="98"/>
      <c r="H8" s="98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ht="18" customHeight="1" spans="1:18">
      <c r="A9" s="93"/>
      <c r="B9" s="99"/>
      <c r="C9" s="97"/>
      <c r="D9" s="96"/>
      <c r="E9" s="96"/>
      <c r="F9" s="97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18" customHeight="1" spans="1:18">
      <c r="A10" s="93"/>
      <c r="B10" s="94"/>
      <c r="C10" s="96"/>
      <c r="D10" s="96"/>
      <c r="E10" s="96"/>
      <c r="F10" s="96"/>
      <c r="G10" s="98"/>
      <c r="H10" s="98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18" customHeight="1" spans="1:18">
      <c r="A11" s="93"/>
      <c r="B11" s="94"/>
      <c r="C11" s="96"/>
      <c r="D11" s="96"/>
      <c r="E11" s="96"/>
      <c r="F11" s="96"/>
      <c r="G11" s="98"/>
      <c r="H11" s="98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18" customHeight="1" spans="1:18">
      <c r="A12" s="93"/>
      <c r="B12" s="94"/>
      <c r="C12" s="95"/>
      <c r="D12" s="96"/>
      <c r="E12" s="96"/>
      <c r="F12" s="97"/>
      <c r="G12" s="98"/>
      <c r="H12" s="98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18" customHeight="1" spans="1:18">
      <c r="A13" s="101"/>
      <c r="B13" s="99"/>
      <c r="C13" s="102"/>
      <c r="D13" s="96"/>
      <c r="E13" s="96"/>
      <c r="F13" s="97"/>
      <c r="G13" s="98"/>
      <c r="H13" s="98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18" customHeight="1" spans="1:18">
      <c r="A14" s="101"/>
      <c r="B14" s="99"/>
      <c r="C14" s="97"/>
      <c r="D14" s="96"/>
      <c r="E14" s="96"/>
      <c r="F14" s="9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18" customHeight="1" spans="1:18">
      <c r="A15" s="103" t="s">
        <v>373</v>
      </c>
      <c r="B15" s="104"/>
      <c r="C15" s="105"/>
      <c r="D15" s="106"/>
      <c r="E15" s="106"/>
      <c r="F15" s="106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customHeight="1" spans="1:4">
      <c r="A16" s="81" t="s">
        <v>421</v>
      </c>
      <c r="B16" s="81"/>
      <c r="C16" s="81"/>
      <c r="D16" s="81"/>
    </row>
  </sheetData>
  <mergeCells count="17">
    <mergeCell ref="A2:R2"/>
    <mergeCell ref="A3:C3"/>
    <mergeCell ref="G4:R4"/>
    <mergeCell ref="L5:R5"/>
    <mergeCell ref="A15:C15"/>
    <mergeCell ref="A16:D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10" sqref="A10:D10"/>
    </sheetView>
  </sheetViews>
  <sheetFormatPr defaultColWidth="9.12380952380952" defaultRowHeight="14.25" customHeight="1" outlineLevelCol="4"/>
  <cols>
    <col min="1" max="5" width="35" style="1" customWidth="1"/>
    <col min="6" max="6" width="9.12380952380952" style="38" customWidth="1"/>
    <col min="7" max="16384" width="9.12380952380952" style="38"/>
  </cols>
  <sheetData>
    <row r="1" ht="13.5" customHeight="1" spans="1:4">
      <c r="A1" s="3"/>
      <c r="B1" s="3"/>
      <c r="C1" s="3"/>
      <c r="D1" s="66"/>
    </row>
    <row r="2" ht="27.75" customHeight="1" spans="1:5">
      <c r="A2" s="40" t="s">
        <v>422</v>
      </c>
      <c r="B2" s="5"/>
      <c r="C2" s="5"/>
      <c r="D2" s="5"/>
      <c r="E2" s="5"/>
    </row>
    <row r="3" ht="18" customHeight="1" spans="1:5">
      <c r="A3" s="67" t="s">
        <v>423</v>
      </c>
      <c r="B3" s="68"/>
      <c r="C3" s="68"/>
      <c r="D3" s="69"/>
      <c r="E3" s="70"/>
    </row>
    <row r="4" ht="19.5" customHeight="1" spans="1:5">
      <c r="A4" s="71" t="s">
        <v>424</v>
      </c>
      <c r="B4" s="72" t="s">
        <v>235</v>
      </c>
      <c r="C4" s="72"/>
      <c r="D4" s="72"/>
      <c r="E4" s="72" t="s">
        <v>425</v>
      </c>
    </row>
    <row r="5" ht="40.5" customHeight="1" spans="1:5">
      <c r="A5" s="73"/>
      <c r="B5" s="72" t="s">
        <v>56</v>
      </c>
      <c r="C5" s="74" t="s">
        <v>59</v>
      </c>
      <c r="D5" s="74" t="s">
        <v>426</v>
      </c>
      <c r="E5" s="75" t="s">
        <v>427</v>
      </c>
    </row>
    <row r="6" ht="19.5" customHeight="1" spans="1:5">
      <c r="A6" s="12">
        <v>1</v>
      </c>
      <c r="B6" s="72">
        <v>2</v>
      </c>
      <c r="C6" s="72">
        <v>3</v>
      </c>
      <c r="D6" s="75">
        <v>4</v>
      </c>
      <c r="E6" s="72">
        <v>5</v>
      </c>
    </row>
    <row r="7" ht="19.5" customHeight="1" spans="1:5">
      <c r="A7" s="76" t="s">
        <v>200</v>
      </c>
      <c r="B7" s="77" t="s">
        <v>200</v>
      </c>
      <c r="C7" s="77" t="s">
        <v>200</v>
      </c>
      <c r="D7" s="78" t="s">
        <v>200</v>
      </c>
      <c r="E7" s="77" t="s">
        <v>200</v>
      </c>
    </row>
    <row r="8" ht="19.5" customHeight="1" spans="1:5">
      <c r="A8" s="79" t="s">
        <v>200</v>
      </c>
      <c r="B8" s="77" t="s">
        <v>200</v>
      </c>
      <c r="C8" s="77" t="s">
        <v>200</v>
      </c>
      <c r="D8" s="78" t="s">
        <v>200</v>
      </c>
      <c r="E8" s="77" t="s">
        <v>200</v>
      </c>
    </row>
    <row r="9" ht="19.5" customHeight="1" spans="1:5">
      <c r="A9" s="80" t="s">
        <v>56</v>
      </c>
      <c r="B9" s="77" t="s">
        <v>200</v>
      </c>
      <c r="C9" s="77" t="s">
        <v>200</v>
      </c>
      <c r="D9" s="78" t="s">
        <v>200</v>
      </c>
      <c r="E9" s="77" t="s">
        <v>200</v>
      </c>
    </row>
    <row r="10" customHeight="1" spans="1:4">
      <c r="A10" s="81" t="s">
        <v>428</v>
      </c>
      <c r="B10" s="81"/>
      <c r="C10" s="81"/>
      <c r="D10" s="81"/>
    </row>
  </sheetData>
  <mergeCells count="5">
    <mergeCell ref="A2:E2"/>
    <mergeCell ref="A3:E3"/>
    <mergeCell ref="B4:D4"/>
    <mergeCell ref="A10:D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E14" sqref="E14"/>
    </sheetView>
  </sheetViews>
  <sheetFormatPr defaultColWidth="9.12380952380952" defaultRowHeight="12" customHeight="1" outlineLevelRow="7"/>
  <cols>
    <col min="1" max="1" width="27.8761904761905" style="37" customWidth="1"/>
    <col min="2" max="2" width="27.8761904761905" style="38" customWidth="1"/>
    <col min="3" max="3" width="27.8761904761905" style="37" customWidth="1"/>
    <col min="4" max="4" width="15" style="37" customWidth="1"/>
    <col min="5" max="5" width="14.6285714285714" style="37" customWidth="1"/>
    <col min="6" max="6" width="23.6285714285714" style="37" customWidth="1"/>
    <col min="7" max="7" width="11.247619047619" style="38" customWidth="1"/>
    <col min="8" max="8" width="18.752380952381" style="37" customWidth="1"/>
    <col min="9" max="9" width="15.6285714285714" style="38" customWidth="1"/>
    <col min="10" max="10" width="18.8761904761905" style="38" customWidth="1"/>
    <col min="11" max="11" width="23.247619047619" style="37" customWidth="1"/>
    <col min="12" max="12" width="9.12380952380952" style="38" customWidth="1"/>
    <col min="13" max="16384" width="9.12380952380952" style="38"/>
  </cols>
  <sheetData>
    <row r="1" customHeight="1" spans="11:11">
      <c r="K1" s="65" t="s">
        <v>429</v>
      </c>
    </row>
    <row r="2" ht="28.5" customHeight="1" spans="1:11">
      <c r="A2" s="55" t="s">
        <v>430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57" t="s">
        <v>3</v>
      </c>
      <c r="B3" s="58"/>
    </row>
    <row r="4" ht="44.25" customHeight="1" spans="1:11">
      <c r="A4" s="45" t="s">
        <v>384</v>
      </c>
      <c r="B4" s="59" t="s">
        <v>229</v>
      </c>
      <c r="C4" s="45" t="s">
        <v>385</v>
      </c>
      <c r="D4" s="45" t="s">
        <v>386</v>
      </c>
      <c r="E4" s="45" t="s">
        <v>387</v>
      </c>
      <c r="F4" s="45" t="s">
        <v>388</v>
      </c>
      <c r="G4" s="59" t="s">
        <v>389</v>
      </c>
      <c r="H4" s="45" t="s">
        <v>390</v>
      </c>
      <c r="I4" s="59" t="s">
        <v>391</v>
      </c>
      <c r="J4" s="59" t="s">
        <v>392</v>
      </c>
      <c r="K4" s="45" t="s">
        <v>393</v>
      </c>
    </row>
    <row r="5" ht="14.25" customHeight="1" spans="1:11">
      <c r="A5" s="45">
        <v>1</v>
      </c>
      <c r="B5" s="59">
        <v>2</v>
      </c>
      <c r="C5" s="45">
        <v>3</v>
      </c>
      <c r="D5" s="45">
        <v>4</v>
      </c>
      <c r="E5" s="45">
        <v>5</v>
      </c>
      <c r="F5" s="45">
        <v>6</v>
      </c>
      <c r="G5" s="59">
        <v>7</v>
      </c>
      <c r="H5" s="45">
        <v>8</v>
      </c>
      <c r="I5" s="59">
        <v>9</v>
      </c>
      <c r="J5" s="59">
        <v>10</v>
      </c>
      <c r="K5" s="45">
        <v>11</v>
      </c>
    </row>
    <row r="6" ht="42" customHeight="1" spans="1:11">
      <c r="A6" s="60" t="s">
        <v>200</v>
      </c>
      <c r="B6" s="61"/>
      <c r="C6" s="46"/>
      <c r="D6" s="47"/>
      <c r="E6" s="47"/>
      <c r="F6" s="62"/>
      <c r="G6" s="63"/>
      <c r="H6" s="62"/>
      <c r="I6" s="63"/>
      <c r="J6" s="63"/>
      <c r="K6" s="62"/>
    </row>
    <row r="7" ht="54" customHeight="1" spans="1:11">
      <c r="A7" s="28" t="s">
        <v>200</v>
      </c>
      <c r="B7" s="28" t="s">
        <v>200</v>
      </c>
      <c r="C7" s="28" t="s">
        <v>200</v>
      </c>
      <c r="D7" s="64" t="s">
        <v>200</v>
      </c>
      <c r="E7" s="23" t="s">
        <v>200</v>
      </c>
      <c r="F7" s="32" t="s">
        <v>200</v>
      </c>
      <c r="G7" s="23" t="s">
        <v>200</v>
      </c>
      <c r="H7" s="32" t="s">
        <v>200</v>
      </c>
      <c r="I7" s="23" t="s">
        <v>200</v>
      </c>
      <c r="J7" s="23" t="s">
        <v>200</v>
      </c>
      <c r="K7" s="32" t="s">
        <v>200</v>
      </c>
    </row>
    <row r="8" ht="19.95" customHeight="1" spans="1:3">
      <c r="A8" s="36" t="s">
        <v>428</v>
      </c>
      <c r="B8" s="36"/>
      <c r="C8" s="36"/>
    </row>
  </sheetData>
  <mergeCells count="3">
    <mergeCell ref="A2:K2"/>
    <mergeCell ref="A3:I3"/>
    <mergeCell ref="A8:C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7" sqref="C7"/>
    </sheetView>
  </sheetViews>
  <sheetFormatPr defaultColWidth="9.12380952380952" defaultRowHeight="12" customHeight="1" outlineLevelCol="7"/>
  <cols>
    <col min="1" max="1" width="29" style="37" customWidth="1"/>
    <col min="2" max="2" width="18.752380952381" style="37" customWidth="1"/>
    <col min="3" max="3" width="24.8761904761905" style="37" customWidth="1"/>
    <col min="4" max="4" width="23.6285714285714" style="37" customWidth="1"/>
    <col min="5" max="5" width="17.8761904761905" style="37" customWidth="1"/>
    <col min="6" max="6" width="23.6285714285714" style="37" customWidth="1"/>
    <col min="7" max="7" width="25.1238095238095" style="37" customWidth="1"/>
    <col min="8" max="8" width="18.8761904761905" style="37" customWidth="1"/>
    <col min="9" max="9" width="9.12380952380952" style="38" customWidth="1"/>
    <col min="10" max="16384" width="9.12380952380952" style="38"/>
  </cols>
  <sheetData>
    <row r="1" ht="14.25" customHeight="1" spans="8:8">
      <c r="H1" s="39" t="s">
        <v>431</v>
      </c>
    </row>
    <row r="2" ht="28.5" customHeight="1" spans="1:8">
      <c r="A2" s="40" t="s">
        <v>432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3</v>
      </c>
      <c r="B3" s="7"/>
    </row>
    <row r="4" ht="18" customHeight="1" spans="1:8">
      <c r="A4" s="11" t="s">
        <v>398</v>
      </c>
      <c r="B4" s="11" t="s">
        <v>433</v>
      </c>
      <c r="C4" s="11" t="s">
        <v>434</v>
      </c>
      <c r="D4" s="11" t="s">
        <v>435</v>
      </c>
      <c r="E4" s="11" t="s">
        <v>436</v>
      </c>
      <c r="F4" s="42" t="s">
        <v>437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407</v>
      </c>
      <c r="G5" s="45" t="s">
        <v>438</v>
      </c>
      <c r="H5" s="45" t="s">
        <v>439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200</v>
      </c>
      <c r="B7" s="46" t="s">
        <v>200</v>
      </c>
      <c r="C7" s="46" t="s">
        <v>200</v>
      </c>
      <c r="D7" s="47" t="s">
        <v>200</v>
      </c>
      <c r="E7" s="47" t="s">
        <v>200</v>
      </c>
      <c r="F7" s="48" t="s">
        <v>200</v>
      </c>
      <c r="G7" s="49" t="s">
        <v>200</v>
      </c>
      <c r="H7" s="49" t="s">
        <v>200</v>
      </c>
    </row>
    <row r="8" ht="24" customHeight="1" spans="1:8">
      <c r="A8" s="50" t="s">
        <v>56</v>
      </c>
      <c r="B8" s="51"/>
      <c r="C8" s="51"/>
      <c r="D8" s="52"/>
      <c r="E8" s="52"/>
      <c r="F8" s="53" t="s">
        <v>200</v>
      </c>
      <c r="G8" s="54"/>
      <c r="H8" s="54" t="s">
        <v>200</v>
      </c>
    </row>
    <row r="9" ht="18" customHeight="1" spans="1:3">
      <c r="A9" s="36" t="s">
        <v>440</v>
      </c>
      <c r="B9" s="36"/>
      <c r="C9" s="36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8" sqref="C8"/>
    </sheetView>
  </sheetViews>
  <sheetFormatPr defaultColWidth="9.12380952380952" defaultRowHeight="14.25" customHeight="1"/>
  <cols>
    <col min="1" max="1" width="10.247619047619" style="1" customWidth="1"/>
    <col min="2" max="3" width="23.8761904761905" style="1" customWidth="1"/>
    <col min="4" max="4" width="15.1238095238095" style="1" customWidth="1"/>
    <col min="5" max="5" width="17.752380952381" style="1" customWidth="1"/>
    <col min="6" max="6" width="15.1238095238095" style="1" customWidth="1"/>
    <col min="7" max="7" width="17.752380952381" style="1" customWidth="1"/>
    <col min="8" max="11" width="15.3714285714286" style="1" customWidth="1"/>
    <col min="12" max="12" width="9.12380952380952" style="1" customWidth="1"/>
    <col min="13" max="16384" width="9.12380952380952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441</v>
      </c>
    </row>
    <row r="2" ht="27.75" customHeight="1" spans="1:11">
      <c r="A2" s="5" t="s">
        <v>442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218</v>
      </c>
    </row>
    <row r="4" ht="21.75" customHeight="1" spans="1:11">
      <c r="A4" s="10" t="s">
        <v>376</v>
      </c>
      <c r="B4" s="10" t="s">
        <v>230</v>
      </c>
      <c r="C4" s="10" t="s">
        <v>228</v>
      </c>
      <c r="D4" s="11" t="s">
        <v>231</v>
      </c>
      <c r="E4" s="11" t="s">
        <v>232</v>
      </c>
      <c r="F4" s="11" t="s">
        <v>377</v>
      </c>
      <c r="G4" s="11" t="s">
        <v>378</v>
      </c>
      <c r="H4" s="17" t="s">
        <v>56</v>
      </c>
      <c r="I4" s="12" t="s">
        <v>443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200</v>
      </c>
      <c r="C8" s="32"/>
      <c r="D8" s="32"/>
      <c r="E8" s="32"/>
      <c r="F8" s="32"/>
      <c r="G8" s="32"/>
      <c r="H8" s="33" t="s">
        <v>200</v>
      </c>
      <c r="I8" s="33" t="s">
        <v>200</v>
      </c>
      <c r="J8" s="33" t="s">
        <v>200</v>
      </c>
      <c r="K8" s="33"/>
    </row>
    <row r="9" ht="18.75" customHeight="1" spans="1:11">
      <c r="A9" s="26" t="s">
        <v>200</v>
      </c>
      <c r="B9" s="26" t="s">
        <v>200</v>
      </c>
      <c r="C9" s="26" t="s">
        <v>200</v>
      </c>
      <c r="D9" s="26" t="s">
        <v>200</v>
      </c>
      <c r="E9" s="26" t="s">
        <v>200</v>
      </c>
      <c r="F9" s="26" t="s">
        <v>200</v>
      </c>
      <c r="G9" s="26" t="s">
        <v>200</v>
      </c>
      <c r="H9" s="25" t="s">
        <v>200</v>
      </c>
      <c r="I9" s="25" t="s">
        <v>200</v>
      </c>
      <c r="J9" s="25" t="s">
        <v>200</v>
      </c>
      <c r="K9" s="25"/>
    </row>
    <row r="10" ht="18.75" customHeight="1" spans="1:11">
      <c r="A10" s="34" t="s">
        <v>373</v>
      </c>
      <c r="B10" s="35"/>
      <c r="C10" s="35"/>
      <c r="D10" s="35"/>
      <c r="E10" s="35"/>
      <c r="F10" s="35"/>
      <c r="G10" s="35"/>
      <c r="H10" s="29" t="s">
        <v>200</v>
      </c>
      <c r="I10" s="25" t="s">
        <v>200</v>
      </c>
      <c r="J10" s="25" t="s">
        <v>200</v>
      </c>
      <c r="K10" s="25"/>
    </row>
    <row r="11" customHeight="1" spans="1:4">
      <c r="A11" s="36" t="s">
        <v>444</v>
      </c>
      <c r="B11" s="36"/>
      <c r="C11" s="36"/>
      <c r="D11" s="36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B4" sqref="B4:B6"/>
    </sheetView>
  </sheetViews>
  <sheetFormatPr defaultColWidth="9.12380952380952" defaultRowHeight="14.25" customHeight="1" outlineLevelCol="6"/>
  <cols>
    <col min="1" max="1" width="35.247619047619" style="1" customWidth="1"/>
    <col min="2" max="4" width="28" style="1" customWidth="1"/>
    <col min="5" max="7" width="23.8761904761905" style="1" customWidth="1"/>
    <col min="8" max="8" width="9.12380952380952" style="1" customWidth="1"/>
    <col min="9" max="16384" width="9.12380952380952" style="1"/>
  </cols>
  <sheetData>
    <row r="1" ht="13.5" customHeight="1" spans="4:7">
      <c r="D1" s="2"/>
      <c r="E1" s="3"/>
      <c r="F1" s="3"/>
      <c r="G1" s="4" t="s">
        <v>445</v>
      </c>
    </row>
    <row r="2" ht="27.75" customHeight="1" spans="1:7">
      <c r="A2" s="5" t="s">
        <v>446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218</v>
      </c>
    </row>
    <row r="4" ht="21.75" customHeight="1" spans="1:7">
      <c r="A4" s="10" t="s">
        <v>228</v>
      </c>
      <c r="B4" s="10" t="s">
        <v>376</v>
      </c>
      <c r="C4" s="10" t="s">
        <v>230</v>
      </c>
      <c r="D4" s="11" t="s">
        <v>447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448</v>
      </c>
      <c r="F5" s="11" t="s">
        <v>449</v>
      </c>
      <c r="G5" s="11" t="s">
        <v>450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200</v>
      </c>
      <c r="B8" s="24"/>
      <c r="C8" s="24"/>
      <c r="D8" s="23"/>
      <c r="E8" s="25" t="s">
        <v>200</v>
      </c>
      <c r="F8" s="25" t="s">
        <v>200</v>
      </c>
      <c r="G8" s="25" t="s">
        <v>200</v>
      </c>
    </row>
    <row r="9" ht="18.75" customHeight="1" spans="1:7">
      <c r="A9" s="26"/>
      <c r="B9" s="26" t="s">
        <v>200</v>
      </c>
      <c r="C9" s="26" t="s">
        <v>200</v>
      </c>
      <c r="D9" s="26" t="s">
        <v>200</v>
      </c>
      <c r="E9" s="25" t="s">
        <v>200</v>
      </c>
      <c r="F9" s="25" t="s">
        <v>200</v>
      </c>
      <c r="G9" s="25" t="s">
        <v>200</v>
      </c>
    </row>
    <row r="10" ht="18.75" customHeight="1" spans="1:7">
      <c r="A10" s="27" t="s">
        <v>56</v>
      </c>
      <c r="B10" s="28" t="s">
        <v>200</v>
      </c>
      <c r="C10" s="28"/>
      <c r="D10" s="28"/>
      <c r="E10" s="29" t="s">
        <v>200</v>
      </c>
      <c r="F10" s="25" t="s">
        <v>200</v>
      </c>
      <c r="G10" s="25" t="s">
        <v>200</v>
      </c>
    </row>
    <row r="11" customHeight="1" spans="1:3">
      <c r="A11" s="30" t="s">
        <v>451</v>
      </c>
      <c r="B11" s="30"/>
      <c r="C11" s="30"/>
    </row>
  </sheetData>
  <mergeCells count="12">
    <mergeCell ref="A2:G2"/>
    <mergeCell ref="A3:D3"/>
    <mergeCell ref="E4:G4"/>
    <mergeCell ref="A10:D10"/>
    <mergeCell ref="A11:C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0"/>
  <sheetViews>
    <sheetView workbookViewId="0">
      <selection activeCell="F11" sqref="F11"/>
    </sheetView>
  </sheetViews>
  <sheetFormatPr defaultColWidth="8" defaultRowHeight="14.25" customHeight="1"/>
  <cols>
    <col min="1" max="1" width="21.1238095238095" style="1" customWidth="1"/>
    <col min="2" max="2" width="33.6285714285714" style="1" customWidth="1"/>
    <col min="3" max="3" width="20.3714285714286" style="1" customWidth="1"/>
    <col min="4" max="4" width="19" style="1" customWidth="1"/>
    <col min="5" max="5" width="19.1238095238095" style="1" customWidth="1"/>
    <col min="6" max="8" width="12.6285714285714" style="1" customWidth="1"/>
    <col min="9" max="9" width="11.752380952381" style="38" customWidth="1"/>
    <col min="10" max="13" width="12.6285714285714" style="1" customWidth="1"/>
    <col min="14" max="14" width="12.1238095238095" style="38" customWidth="1"/>
    <col min="15" max="15" width="12.6285714285714" style="1" customWidth="1"/>
    <col min="16" max="16" width="8" style="38" customWidth="1"/>
    <col min="17" max="17" width="9.62857142857143" style="38" customWidth="1"/>
    <col min="18" max="18" width="9.75238095238095" style="38" customWidth="1"/>
    <col min="19" max="19" width="10.6285714285714" style="38" customWidth="1"/>
    <col min="20" max="21" width="10.1238095238095" style="1" customWidth="1"/>
    <col min="22" max="22" width="8" style="38" customWidth="1"/>
    <col min="23" max="16384" width="8" style="3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3"/>
      <c r="J1" s="3"/>
      <c r="K1" s="3"/>
      <c r="L1" s="3"/>
      <c r="M1" s="3"/>
      <c r="N1" s="83"/>
      <c r="O1" s="3"/>
      <c r="P1" s="83"/>
      <c r="Q1" s="83"/>
      <c r="R1" s="83"/>
      <c r="S1" s="83"/>
      <c r="T1" s="111" t="s">
        <v>51</v>
      </c>
      <c r="U1" s="4" t="s">
        <v>51</v>
      </c>
    </row>
    <row r="2" ht="36" customHeight="1" spans="1:21">
      <c r="A2" s="277" t="s">
        <v>52</v>
      </c>
      <c r="B2" s="5"/>
      <c r="C2" s="5"/>
      <c r="D2" s="5"/>
      <c r="E2" s="5"/>
      <c r="F2" s="5"/>
      <c r="G2" s="5"/>
      <c r="H2" s="5"/>
      <c r="I2" s="56"/>
      <c r="J2" s="5"/>
      <c r="K2" s="5"/>
      <c r="L2" s="5"/>
      <c r="M2" s="5"/>
      <c r="N2" s="56"/>
      <c r="O2" s="5"/>
      <c r="P2" s="56"/>
      <c r="Q2" s="56"/>
      <c r="R2" s="56"/>
      <c r="S2" s="56"/>
      <c r="T2" s="5"/>
      <c r="U2" s="56"/>
    </row>
    <row r="3" ht="20.25" customHeight="1" spans="1:21">
      <c r="A3" s="41" t="s">
        <v>3</v>
      </c>
      <c r="B3" s="8"/>
      <c r="C3" s="8"/>
      <c r="D3" s="8"/>
      <c r="E3" s="8"/>
      <c r="F3" s="8"/>
      <c r="G3" s="8"/>
      <c r="H3" s="8"/>
      <c r="I3" s="85"/>
      <c r="J3" s="8"/>
      <c r="K3" s="8"/>
      <c r="L3" s="8"/>
      <c r="M3" s="8"/>
      <c r="N3" s="85"/>
      <c r="O3" s="8"/>
      <c r="P3" s="85"/>
      <c r="Q3" s="85"/>
      <c r="R3" s="85"/>
      <c r="S3" s="85"/>
      <c r="T3" s="111" t="s">
        <v>4</v>
      </c>
      <c r="U3" s="9" t="s">
        <v>53</v>
      </c>
    </row>
    <row r="4" ht="18.75" customHeight="1" spans="1:21">
      <c r="A4" s="278" t="s">
        <v>54</v>
      </c>
      <c r="B4" s="279" t="s">
        <v>55</v>
      </c>
      <c r="C4" s="279" t="s">
        <v>56</v>
      </c>
      <c r="D4" s="280" t="s">
        <v>57</v>
      </c>
      <c r="E4" s="281"/>
      <c r="F4" s="281"/>
      <c r="G4" s="281"/>
      <c r="H4" s="281"/>
      <c r="I4" s="296"/>
      <c r="J4" s="281"/>
      <c r="K4" s="281"/>
      <c r="L4" s="281"/>
      <c r="M4" s="281"/>
      <c r="N4" s="296"/>
      <c r="O4" s="297"/>
      <c r="P4" s="280" t="s">
        <v>46</v>
      </c>
      <c r="Q4" s="280"/>
      <c r="R4" s="280"/>
      <c r="S4" s="280"/>
      <c r="T4" s="281"/>
      <c r="U4" s="307"/>
    </row>
    <row r="5" ht="24.75" customHeight="1" spans="1:21">
      <c r="A5" s="282"/>
      <c r="B5" s="283"/>
      <c r="C5" s="283"/>
      <c r="D5" s="283" t="s">
        <v>58</v>
      </c>
      <c r="E5" s="283" t="s">
        <v>59</v>
      </c>
      <c r="F5" s="283" t="s">
        <v>60</v>
      </c>
      <c r="G5" s="283" t="s">
        <v>61</v>
      </c>
      <c r="H5" s="283" t="s">
        <v>62</v>
      </c>
      <c r="I5" s="298" t="s">
        <v>63</v>
      </c>
      <c r="J5" s="299"/>
      <c r="K5" s="299"/>
      <c r="L5" s="299"/>
      <c r="M5" s="299"/>
      <c r="N5" s="298"/>
      <c r="O5" s="300"/>
      <c r="P5" s="301" t="s">
        <v>58</v>
      </c>
      <c r="Q5" s="301" t="s">
        <v>59</v>
      </c>
      <c r="R5" s="278" t="s">
        <v>60</v>
      </c>
      <c r="S5" s="279" t="s">
        <v>61</v>
      </c>
      <c r="T5" s="308" t="s">
        <v>62</v>
      </c>
      <c r="U5" s="279" t="s">
        <v>63</v>
      </c>
    </row>
    <row r="6" ht="24.75" customHeight="1" spans="1:21">
      <c r="A6" s="251"/>
      <c r="B6" s="96"/>
      <c r="C6" s="96"/>
      <c r="D6" s="96"/>
      <c r="E6" s="96"/>
      <c r="F6" s="96"/>
      <c r="G6" s="96"/>
      <c r="H6" s="96"/>
      <c r="I6" s="22" t="s">
        <v>58</v>
      </c>
      <c r="J6" s="302" t="s">
        <v>64</v>
      </c>
      <c r="K6" s="302" t="s">
        <v>65</v>
      </c>
      <c r="L6" s="302" t="s">
        <v>66</v>
      </c>
      <c r="M6" s="302" t="s">
        <v>67</v>
      </c>
      <c r="N6" s="302" t="s">
        <v>68</v>
      </c>
      <c r="O6" s="302" t="s">
        <v>69</v>
      </c>
      <c r="P6" s="303"/>
      <c r="Q6" s="303"/>
      <c r="R6" s="309"/>
      <c r="S6" s="303"/>
      <c r="T6" s="96"/>
      <c r="U6" s="96"/>
    </row>
    <row r="7" ht="16.5" customHeight="1" spans="1:21">
      <c r="A7" s="284">
        <v>1</v>
      </c>
      <c r="B7" s="285">
        <v>2</v>
      </c>
      <c r="C7" s="21">
        <v>3</v>
      </c>
      <c r="D7" s="21">
        <v>4</v>
      </c>
      <c r="E7" s="286">
        <v>5</v>
      </c>
      <c r="F7" s="287">
        <v>6</v>
      </c>
      <c r="G7" s="287">
        <v>7</v>
      </c>
      <c r="H7" s="286">
        <v>8</v>
      </c>
      <c r="I7" s="286">
        <v>9</v>
      </c>
      <c r="J7" s="287">
        <v>10</v>
      </c>
      <c r="K7" s="287">
        <v>11</v>
      </c>
      <c r="L7" s="286">
        <v>12</v>
      </c>
      <c r="M7" s="286">
        <v>13</v>
      </c>
      <c r="N7" s="22">
        <v>14</v>
      </c>
      <c r="O7" s="21">
        <v>15</v>
      </c>
      <c r="P7" s="304">
        <v>16</v>
      </c>
      <c r="Q7" s="310">
        <v>17</v>
      </c>
      <c r="R7" s="311">
        <v>18</v>
      </c>
      <c r="S7" s="311">
        <v>19</v>
      </c>
      <c r="T7" s="311">
        <v>20</v>
      </c>
      <c r="U7" s="312">
        <v>0.02</v>
      </c>
    </row>
    <row r="8" s="237" customFormat="1" ht="18" customHeight="1" spans="1:21">
      <c r="A8" s="203" t="s">
        <v>70</v>
      </c>
      <c r="B8" s="204" t="s">
        <v>71</v>
      </c>
      <c r="C8" s="288">
        <v>13333011</v>
      </c>
      <c r="D8" s="289">
        <v>13333011</v>
      </c>
      <c r="E8" s="290">
        <v>13333011</v>
      </c>
      <c r="F8" s="266"/>
      <c r="G8" s="265"/>
      <c r="H8" s="266"/>
      <c r="I8" s="266"/>
      <c r="J8" s="265"/>
      <c r="K8" s="266"/>
      <c r="L8" s="266"/>
      <c r="M8" s="265"/>
      <c r="N8" s="266"/>
      <c r="O8" s="266"/>
      <c r="P8" s="265"/>
      <c r="Q8" s="266"/>
      <c r="R8" s="266"/>
      <c r="S8" s="265"/>
      <c r="T8" s="265"/>
      <c r="U8" s="313"/>
    </row>
    <row r="9" s="237" customFormat="1" ht="18" customHeight="1" spans="1:21">
      <c r="A9" s="203" t="s">
        <v>72</v>
      </c>
      <c r="B9" s="204" t="s">
        <v>73</v>
      </c>
      <c r="C9" s="291">
        <v>6829743</v>
      </c>
      <c r="D9" s="221">
        <v>6829743</v>
      </c>
      <c r="E9" s="205">
        <v>6829743</v>
      </c>
      <c r="F9" s="266"/>
      <c r="G9" s="265"/>
      <c r="H9" s="266"/>
      <c r="I9" s="266"/>
      <c r="J9" s="265"/>
      <c r="K9" s="266"/>
      <c r="L9" s="266"/>
      <c r="M9" s="265"/>
      <c r="N9" s="266"/>
      <c r="O9" s="266"/>
      <c r="P9" s="265"/>
      <c r="Q9" s="266"/>
      <c r="R9" s="266"/>
      <c r="S9" s="265"/>
      <c r="T9" s="265"/>
      <c r="U9" s="313"/>
    </row>
    <row r="10" s="151" customFormat="1" ht="18" customHeight="1" spans="1:21">
      <c r="A10" s="208" t="s">
        <v>74</v>
      </c>
      <c r="B10" s="209" t="s">
        <v>75</v>
      </c>
      <c r="C10" s="292">
        <v>412648</v>
      </c>
      <c r="D10" s="293">
        <v>412648</v>
      </c>
      <c r="E10" s="210">
        <v>412648</v>
      </c>
      <c r="F10" s="21"/>
      <c r="G10" s="257"/>
      <c r="H10" s="21"/>
      <c r="I10" s="21"/>
      <c r="J10" s="257"/>
      <c r="K10" s="21"/>
      <c r="L10" s="21"/>
      <c r="M10" s="257"/>
      <c r="N10" s="21"/>
      <c r="O10" s="21"/>
      <c r="P10" s="257"/>
      <c r="Q10" s="21"/>
      <c r="R10" s="21"/>
      <c r="S10" s="257"/>
      <c r="T10" s="257"/>
      <c r="U10" s="314"/>
    </row>
    <row r="11" s="151" customFormat="1" ht="18" customHeight="1" spans="1:21">
      <c r="A11" s="208" t="s">
        <v>76</v>
      </c>
      <c r="B11" s="215" t="s">
        <v>77</v>
      </c>
      <c r="C11" s="292">
        <v>243894</v>
      </c>
      <c r="D11" s="293">
        <v>243894</v>
      </c>
      <c r="E11" s="210">
        <v>243894</v>
      </c>
      <c r="F11" s="21"/>
      <c r="G11" s="257"/>
      <c r="H11" s="21"/>
      <c r="I11" s="21"/>
      <c r="J11" s="257"/>
      <c r="K11" s="21"/>
      <c r="L11" s="21"/>
      <c r="M11" s="257"/>
      <c r="N11" s="21"/>
      <c r="O11" s="21"/>
      <c r="P11" s="257"/>
      <c r="Q11" s="21"/>
      <c r="R11" s="21"/>
      <c r="S11" s="257"/>
      <c r="T11" s="257"/>
      <c r="U11" s="314"/>
    </row>
    <row r="12" s="151" customFormat="1" ht="18" customHeight="1" spans="1:21">
      <c r="A12" s="208" t="s">
        <v>78</v>
      </c>
      <c r="B12" s="209" t="s">
        <v>79</v>
      </c>
      <c r="C12" s="292">
        <v>2744481</v>
      </c>
      <c r="D12" s="293">
        <v>2744481</v>
      </c>
      <c r="E12" s="210">
        <v>2744481</v>
      </c>
      <c r="F12" s="21"/>
      <c r="G12" s="257"/>
      <c r="H12" s="21"/>
      <c r="I12" s="21"/>
      <c r="J12" s="257"/>
      <c r="K12" s="21"/>
      <c r="L12" s="21"/>
      <c r="M12" s="257"/>
      <c r="N12" s="21"/>
      <c r="O12" s="21"/>
      <c r="P12" s="257"/>
      <c r="Q12" s="21"/>
      <c r="R12" s="21"/>
      <c r="S12" s="257"/>
      <c r="T12" s="257"/>
      <c r="U12" s="314"/>
    </row>
    <row r="13" s="151" customFormat="1" ht="18" customHeight="1" spans="1:21">
      <c r="A13" s="208" t="s">
        <v>80</v>
      </c>
      <c r="B13" s="209" t="s">
        <v>81</v>
      </c>
      <c r="C13" s="292">
        <v>3428720</v>
      </c>
      <c r="D13" s="293">
        <v>3428720</v>
      </c>
      <c r="E13" s="210">
        <v>3428720</v>
      </c>
      <c r="F13" s="21"/>
      <c r="G13" s="257"/>
      <c r="H13" s="21"/>
      <c r="I13" s="21"/>
      <c r="J13" s="257"/>
      <c r="K13" s="21"/>
      <c r="L13" s="21"/>
      <c r="M13" s="257"/>
      <c r="N13" s="21"/>
      <c r="O13" s="21"/>
      <c r="P13" s="257"/>
      <c r="Q13" s="21"/>
      <c r="R13" s="21"/>
      <c r="S13" s="257"/>
      <c r="T13" s="257"/>
      <c r="U13" s="314"/>
    </row>
    <row r="14" s="151" customFormat="1" ht="18" customHeight="1" spans="1:21">
      <c r="A14" s="203" t="s">
        <v>82</v>
      </c>
      <c r="B14" s="204" t="s">
        <v>83</v>
      </c>
      <c r="C14" s="294">
        <v>976379</v>
      </c>
      <c r="D14" s="295">
        <v>976379</v>
      </c>
      <c r="E14" s="295">
        <v>976379</v>
      </c>
      <c r="F14" s="21"/>
      <c r="G14" s="257"/>
      <c r="H14" s="21"/>
      <c r="I14" s="21"/>
      <c r="J14" s="257"/>
      <c r="K14" s="21"/>
      <c r="L14" s="21"/>
      <c r="M14" s="257"/>
      <c r="N14" s="21"/>
      <c r="O14" s="21"/>
      <c r="P14" s="257"/>
      <c r="Q14" s="21"/>
      <c r="R14" s="21"/>
      <c r="S14" s="257"/>
      <c r="T14" s="257"/>
      <c r="U14" s="314"/>
    </row>
    <row r="15" s="237" customFormat="1" ht="18" customHeight="1" spans="1:21">
      <c r="A15" s="208" t="s">
        <v>84</v>
      </c>
      <c r="B15" s="209" t="s">
        <v>85</v>
      </c>
      <c r="C15" s="292">
        <v>142005</v>
      </c>
      <c r="D15" s="210">
        <v>142005</v>
      </c>
      <c r="E15" s="210">
        <v>142005</v>
      </c>
      <c r="F15" s="266"/>
      <c r="G15" s="265"/>
      <c r="H15" s="266"/>
      <c r="I15" s="266"/>
      <c r="J15" s="265"/>
      <c r="K15" s="266"/>
      <c r="L15" s="266"/>
      <c r="M15" s="265"/>
      <c r="N15" s="266"/>
      <c r="O15" s="266"/>
      <c r="P15" s="265"/>
      <c r="Q15" s="266"/>
      <c r="R15" s="266"/>
      <c r="S15" s="265"/>
      <c r="T15" s="265"/>
      <c r="U15" s="313"/>
    </row>
    <row r="16" s="151" customFormat="1" ht="18" customHeight="1" spans="1:21">
      <c r="A16" s="208" t="s">
        <v>86</v>
      </c>
      <c r="B16" s="209" t="s">
        <v>87</v>
      </c>
      <c r="C16" s="292">
        <v>533605</v>
      </c>
      <c r="D16" s="293">
        <v>533605</v>
      </c>
      <c r="E16" s="210">
        <v>533605</v>
      </c>
      <c r="F16" s="21"/>
      <c r="G16" s="257"/>
      <c r="H16" s="21"/>
      <c r="I16" s="21"/>
      <c r="J16" s="257"/>
      <c r="K16" s="21"/>
      <c r="L16" s="21"/>
      <c r="M16" s="257"/>
      <c r="N16" s="21"/>
      <c r="O16" s="21"/>
      <c r="P16" s="257"/>
      <c r="Q16" s="21"/>
      <c r="R16" s="21"/>
      <c r="S16" s="257"/>
      <c r="T16" s="257"/>
      <c r="U16" s="314"/>
    </row>
    <row r="17" s="151" customFormat="1" ht="18" customHeight="1" spans="1:21">
      <c r="A17" s="208" t="s">
        <v>88</v>
      </c>
      <c r="B17" s="209" t="s">
        <v>89</v>
      </c>
      <c r="C17" s="292">
        <v>300769</v>
      </c>
      <c r="D17" s="293">
        <v>300769</v>
      </c>
      <c r="E17" s="210">
        <v>300769</v>
      </c>
      <c r="F17" s="21"/>
      <c r="G17" s="257"/>
      <c r="H17" s="21"/>
      <c r="I17" s="21"/>
      <c r="J17" s="257"/>
      <c r="K17" s="21"/>
      <c r="L17" s="21"/>
      <c r="M17" s="257"/>
      <c r="N17" s="21"/>
      <c r="O17" s="21"/>
      <c r="P17" s="257"/>
      <c r="Q17" s="21"/>
      <c r="R17" s="21"/>
      <c r="S17" s="257"/>
      <c r="T17" s="257"/>
      <c r="U17" s="314"/>
    </row>
    <row r="18" s="151" customFormat="1" ht="18" customHeight="1" spans="1:21">
      <c r="A18" s="203" t="s">
        <v>90</v>
      </c>
      <c r="B18" s="204" t="s">
        <v>91</v>
      </c>
      <c r="C18" s="291">
        <v>369187</v>
      </c>
      <c r="D18" s="221">
        <v>369187</v>
      </c>
      <c r="E18" s="205">
        <v>369187</v>
      </c>
      <c r="F18" s="21"/>
      <c r="G18" s="257"/>
      <c r="H18" s="21"/>
      <c r="I18" s="21"/>
      <c r="J18" s="257"/>
      <c r="K18" s="21"/>
      <c r="L18" s="21"/>
      <c r="M18" s="257"/>
      <c r="N18" s="21"/>
      <c r="O18" s="21"/>
      <c r="P18" s="257"/>
      <c r="Q18" s="21"/>
      <c r="R18" s="21"/>
      <c r="S18" s="257"/>
      <c r="T18" s="257"/>
      <c r="U18" s="314"/>
    </row>
    <row r="19" s="151" customFormat="1" ht="18" customHeight="1" spans="1:21">
      <c r="A19" s="208" t="s">
        <v>92</v>
      </c>
      <c r="B19" s="209" t="s">
        <v>93</v>
      </c>
      <c r="C19" s="292">
        <v>369187</v>
      </c>
      <c r="D19" s="293">
        <v>369187</v>
      </c>
      <c r="E19" s="210">
        <v>369187</v>
      </c>
      <c r="F19" s="21"/>
      <c r="G19" s="257"/>
      <c r="H19" s="21"/>
      <c r="I19" s="21"/>
      <c r="J19" s="257"/>
      <c r="K19" s="21"/>
      <c r="L19" s="21"/>
      <c r="M19" s="257"/>
      <c r="N19" s="21"/>
      <c r="O19" s="21"/>
      <c r="P19" s="257"/>
      <c r="Q19" s="21"/>
      <c r="R19" s="21"/>
      <c r="S19" s="257"/>
      <c r="T19" s="257"/>
      <c r="U19" s="314"/>
    </row>
    <row r="20" s="237" customFormat="1" ht="18" customHeight="1" spans="1:21">
      <c r="A20" s="203" t="s">
        <v>94</v>
      </c>
      <c r="B20" s="204" t="s">
        <v>95</v>
      </c>
      <c r="C20" s="291">
        <v>179868</v>
      </c>
      <c r="D20" s="221">
        <v>179868</v>
      </c>
      <c r="E20" s="205">
        <v>179868</v>
      </c>
      <c r="F20" s="266"/>
      <c r="G20" s="265"/>
      <c r="H20" s="266"/>
      <c r="I20" s="266"/>
      <c r="J20" s="265"/>
      <c r="K20" s="266"/>
      <c r="L20" s="266"/>
      <c r="M20" s="265"/>
      <c r="N20" s="266"/>
      <c r="O20" s="266"/>
      <c r="P20" s="265"/>
      <c r="Q20" s="266"/>
      <c r="R20" s="266"/>
      <c r="S20" s="265"/>
      <c r="T20" s="265"/>
      <c r="U20" s="313"/>
    </row>
    <row r="21" s="237" customFormat="1" ht="18" customHeight="1" spans="1:21">
      <c r="A21" s="203" t="s">
        <v>96</v>
      </c>
      <c r="B21" s="204" t="s">
        <v>97</v>
      </c>
      <c r="C21" s="291">
        <v>247676</v>
      </c>
      <c r="D21" s="221">
        <v>247676</v>
      </c>
      <c r="E21" s="205">
        <v>247676</v>
      </c>
      <c r="F21" s="266"/>
      <c r="G21" s="265"/>
      <c r="H21" s="266"/>
      <c r="I21" s="266"/>
      <c r="J21" s="265"/>
      <c r="K21" s="266"/>
      <c r="L21" s="266"/>
      <c r="M21" s="265"/>
      <c r="N21" s="266"/>
      <c r="O21" s="266"/>
      <c r="P21" s="265"/>
      <c r="Q21" s="266"/>
      <c r="R21" s="266"/>
      <c r="S21" s="265"/>
      <c r="T21" s="265"/>
      <c r="U21" s="313"/>
    </row>
    <row r="22" s="237" customFormat="1" ht="18" customHeight="1" spans="1:21">
      <c r="A22" s="208" t="s">
        <v>98</v>
      </c>
      <c r="B22" s="209" t="s">
        <v>99</v>
      </c>
      <c r="C22" s="292">
        <v>247676</v>
      </c>
      <c r="D22" s="293">
        <v>247676</v>
      </c>
      <c r="E22" s="210">
        <v>247676</v>
      </c>
      <c r="F22" s="266"/>
      <c r="G22" s="265"/>
      <c r="H22" s="266"/>
      <c r="I22" s="266"/>
      <c r="J22" s="265"/>
      <c r="K22" s="266"/>
      <c r="L22" s="266"/>
      <c r="M22" s="265"/>
      <c r="N22" s="266"/>
      <c r="O22" s="266"/>
      <c r="P22" s="265"/>
      <c r="Q22" s="266"/>
      <c r="R22" s="266"/>
      <c r="S22" s="265"/>
      <c r="T22" s="265"/>
      <c r="U22" s="313"/>
    </row>
    <row r="23" s="237" customFormat="1" ht="18" customHeight="1" spans="1:21">
      <c r="A23" s="203" t="s">
        <v>100</v>
      </c>
      <c r="B23" s="204" t="s">
        <v>101</v>
      </c>
      <c r="C23" s="288">
        <v>644260</v>
      </c>
      <c r="D23" s="289">
        <v>644260</v>
      </c>
      <c r="E23" s="290">
        <v>644260</v>
      </c>
      <c r="F23" s="266"/>
      <c r="G23" s="265"/>
      <c r="H23" s="266"/>
      <c r="I23" s="266"/>
      <c r="J23" s="265"/>
      <c r="K23" s="266"/>
      <c r="L23" s="266"/>
      <c r="M23" s="265"/>
      <c r="N23" s="266"/>
      <c r="O23" s="266"/>
      <c r="P23" s="265"/>
      <c r="Q23" s="266"/>
      <c r="R23" s="266"/>
      <c r="S23" s="265"/>
      <c r="T23" s="265"/>
      <c r="U23" s="313"/>
    </row>
    <row r="24" s="237" customFormat="1" ht="18" customHeight="1" spans="1:21">
      <c r="A24" s="203" t="s">
        <v>102</v>
      </c>
      <c r="B24" s="204" t="s">
        <v>103</v>
      </c>
      <c r="C24" s="291">
        <v>1518429</v>
      </c>
      <c r="D24" s="221">
        <v>1518429</v>
      </c>
      <c r="E24" s="205">
        <v>1518429</v>
      </c>
      <c r="F24" s="266"/>
      <c r="G24" s="265"/>
      <c r="H24" s="266"/>
      <c r="I24" s="266"/>
      <c r="J24" s="265"/>
      <c r="K24" s="266"/>
      <c r="L24" s="266"/>
      <c r="M24" s="265"/>
      <c r="N24" s="266"/>
      <c r="O24" s="266"/>
      <c r="P24" s="265"/>
      <c r="Q24" s="266"/>
      <c r="R24" s="266"/>
      <c r="S24" s="265"/>
      <c r="T24" s="265"/>
      <c r="U24" s="313"/>
    </row>
    <row r="25" s="237" customFormat="1" ht="18" customHeight="1" spans="1:21">
      <c r="A25" s="203" t="s">
        <v>104</v>
      </c>
      <c r="B25" s="204" t="s">
        <v>105</v>
      </c>
      <c r="C25" s="291">
        <v>807387</v>
      </c>
      <c r="D25" s="221">
        <v>807387</v>
      </c>
      <c r="E25" s="205">
        <v>807387</v>
      </c>
      <c r="F25" s="266"/>
      <c r="G25" s="265"/>
      <c r="H25" s="266"/>
      <c r="I25" s="266"/>
      <c r="J25" s="265"/>
      <c r="K25" s="266"/>
      <c r="L25" s="266"/>
      <c r="M25" s="265"/>
      <c r="N25" s="266"/>
      <c r="O25" s="266"/>
      <c r="P25" s="265"/>
      <c r="Q25" s="266"/>
      <c r="R25" s="266"/>
      <c r="S25" s="265"/>
      <c r="T25" s="265"/>
      <c r="U25" s="313"/>
    </row>
    <row r="26" s="237" customFormat="1" ht="18" customHeight="1" spans="1:21">
      <c r="A26" s="203" t="s">
        <v>106</v>
      </c>
      <c r="B26" s="204" t="s">
        <v>107</v>
      </c>
      <c r="C26" s="291">
        <v>587528</v>
      </c>
      <c r="D26" s="221">
        <v>587528</v>
      </c>
      <c r="E26" s="205">
        <v>587528</v>
      </c>
      <c r="F26" s="266"/>
      <c r="G26" s="265"/>
      <c r="H26" s="266"/>
      <c r="I26" s="266"/>
      <c r="J26" s="265"/>
      <c r="K26" s="266"/>
      <c r="L26" s="266"/>
      <c r="M26" s="265"/>
      <c r="N26" s="266"/>
      <c r="O26" s="266"/>
      <c r="P26" s="265"/>
      <c r="Q26" s="266"/>
      <c r="R26" s="266"/>
      <c r="S26" s="265"/>
      <c r="T26" s="265"/>
      <c r="U26" s="313"/>
    </row>
    <row r="27" s="237" customFormat="1" ht="18" customHeight="1" spans="1:21">
      <c r="A27" s="203" t="s">
        <v>108</v>
      </c>
      <c r="B27" s="204" t="s">
        <v>109</v>
      </c>
      <c r="C27" s="291">
        <v>1032994</v>
      </c>
      <c r="D27" s="221">
        <v>1032994</v>
      </c>
      <c r="E27" s="205">
        <v>1032994</v>
      </c>
      <c r="F27" s="266"/>
      <c r="G27" s="265"/>
      <c r="H27" s="266"/>
      <c r="I27" s="266"/>
      <c r="J27" s="265"/>
      <c r="K27" s="266"/>
      <c r="L27" s="266"/>
      <c r="M27" s="265"/>
      <c r="N27" s="266"/>
      <c r="O27" s="266"/>
      <c r="P27" s="265"/>
      <c r="Q27" s="266"/>
      <c r="R27" s="266"/>
      <c r="S27" s="265"/>
      <c r="T27" s="265"/>
      <c r="U27" s="313"/>
    </row>
    <row r="28" s="237" customFormat="1" ht="18" customHeight="1" spans="1:21">
      <c r="A28" s="203" t="s">
        <v>110</v>
      </c>
      <c r="B28" s="204" t="s">
        <v>111</v>
      </c>
      <c r="C28" s="217">
        <v>24336</v>
      </c>
      <c r="D28" s="221">
        <v>24336</v>
      </c>
      <c r="E28" s="221">
        <v>24336</v>
      </c>
      <c r="F28" s="266"/>
      <c r="G28" s="265"/>
      <c r="H28" s="265"/>
      <c r="I28" s="265"/>
      <c r="J28" s="265"/>
      <c r="K28" s="266"/>
      <c r="L28" s="265"/>
      <c r="M28" s="265"/>
      <c r="N28" s="266"/>
      <c r="O28" s="266"/>
      <c r="P28" s="265"/>
      <c r="Q28" s="315"/>
      <c r="R28" s="220"/>
      <c r="S28" s="316"/>
      <c r="T28" s="316"/>
      <c r="U28" s="313"/>
    </row>
    <row r="29" s="237" customFormat="1" ht="18" customHeight="1" spans="1:21">
      <c r="A29" s="203" t="s">
        <v>112</v>
      </c>
      <c r="B29" s="204" t="s">
        <v>113</v>
      </c>
      <c r="C29" s="217">
        <v>115224</v>
      </c>
      <c r="D29" s="221">
        <v>115224</v>
      </c>
      <c r="E29" s="221">
        <v>115224</v>
      </c>
      <c r="F29" s="266"/>
      <c r="G29" s="265"/>
      <c r="H29" s="265"/>
      <c r="I29" s="265"/>
      <c r="J29" s="265"/>
      <c r="K29" s="266"/>
      <c r="L29" s="265"/>
      <c r="M29" s="265"/>
      <c r="N29" s="266"/>
      <c r="O29" s="266"/>
      <c r="P29" s="265"/>
      <c r="Q29" s="315"/>
      <c r="R29" s="220"/>
      <c r="S29" s="316"/>
      <c r="T29" s="316"/>
      <c r="U29" s="313"/>
    </row>
    <row r="30" s="238" customFormat="1" ht="16.5" customHeight="1" spans="1:21">
      <c r="A30" s="219" t="s">
        <v>56</v>
      </c>
      <c r="B30" s="220"/>
      <c r="C30" s="221">
        <f>C9+C14+C18+C20+C21+C23+C24+C25+C26+C27+C28+C29</f>
        <v>13333011</v>
      </c>
      <c r="D30" s="221">
        <f>D9+D14+D18+D20+D21+D23+D24+D25+D26+D27+D28+D29</f>
        <v>13333011</v>
      </c>
      <c r="E30" s="221">
        <f>E9+E14+E18+E20+E21+E23+E24+E25+E26+E27+E28+E29</f>
        <v>13333011</v>
      </c>
      <c r="F30" s="268"/>
      <c r="G30" s="268"/>
      <c r="H30" s="269"/>
      <c r="I30" s="269"/>
      <c r="J30" s="268"/>
      <c r="K30" s="268"/>
      <c r="L30" s="269"/>
      <c r="M30" s="269"/>
      <c r="N30" s="305"/>
      <c r="O30" s="266"/>
      <c r="P30" s="306"/>
      <c r="Q30" s="317"/>
      <c r="R30" s="318"/>
      <c r="S30" s="318"/>
      <c r="T30" s="319"/>
      <c r="U30" s="27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30:B3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7"/>
  <sheetViews>
    <sheetView workbookViewId="0">
      <selection activeCell="D57" sqref="D57"/>
    </sheetView>
  </sheetViews>
  <sheetFormatPr defaultColWidth="9.12380952380952" defaultRowHeight="14.25" customHeight="1"/>
  <cols>
    <col min="1" max="1" width="14.247619047619" style="1" customWidth="1"/>
    <col min="2" max="2" width="30.3714285714286" style="1" customWidth="1"/>
    <col min="3" max="3" width="18.8761904761905" style="190" customWidth="1"/>
    <col min="4" max="4" width="19" style="190" customWidth="1"/>
    <col min="5" max="5" width="18.8761904761905" style="190" customWidth="1"/>
    <col min="6" max="6" width="18.8761904761905" style="1" customWidth="1"/>
    <col min="7" max="7" width="21.247619047619" style="1" customWidth="1"/>
    <col min="8" max="8" width="19.247619047619" style="1" customWidth="1"/>
    <col min="9" max="9" width="16.3714285714286" style="1" customWidth="1"/>
    <col min="10" max="10" width="13.6285714285714" style="1" customWidth="1"/>
    <col min="11" max="14" width="18.8761904761905" style="1" customWidth="1"/>
    <col min="15" max="15" width="17" style="1" customWidth="1"/>
    <col min="16" max="16" width="18.8761904761905" style="1" customWidth="1"/>
    <col min="17" max="16384" width="9.12380952380952" style="1"/>
  </cols>
  <sheetData>
    <row r="1" ht="15.75" customHeight="1" spans="1:16">
      <c r="A1" s="3"/>
      <c r="B1" s="3"/>
      <c r="C1" s="239"/>
      <c r="D1" s="239"/>
      <c r="E1" s="239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114</v>
      </c>
    </row>
    <row r="2" ht="28.5" customHeight="1" spans="1:16">
      <c r="A2" s="5" t="s">
        <v>115</v>
      </c>
      <c r="B2" s="5"/>
      <c r="C2" s="240"/>
      <c r="D2" s="240"/>
      <c r="E2" s="240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41" t="s">
        <v>3</v>
      </c>
      <c r="B3" s="242"/>
      <c r="C3" s="243"/>
      <c r="D3" s="244"/>
      <c r="E3" s="243"/>
      <c r="F3" s="68"/>
      <c r="G3" s="8"/>
      <c r="H3" s="8"/>
      <c r="I3" s="68"/>
      <c r="J3" s="8"/>
      <c r="K3" s="68"/>
      <c r="L3" s="68"/>
      <c r="M3" s="8"/>
      <c r="N3" s="8"/>
      <c r="O3" s="39"/>
      <c r="P3" s="39" t="s">
        <v>4</v>
      </c>
    </row>
    <row r="4" ht="17.25" customHeight="1" spans="1:16">
      <c r="A4" s="245" t="s">
        <v>116</v>
      </c>
      <c r="B4" s="245" t="s">
        <v>117</v>
      </c>
      <c r="C4" s="246" t="s">
        <v>56</v>
      </c>
      <c r="D4" s="247" t="s">
        <v>59</v>
      </c>
      <c r="E4" s="248"/>
      <c r="F4" s="249"/>
      <c r="G4" s="250" t="s">
        <v>60</v>
      </c>
      <c r="H4" s="250" t="s">
        <v>61</v>
      </c>
      <c r="I4" s="270" t="s">
        <v>118</v>
      </c>
      <c r="J4" s="97" t="s">
        <v>63</v>
      </c>
      <c r="K4" s="271"/>
      <c r="L4" s="271"/>
      <c r="M4" s="271"/>
      <c r="N4" s="271"/>
      <c r="O4" s="97"/>
      <c r="P4" s="271"/>
    </row>
    <row r="5" ht="26.25" customHeight="1" spans="1:16">
      <c r="A5" s="251"/>
      <c r="B5" s="251"/>
      <c r="C5" s="252"/>
      <c r="D5" s="252" t="s">
        <v>58</v>
      </c>
      <c r="E5" s="253" t="s">
        <v>119</v>
      </c>
      <c r="F5" s="22" t="s">
        <v>120</v>
      </c>
      <c r="G5" s="251"/>
      <c r="H5" s="251"/>
      <c r="I5" s="103"/>
      <c r="J5" s="97" t="s">
        <v>58</v>
      </c>
      <c r="K5" s="272" t="s">
        <v>121</v>
      </c>
      <c r="L5" s="272" t="s">
        <v>122</v>
      </c>
      <c r="M5" s="272" t="s">
        <v>123</v>
      </c>
      <c r="N5" s="272" t="s">
        <v>124</v>
      </c>
      <c r="O5" s="271" t="s">
        <v>125</v>
      </c>
      <c r="P5" s="272" t="s">
        <v>126</v>
      </c>
    </row>
    <row r="6" ht="16.5" customHeight="1" spans="1:16">
      <c r="A6" s="136">
        <v>1</v>
      </c>
      <c r="B6" s="136">
        <v>2</v>
      </c>
      <c r="C6" s="254">
        <v>3</v>
      </c>
      <c r="D6" s="254">
        <v>4</v>
      </c>
      <c r="E6" s="254">
        <v>5</v>
      </c>
      <c r="F6" s="136">
        <v>6</v>
      </c>
      <c r="G6" s="136">
        <v>7</v>
      </c>
      <c r="H6" s="136">
        <v>8</v>
      </c>
      <c r="I6" s="12">
        <v>9</v>
      </c>
      <c r="J6" s="72">
        <v>10</v>
      </c>
      <c r="K6" s="72">
        <v>11</v>
      </c>
      <c r="L6" s="72">
        <v>12</v>
      </c>
      <c r="M6" s="72">
        <v>13</v>
      </c>
      <c r="N6" s="72">
        <v>14</v>
      </c>
      <c r="O6" s="72">
        <v>15</v>
      </c>
      <c r="P6" s="72">
        <v>16</v>
      </c>
    </row>
    <row r="7" s="151" customFormat="1" ht="18" customHeight="1" spans="1:16">
      <c r="A7" s="203">
        <v>201</v>
      </c>
      <c r="B7" s="255" t="s">
        <v>127</v>
      </c>
      <c r="C7" s="256">
        <v>2676168</v>
      </c>
      <c r="D7" s="256">
        <v>2676168</v>
      </c>
      <c r="E7" s="256">
        <v>2676168</v>
      </c>
      <c r="F7" s="249"/>
      <c r="G7" s="257"/>
      <c r="H7" s="21"/>
      <c r="I7" s="257"/>
      <c r="J7" s="97"/>
      <c r="K7" s="97"/>
      <c r="L7" s="97"/>
      <c r="M7" s="97"/>
      <c r="N7" s="97"/>
      <c r="O7" s="97"/>
      <c r="P7" s="97"/>
    </row>
    <row r="8" s="151" customFormat="1" ht="18" customHeight="1" spans="1:16">
      <c r="A8" s="203">
        <v>20101</v>
      </c>
      <c r="B8" s="255" t="s">
        <v>128</v>
      </c>
      <c r="C8" s="256">
        <v>212305</v>
      </c>
      <c r="D8" s="256">
        <v>212305</v>
      </c>
      <c r="E8" s="256">
        <v>212305</v>
      </c>
      <c r="F8" s="249"/>
      <c r="G8" s="257"/>
      <c r="H8" s="21"/>
      <c r="I8" s="257"/>
      <c r="J8" s="97"/>
      <c r="K8" s="97"/>
      <c r="L8" s="97"/>
      <c r="M8" s="97"/>
      <c r="N8" s="97"/>
      <c r="O8" s="97"/>
      <c r="P8" s="97"/>
    </row>
    <row r="9" s="151" customFormat="1" ht="18" customHeight="1" spans="1:16">
      <c r="A9" s="208">
        <v>2010101</v>
      </c>
      <c r="B9" s="258" t="s">
        <v>129</v>
      </c>
      <c r="C9" s="259">
        <v>157305</v>
      </c>
      <c r="D9" s="259">
        <v>157305</v>
      </c>
      <c r="E9" s="259">
        <v>157305</v>
      </c>
      <c r="F9" s="249"/>
      <c r="G9" s="257"/>
      <c r="H9" s="21"/>
      <c r="I9" s="257"/>
      <c r="J9" s="97"/>
      <c r="K9" s="97"/>
      <c r="L9" s="97"/>
      <c r="M9" s="97"/>
      <c r="N9" s="97"/>
      <c r="O9" s="97"/>
      <c r="P9" s="97"/>
    </row>
    <row r="10" s="151" customFormat="1" ht="18" customHeight="1" spans="1:16">
      <c r="A10" s="208">
        <v>2010108</v>
      </c>
      <c r="B10" s="260" t="s">
        <v>130</v>
      </c>
      <c r="C10" s="259">
        <v>55000</v>
      </c>
      <c r="D10" s="259">
        <v>55000</v>
      </c>
      <c r="E10" s="259">
        <v>55000</v>
      </c>
      <c r="F10" s="249"/>
      <c r="G10" s="257"/>
      <c r="H10" s="21"/>
      <c r="I10" s="257"/>
      <c r="J10" s="97"/>
      <c r="K10" s="97"/>
      <c r="L10" s="97"/>
      <c r="M10" s="97"/>
      <c r="N10" s="97"/>
      <c r="O10" s="97"/>
      <c r="P10" s="97"/>
    </row>
    <row r="11" s="151" customFormat="1" ht="18" customHeight="1" spans="1:16">
      <c r="A11" s="203">
        <v>20103</v>
      </c>
      <c r="B11" s="255" t="s">
        <v>131</v>
      </c>
      <c r="C11" s="256">
        <v>1963524</v>
      </c>
      <c r="D11" s="256">
        <v>1963524</v>
      </c>
      <c r="E11" s="256">
        <v>1963524</v>
      </c>
      <c r="F11" s="249"/>
      <c r="G11" s="257"/>
      <c r="H11" s="21"/>
      <c r="I11" s="257"/>
      <c r="J11" s="97"/>
      <c r="K11" s="97"/>
      <c r="L11" s="97"/>
      <c r="M11" s="97"/>
      <c r="N11" s="97"/>
      <c r="O11" s="97"/>
      <c r="P11" s="97"/>
    </row>
    <row r="12" s="151" customFormat="1" ht="18" customHeight="1" spans="1:16">
      <c r="A12" s="208">
        <v>2010301</v>
      </c>
      <c r="B12" s="258" t="s">
        <v>129</v>
      </c>
      <c r="C12" s="259">
        <v>1963524</v>
      </c>
      <c r="D12" s="259">
        <v>1963524</v>
      </c>
      <c r="E12" s="259">
        <v>1963524</v>
      </c>
      <c r="F12" s="249"/>
      <c r="G12" s="257"/>
      <c r="H12" s="21"/>
      <c r="I12" s="257"/>
      <c r="J12" s="97"/>
      <c r="K12" s="97"/>
      <c r="L12" s="97"/>
      <c r="M12" s="97"/>
      <c r="N12" s="97"/>
      <c r="O12" s="97"/>
      <c r="P12" s="97"/>
    </row>
    <row r="13" s="151" customFormat="1" ht="18" customHeight="1" spans="1:16">
      <c r="A13" s="203">
        <v>20105</v>
      </c>
      <c r="B13" s="255" t="s">
        <v>132</v>
      </c>
      <c r="C13" s="256">
        <v>149343</v>
      </c>
      <c r="D13" s="256">
        <v>149343</v>
      </c>
      <c r="E13" s="256">
        <v>149343</v>
      </c>
      <c r="F13" s="249"/>
      <c r="G13" s="257"/>
      <c r="H13" s="21"/>
      <c r="I13" s="257"/>
      <c r="J13" s="97"/>
      <c r="K13" s="97"/>
      <c r="L13" s="97"/>
      <c r="M13" s="97"/>
      <c r="N13" s="97"/>
      <c r="O13" s="97"/>
      <c r="P13" s="97"/>
    </row>
    <row r="14" s="151" customFormat="1" ht="18" customHeight="1" spans="1:16">
      <c r="A14" s="208">
        <v>2010501</v>
      </c>
      <c r="B14" s="258" t="s">
        <v>129</v>
      </c>
      <c r="C14" s="259">
        <v>149343</v>
      </c>
      <c r="D14" s="259">
        <v>149343</v>
      </c>
      <c r="E14" s="259">
        <v>149343</v>
      </c>
      <c r="F14" s="249"/>
      <c r="G14" s="257"/>
      <c r="H14" s="21"/>
      <c r="I14" s="257"/>
      <c r="J14" s="97"/>
      <c r="K14" s="97"/>
      <c r="L14" s="97"/>
      <c r="M14" s="97"/>
      <c r="N14" s="97"/>
      <c r="O14" s="97"/>
      <c r="P14" s="97"/>
    </row>
    <row r="15" s="151" customFormat="1" ht="18" customHeight="1" spans="1:16">
      <c r="A15" s="203">
        <v>20131</v>
      </c>
      <c r="B15" s="255" t="s">
        <v>133</v>
      </c>
      <c r="C15" s="256">
        <v>350996</v>
      </c>
      <c r="D15" s="256">
        <v>350996</v>
      </c>
      <c r="E15" s="256">
        <v>350996</v>
      </c>
      <c r="F15" s="249"/>
      <c r="G15" s="257"/>
      <c r="H15" s="21"/>
      <c r="I15" s="257"/>
      <c r="J15" s="97"/>
      <c r="K15" s="97"/>
      <c r="L15" s="97"/>
      <c r="M15" s="97"/>
      <c r="N15" s="97"/>
      <c r="O15" s="97"/>
      <c r="P15" s="97"/>
    </row>
    <row r="16" s="151" customFormat="1" ht="18" customHeight="1" spans="1:16">
      <c r="A16" s="208">
        <v>2013101</v>
      </c>
      <c r="B16" s="258" t="s">
        <v>129</v>
      </c>
      <c r="C16" s="259">
        <v>350996</v>
      </c>
      <c r="D16" s="259">
        <v>350996</v>
      </c>
      <c r="E16" s="259">
        <v>350996</v>
      </c>
      <c r="F16" s="249"/>
      <c r="G16" s="257"/>
      <c r="H16" s="21"/>
      <c r="I16" s="257"/>
      <c r="J16" s="97"/>
      <c r="K16" s="97"/>
      <c r="L16" s="97"/>
      <c r="M16" s="97"/>
      <c r="N16" s="97"/>
      <c r="O16" s="97"/>
      <c r="P16" s="97"/>
    </row>
    <row r="17" s="151" customFormat="1" ht="18" customHeight="1" spans="1:16">
      <c r="A17" s="203">
        <v>207</v>
      </c>
      <c r="B17" s="255" t="s">
        <v>134</v>
      </c>
      <c r="C17" s="256">
        <v>198748</v>
      </c>
      <c r="D17" s="256">
        <v>198748</v>
      </c>
      <c r="E17" s="256">
        <v>198748</v>
      </c>
      <c r="F17" s="249"/>
      <c r="G17" s="257"/>
      <c r="H17" s="21"/>
      <c r="I17" s="257"/>
      <c r="J17" s="97"/>
      <c r="K17" s="97"/>
      <c r="L17" s="97"/>
      <c r="M17" s="97"/>
      <c r="N17" s="97"/>
      <c r="O17" s="97"/>
      <c r="P17" s="97"/>
    </row>
    <row r="18" s="151" customFormat="1" ht="18" customHeight="1" spans="1:16">
      <c r="A18" s="203">
        <v>20701</v>
      </c>
      <c r="B18" s="255" t="s">
        <v>135</v>
      </c>
      <c r="C18" s="256">
        <v>198748</v>
      </c>
      <c r="D18" s="256">
        <v>198748</v>
      </c>
      <c r="E18" s="256">
        <v>198748</v>
      </c>
      <c r="F18" s="249"/>
      <c r="G18" s="257"/>
      <c r="H18" s="21"/>
      <c r="I18" s="257"/>
      <c r="J18" s="97"/>
      <c r="K18" s="97"/>
      <c r="L18" s="97"/>
      <c r="M18" s="97"/>
      <c r="N18" s="97"/>
      <c r="O18" s="97"/>
      <c r="P18" s="97"/>
    </row>
    <row r="19" s="151" customFormat="1" ht="18" customHeight="1" spans="1:16">
      <c r="A19" s="208">
        <v>2070109</v>
      </c>
      <c r="B19" s="258" t="s">
        <v>136</v>
      </c>
      <c r="C19" s="259">
        <v>198748</v>
      </c>
      <c r="D19" s="259">
        <v>198748</v>
      </c>
      <c r="E19" s="259">
        <v>198748</v>
      </c>
      <c r="F19" s="249"/>
      <c r="G19" s="257"/>
      <c r="H19" s="21"/>
      <c r="I19" s="257"/>
      <c r="J19" s="97"/>
      <c r="K19" s="97"/>
      <c r="L19" s="97"/>
      <c r="M19" s="97"/>
      <c r="N19" s="97"/>
      <c r="O19" s="97"/>
      <c r="P19" s="97"/>
    </row>
    <row r="20" s="151" customFormat="1" ht="18" customHeight="1" spans="1:16">
      <c r="A20" s="203">
        <v>208</v>
      </c>
      <c r="B20" s="255" t="s">
        <v>137</v>
      </c>
      <c r="C20" s="256">
        <v>1988402</v>
      </c>
      <c r="D20" s="256">
        <v>1988402</v>
      </c>
      <c r="E20" s="256">
        <v>1988402</v>
      </c>
      <c r="F20" s="249"/>
      <c r="G20" s="257"/>
      <c r="H20" s="21"/>
      <c r="I20" s="257"/>
      <c r="J20" s="97"/>
      <c r="K20" s="97"/>
      <c r="L20" s="97"/>
      <c r="M20" s="97"/>
      <c r="N20" s="97"/>
      <c r="O20" s="97"/>
      <c r="P20" s="97"/>
    </row>
    <row r="21" s="151" customFormat="1" ht="18" customHeight="1" spans="1:16">
      <c r="A21" s="203">
        <v>20801</v>
      </c>
      <c r="B21" s="255" t="s">
        <v>138</v>
      </c>
      <c r="C21" s="256">
        <v>118302</v>
      </c>
      <c r="D21" s="256">
        <v>118302</v>
      </c>
      <c r="E21" s="256">
        <v>118302</v>
      </c>
      <c r="F21" s="249"/>
      <c r="G21" s="257"/>
      <c r="H21" s="21"/>
      <c r="I21" s="257"/>
      <c r="J21" s="97"/>
      <c r="K21" s="97"/>
      <c r="L21" s="97"/>
      <c r="M21" s="97"/>
      <c r="N21" s="97"/>
      <c r="O21" s="97"/>
      <c r="P21" s="97"/>
    </row>
    <row r="22" s="151" customFormat="1" ht="18" customHeight="1" spans="1:16">
      <c r="A22" s="208">
        <v>2080101</v>
      </c>
      <c r="B22" s="258" t="s">
        <v>129</v>
      </c>
      <c r="C22" s="259">
        <v>118302</v>
      </c>
      <c r="D22" s="259">
        <v>118302</v>
      </c>
      <c r="E22" s="259">
        <v>118302</v>
      </c>
      <c r="F22" s="249"/>
      <c r="G22" s="257"/>
      <c r="H22" s="21"/>
      <c r="I22" s="257"/>
      <c r="J22" s="97"/>
      <c r="K22" s="97"/>
      <c r="L22" s="97"/>
      <c r="M22" s="97"/>
      <c r="N22" s="97"/>
      <c r="O22" s="97"/>
      <c r="P22" s="97"/>
    </row>
    <row r="23" s="151" customFormat="1" ht="18" customHeight="1" spans="1:16">
      <c r="A23" s="203">
        <v>20802</v>
      </c>
      <c r="B23" s="255" t="s">
        <v>139</v>
      </c>
      <c r="C23" s="256">
        <v>443905</v>
      </c>
      <c r="D23" s="256">
        <v>443905</v>
      </c>
      <c r="E23" s="256">
        <v>443905</v>
      </c>
      <c r="F23" s="249"/>
      <c r="G23" s="257"/>
      <c r="H23" s="21"/>
      <c r="I23" s="257"/>
      <c r="J23" s="97"/>
      <c r="K23" s="97"/>
      <c r="L23" s="97"/>
      <c r="M23" s="97"/>
      <c r="N23" s="97"/>
      <c r="O23" s="97"/>
      <c r="P23" s="97"/>
    </row>
    <row r="24" s="151" customFormat="1" ht="18" customHeight="1" spans="1:16">
      <c r="A24" s="208">
        <v>2080201</v>
      </c>
      <c r="B24" s="258" t="s">
        <v>129</v>
      </c>
      <c r="C24" s="259">
        <v>443905</v>
      </c>
      <c r="D24" s="259">
        <v>443905</v>
      </c>
      <c r="E24" s="259">
        <v>443905</v>
      </c>
      <c r="F24" s="249"/>
      <c r="G24" s="257"/>
      <c r="H24" s="21"/>
      <c r="I24" s="257"/>
      <c r="J24" s="97"/>
      <c r="K24" s="97"/>
      <c r="L24" s="97"/>
      <c r="M24" s="97"/>
      <c r="N24" s="97"/>
      <c r="O24" s="97"/>
      <c r="P24" s="97"/>
    </row>
    <row r="25" s="151" customFormat="1" ht="18" customHeight="1" spans="1:16">
      <c r="A25" s="203">
        <v>20805</v>
      </c>
      <c r="B25" s="255" t="s">
        <v>140</v>
      </c>
      <c r="C25" s="256">
        <v>1362175</v>
      </c>
      <c r="D25" s="256">
        <v>1362175</v>
      </c>
      <c r="E25" s="256">
        <v>1362175</v>
      </c>
      <c r="F25" s="249"/>
      <c r="G25" s="257"/>
      <c r="H25" s="21"/>
      <c r="I25" s="257"/>
      <c r="J25" s="97"/>
      <c r="K25" s="97"/>
      <c r="L25" s="97"/>
      <c r="M25" s="97"/>
      <c r="N25" s="97"/>
      <c r="O25" s="97"/>
      <c r="P25" s="97"/>
    </row>
    <row r="26" s="151" customFormat="1" ht="18" customHeight="1" spans="1:16">
      <c r="A26" s="208">
        <v>2080501</v>
      </c>
      <c r="B26" s="258" t="s">
        <v>141</v>
      </c>
      <c r="C26" s="259">
        <v>254040</v>
      </c>
      <c r="D26" s="259">
        <v>254040</v>
      </c>
      <c r="E26" s="259">
        <v>254040</v>
      </c>
      <c r="F26" s="249"/>
      <c r="G26" s="257"/>
      <c r="H26" s="21"/>
      <c r="I26" s="257"/>
      <c r="J26" s="97"/>
      <c r="K26" s="97"/>
      <c r="L26" s="97"/>
      <c r="M26" s="97"/>
      <c r="N26" s="97"/>
      <c r="O26" s="97"/>
      <c r="P26" s="97"/>
    </row>
    <row r="27" s="151" customFormat="1" ht="18" customHeight="1" spans="1:16">
      <c r="A27" s="208">
        <v>2080502</v>
      </c>
      <c r="B27" s="258" t="s">
        <v>142</v>
      </c>
      <c r="C27" s="259">
        <v>42240</v>
      </c>
      <c r="D27" s="259">
        <v>42240</v>
      </c>
      <c r="E27" s="259">
        <v>42240</v>
      </c>
      <c r="F27" s="249"/>
      <c r="G27" s="257"/>
      <c r="H27" s="21"/>
      <c r="I27" s="257"/>
      <c r="J27" s="97"/>
      <c r="K27" s="97"/>
      <c r="L27" s="97"/>
      <c r="M27" s="97"/>
      <c r="N27" s="97"/>
      <c r="O27" s="97"/>
      <c r="P27" s="97"/>
    </row>
    <row r="28" s="151" customFormat="1" ht="18" customHeight="1" spans="1:16">
      <c r="A28" s="208">
        <v>2080505</v>
      </c>
      <c r="B28" s="260" t="s">
        <v>143</v>
      </c>
      <c r="C28" s="259">
        <v>981315</v>
      </c>
      <c r="D28" s="259">
        <v>981315</v>
      </c>
      <c r="E28" s="259">
        <v>981315</v>
      </c>
      <c r="F28" s="249"/>
      <c r="G28" s="257"/>
      <c r="H28" s="21"/>
      <c r="I28" s="257"/>
      <c r="J28" s="97"/>
      <c r="K28" s="97"/>
      <c r="L28" s="97"/>
      <c r="M28" s="97"/>
      <c r="N28" s="97"/>
      <c r="O28" s="97"/>
      <c r="P28" s="97"/>
    </row>
    <row r="29" s="151" customFormat="1" ht="18" customHeight="1" spans="1:16">
      <c r="A29" s="208">
        <v>2080506</v>
      </c>
      <c r="B29" s="261" t="s">
        <v>144</v>
      </c>
      <c r="C29" s="259">
        <v>84580</v>
      </c>
      <c r="D29" s="259">
        <v>84580</v>
      </c>
      <c r="E29" s="259">
        <v>84580</v>
      </c>
      <c r="F29" s="249"/>
      <c r="G29" s="257"/>
      <c r="H29" s="21"/>
      <c r="I29" s="257"/>
      <c r="J29" s="97"/>
      <c r="K29" s="97"/>
      <c r="L29" s="97"/>
      <c r="M29" s="97"/>
      <c r="N29" s="97"/>
      <c r="O29" s="97"/>
      <c r="P29" s="97"/>
    </row>
    <row r="30" s="151" customFormat="1" ht="18" customHeight="1" spans="1:16">
      <c r="A30" s="203">
        <v>20808</v>
      </c>
      <c r="B30" s="262" t="s">
        <v>145</v>
      </c>
      <c r="C30" s="256">
        <v>64020</v>
      </c>
      <c r="D30" s="256">
        <v>64020</v>
      </c>
      <c r="E30" s="256">
        <v>64020</v>
      </c>
      <c r="F30" s="249"/>
      <c r="G30" s="257"/>
      <c r="H30" s="21"/>
      <c r="I30" s="257"/>
      <c r="J30" s="97"/>
      <c r="K30" s="97"/>
      <c r="L30" s="97"/>
      <c r="M30" s="97"/>
      <c r="N30" s="97"/>
      <c r="O30" s="97"/>
      <c r="P30" s="97"/>
    </row>
    <row r="31" s="151" customFormat="1" ht="18" customHeight="1" spans="1:16">
      <c r="A31" s="208">
        <v>2080801</v>
      </c>
      <c r="B31" s="263" t="s">
        <v>146</v>
      </c>
      <c r="C31" s="259">
        <v>64020</v>
      </c>
      <c r="D31" s="259">
        <v>64020</v>
      </c>
      <c r="E31" s="259">
        <v>64020</v>
      </c>
      <c r="F31" s="249"/>
      <c r="G31" s="257"/>
      <c r="H31" s="21"/>
      <c r="I31" s="257"/>
      <c r="J31" s="97"/>
      <c r="K31" s="97"/>
      <c r="L31" s="97"/>
      <c r="M31" s="97"/>
      <c r="N31" s="97"/>
      <c r="O31" s="97"/>
      <c r="P31" s="97"/>
    </row>
    <row r="32" s="237" customFormat="1" ht="18" customHeight="1" spans="1:16">
      <c r="A32" s="203">
        <v>210</v>
      </c>
      <c r="B32" s="255" t="s">
        <v>147</v>
      </c>
      <c r="C32" s="256">
        <v>1276528</v>
      </c>
      <c r="D32" s="256">
        <v>1276528</v>
      </c>
      <c r="E32" s="256">
        <v>1276528</v>
      </c>
      <c r="F32" s="264"/>
      <c r="G32" s="265"/>
      <c r="H32" s="266"/>
      <c r="I32" s="265"/>
      <c r="J32" s="273"/>
      <c r="K32" s="273"/>
      <c r="L32" s="273"/>
      <c r="M32" s="273"/>
      <c r="N32" s="273"/>
      <c r="O32" s="273"/>
      <c r="P32" s="273"/>
    </row>
    <row r="33" s="151" customFormat="1" ht="18" customHeight="1" spans="1:16">
      <c r="A33" s="203">
        <v>21004</v>
      </c>
      <c r="B33" s="255" t="s">
        <v>148</v>
      </c>
      <c r="C33" s="256">
        <v>514902</v>
      </c>
      <c r="D33" s="256">
        <v>514902</v>
      </c>
      <c r="E33" s="256">
        <v>514902</v>
      </c>
      <c r="F33" s="249"/>
      <c r="G33" s="257"/>
      <c r="H33" s="21"/>
      <c r="I33" s="257"/>
      <c r="J33" s="97"/>
      <c r="K33" s="97"/>
      <c r="L33" s="97"/>
      <c r="M33" s="97"/>
      <c r="N33" s="97"/>
      <c r="O33" s="97"/>
      <c r="P33" s="97"/>
    </row>
    <row r="34" s="151" customFormat="1" ht="18" customHeight="1" spans="1:16">
      <c r="A34" s="208">
        <v>2100499</v>
      </c>
      <c r="B34" s="258" t="s">
        <v>149</v>
      </c>
      <c r="C34" s="259">
        <v>514902</v>
      </c>
      <c r="D34" s="259">
        <v>514902</v>
      </c>
      <c r="E34" s="259">
        <v>514902</v>
      </c>
      <c r="F34" s="249"/>
      <c r="G34" s="257"/>
      <c r="H34" s="21"/>
      <c r="I34" s="257"/>
      <c r="J34" s="97"/>
      <c r="K34" s="97"/>
      <c r="L34" s="97"/>
      <c r="M34" s="97"/>
      <c r="N34" s="97"/>
      <c r="O34" s="97"/>
      <c r="P34" s="97"/>
    </row>
    <row r="35" s="151" customFormat="1" ht="18" customHeight="1" spans="1:16">
      <c r="A35" s="203">
        <v>21011</v>
      </c>
      <c r="B35" s="255" t="s">
        <v>150</v>
      </c>
      <c r="C35" s="256">
        <v>761626</v>
      </c>
      <c r="D35" s="256">
        <v>761626</v>
      </c>
      <c r="E35" s="256">
        <v>761626</v>
      </c>
      <c r="F35" s="249"/>
      <c r="G35" s="257"/>
      <c r="H35" s="21"/>
      <c r="I35" s="257"/>
      <c r="J35" s="97"/>
      <c r="K35" s="97"/>
      <c r="L35" s="97"/>
      <c r="M35" s="97"/>
      <c r="N35" s="97"/>
      <c r="O35" s="97"/>
      <c r="P35" s="97"/>
    </row>
    <row r="36" s="151" customFormat="1" ht="18" customHeight="1" spans="1:16">
      <c r="A36" s="208">
        <v>2101101</v>
      </c>
      <c r="B36" s="260" t="s">
        <v>151</v>
      </c>
      <c r="C36" s="259">
        <v>191626</v>
      </c>
      <c r="D36" s="259">
        <v>191626</v>
      </c>
      <c r="E36" s="259">
        <v>191626</v>
      </c>
      <c r="F36" s="249"/>
      <c r="G36" s="257"/>
      <c r="H36" s="21"/>
      <c r="I36" s="257"/>
      <c r="J36" s="97"/>
      <c r="K36" s="97"/>
      <c r="L36" s="97"/>
      <c r="M36" s="97"/>
      <c r="N36" s="97"/>
      <c r="O36" s="97"/>
      <c r="P36" s="97"/>
    </row>
    <row r="37" s="151" customFormat="1" ht="18" customHeight="1" spans="1:16">
      <c r="A37" s="208">
        <v>2101102</v>
      </c>
      <c r="B37" s="260" t="s">
        <v>152</v>
      </c>
      <c r="C37" s="259">
        <v>266381</v>
      </c>
      <c r="D37" s="259">
        <v>266381</v>
      </c>
      <c r="E37" s="259">
        <v>266381</v>
      </c>
      <c r="F37" s="249"/>
      <c r="G37" s="257"/>
      <c r="H37" s="21"/>
      <c r="I37" s="257"/>
      <c r="J37" s="97"/>
      <c r="K37" s="97"/>
      <c r="L37" s="97"/>
      <c r="M37" s="97"/>
      <c r="N37" s="97"/>
      <c r="O37" s="97"/>
      <c r="P37" s="97"/>
    </row>
    <row r="38" s="151" customFormat="1" ht="18" customHeight="1" spans="1:16">
      <c r="A38" s="208">
        <v>2101103</v>
      </c>
      <c r="B38" s="258" t="s">
        <v>153</v>
      </c>
      <c r="C38" s="259">
        <v>238637</v>
      </c>
      <c r="D38" s="259">
        <v>238637</v>
      </c>
      <c r="E38" s="259">
        <v>238637</v>
      </c>
      <c r="F38" s="249"/>
      <c r="G38" s="257"/>
      <c r="H38" s="21"/>
      <c r="I38" s="257"/>
      <c r="J38" s="97"/>
      <c r="K38" s="97"/>
      <c r="L38" s="97"/>
      <c r="M38" s="97"/>
      <c r="N38" s="97"/>
      <c r="O38" s="97"/>
      <c r="P38" s="97"/>
    </row>
    <row r="39" s="151" customFormat="1" ht="18" customHeight="1" spans="1:16">
      <c r="A39" s="208">
        <v>2101199</v>
      </c>
      <c r="B39" s="258" t="s">
        <v>154</v>
      </c>
      <c r="C39" s="259">
        <v>64982</v>
      </c>
      <c r="D39" s="259">
        <v>64982</v>
      </c>
      <c r="E39" s="259">
        <v>64982</v>
      </c>
      <c r="F39" s="249"/>
      <c r="G39" s="257"/>
      <c r="H39" s="21"/>
      <c r="I39" s="257"/>
      <c r="J39" s="97"/>
      <c r="K39" s="97"/>
      <c r="L39" s="97"/>
      <c r="M39" s="97"/>
      <c r="N39" s="97"/>
      <c r="O39" s="97"/>
      <c r="P39" s="97"/>
    </row>
    <row r="40" s="151" customFormat="1" ht="18" customHeight="1" spans="1:16">
      <c r="A40" s="203">
        <v>212</v>
      </c>
      <c r="B40" s="255" t="s">
        <v>155</v>
      </c>
      <c r="C40" s="256">
        <v>92711</v>
      </c>
      <c r="D40" s="256">
        <v>92711</v>
      </c>
      <c r="E40" s="256">
        <v>92711</v>
      </c>
      <c r="F40" s="249"/>
      <c r="G40" s="257"/>
      <c r="H40" s="21"/>
      <c r="I40" s="257"/>
      <c r="J40" s="97"/>
      <c r="K40" s="97"/>
      <c r="L40" s="97"/>
      <c r="M40" s="97"/>
      <c r="N40" s="97"/>
      <c r="O40" s="97"/>
      <c r="P40" s="97"/>
    </row>
    <row r="41" s="151" customFormat="1" ht="18" customHeight="1" spans="1:16">
      <c r="A41" s="203">
        <v>21201</v>
      </c>
      <c r="B41" s="255" t="s">
        <v>156</v>
      </c>
      <c r="C41" s="256">
        <v>92711</v>
      </c>
      <c r="D41" s="256">
        <v>92711</v>
      </c>
      <c r="E41" s="256">
        <v>92711</v>
      </c>
      <c r="F41" s="249"/>
      <c r="G41" s="257"/>
      <c r="H41" s="21"/>
      <c r="I41" s="257"/>
      <c r="J41" s="97"/>
      <c r="K41" s="97"/>
      <c r="L41" s="97"/>
      <c r="M41" s="97"/>
      <c r="N41" s="97"/>
      <c r="O41" s="97"/>
      <c r="P41" s="97"/>
    </row>
    <row r="42" s="151" customFormat="1" ht="18" customHeight="1" spans="1:16">
      <c r="A42" s="208">
        <v>2120101</v>
      </c>
      <c r="B42" s="258" t="s">
        <v>129</v>
      </c>
      <c r="C42" s="259">
        <v>92711</v>
      </c>
      <c r="D42" s="259">
        <v>92711</v>
      </c>
      <c r="E42" s="259">
        <v>92711</v>
      </c>
      <c r="F42" s="249"/>
      <c r="G42" s="257"/>
      <c r="H42" s="21"/>
      <c r="I42" s="257"/>
      <c r="J42" s="97"/>
      <c r="K42" s="97"/>
      <c r="L42" s="97"/>
      <c r="M42" s="97"/>
      <c r="N42" s="97"/>
      <c r="O42" s="97"/>
      <c r="P42" s="97"/>
    </row>
    <row r="43" s="151" customFormat="1" ht="18" customHeight="1" spans="1:16">
      <c r="A43" s="203">
        <v>213</v>
      </c>
      <c r="B43" s="255" t="s">
        <v>157</v>
      </c>
      <c r="C43" s="256">
        <v>6793777</v>
      </c>
      <c r="D43" s="256">
        <v>6793777</v>
      </c>
      <c r="E43" s="256">
        <v>6793777</v>
      </c>
      <c r="F43" s="249"/>
      <c r="G43" s="257"/>
      <c r="H43" s="21"/>
      <c r="I43" s="257"/>
      <c r="J43" s="97"/>
      <c r="K43" s="97"/>
      <c r="L43" s="97"/>
      <c r="M43" s="97"/>
      <c r="N43" s="97"/>
      <c r="O43" s="97"/>
      <c r="P43" s="97"/>
    </row>
    <row r="44" s="238" customFormat="1" ht="18" customHeight="1" spans="1:16">
      <c r="A44" s="203">
        <v>21301</v>
      </c>
      <c r="B44" s="255" t="s">
        <v>158</v>
      </c>
      <c r="C44" s="256">
        <v>1837852</v>
      </c>
      <c r="D44" s="256">
        <v>1837852</v>
      </c>
      <c r="E44" s="256">
        <v>1837852</v>
      </c>
      <c r="F44" s="264"/>
      <c r="G44" s="265"/>
      <c r="H44" s="266"/>
      <c r="I44" s="265"/>
      <c r="J44" s="273"/>
      <c r="K44" s="273"/>
      <c r="L44" s="273"/>
      <c r="M44" s="273"/>
      <c r="N44" s="273"/>
      <c r="O44" s="273"/>
      <c r="P44" s="273"/>
    </row>
    <row r="45" s="238" customFormat="1" ht="18" customHeight="1" spans="1:16">
      <c r="A45" s="208">
        <v>2130104</v>
      </c>
      <c r="B45" s="258" t="s">
        <v>159</v>
      </c>
      <c r="C45" s="259">
        <v>1837852</v>
      </c>
      <c r="D45" s="259">
        <v>1837852</v>
      </c>
      <c r="E45" s="259">
        <v>1837852</v>
      </c>
      <c r="F45" s="264"/>
      <c r="G45" s="265"/>
      <c r="H45" s="266"/>
      <c r="I45" s="265"/>
      <c r="J45" s="273"/>
      <c r="K45" s="273"/>
      <c r="L45" s="273"/>
      <c r="M45" s="273"/>
      <c r="N45" s="273"/>
      <c r="O45" s="273"/>
      <c r="P45" s="273"/>
    </row>
    <row r="46" s="38" customFormat="1" ht="18" customHeight="1" spans="1:16">
      <c r="A46" s="203">
        <v>21302</v>
      </c>
      <c r="B46" s="255" t="s">
        <v>160</v>
      </c>
      <c r="C46" s="256">
        <v>824131</v>
      </c>
      <c r="D46" s="256">
        <v>824131</v>
      </c>
      <c r="E46" s="256">
        <v>824131</v>
      </c>
      <c r="F46" s="249"/>
      <c r="G46" s="257"/>
      <c r="H46" s="21"/>
      <c r="I46" s="257"/>
      <c r="J46" s="97"/>
      <c r="K46" s="97"/>
      <c r="L46" s="97"/>
      <c r="M46" s="97"/>
      <c r="N46" s="97"/>
      <c r="O46" s="97"/>
      <c r="P46" s="97"/>
    </row>
    <row r="47" s="38" customFormat="1" ht="18" customHeight="1" spans="1:16">
      <c r="A47" s="208">
        <v>2130204</v>
      </c>
      <c r="B47" s="258" t="s">
        <v>161</v>
      </c>
      <c r="C47" s="259">
        <v>824131</v>
      </c>
      <c r="D47" s="259">
        <v>824131</v>
      </c>
      <c r="E47" s="259">
        <v>824131</v>
      </c>
      <c r="F47" s="249"/>
      <c r="G47" s="257"/>
      <c r="H47" s="21"/>
      <c r="I47" s="257"/>
      <c r="J47" s="97"/>
      <c r="K47" s="97"/>
      <c r="L47" s="97"/>
      <c r="M47" s="97"/>
      <c r="N47" s="97"/>
      <c r="O47" s="97"/>
      <c r="P47" s="97"/>
    </row>
    <row r="48" s="38" customFormat="1" ht="18" customHeight="1" spans="1:16">
      <c r="A48" s="203">
        <v>21303</v>
      </c>
      <c r="B48" s="255" t="s">
        <v>162</v>
      </c>
      <c r="C48" s="256">
        <v>450192</v>
      </c>
      <c r="D48" s="256">
        <v>450192</v>
      </c>
      <c r="E48" s="256">
        <v>450192</v>
      </c>
      <c r="F48" s="249"/>
      <c r="G48" s="257"/>
      <c r="H48" s="21"/>
      <c r="I48" s="257"/>
      <c r="J48" s="97"/>
      <c r="K48" s="97"/>
      <c r="L48" s="97"/>
      <c r="M48" s="97"/>
      <c r="N48" s="97"/>
      <c r="O48" s="97"/>
      <c r="P48" s="97"/>
    </row>
    <row r="49" s="38" customFormat="1" ht="18" customHeight="1" spans="1:16">
      <c r="A49" s="208">
        <v>2130306</v>
      </c>
      <c r="B49" s="258" t="s">
        <v>163</v>
      </c>
      <c r="C49" s="259">
        <v>450192</v>
      </c>
      <c r="D49" s="259">
        <v>450192</v>
      </c>
      <c r="E49" s="259">
        <v>450192</v>
      </c>
      <c r="F49" s="249"/>
      <c r="G49" s="257"/>
      <c r="H49" s="21"/>
      <c r="I49" s="257"/>
      <c r="J49" s="97"/>
      <c r="K49" s="97"/>
      <c r="L49" s="97"/>
      <c r="M49" s="97"/>
      <c r="N49" s="97"/>
      <c r="O49" s="97"/>
      <c r="P49" s="97"/>
    </row>
    <row r="50" s="38" customFormat="1" ht="18" customHeight="1" spans="1:16">
      <c r="A50" s="203">
        <v>21305</v>
      </c>
      <c r="B50" s="255" t="s">
        <v>164</v>
      </c>
      <c r="C50" s="256">
        <v>252882</v>
      </c>
      <c r="D50" s="256">
        <v>252882</v>
      </c>
      <c r="E50" s="256">
        <v>252882</v>
      </c>
      <c r="F50" s="249"/>
      <c r="G50" s="257"/>
      <c r="H50" s="21"/>
      <c r="I50" s="257"/>
      <c r="J50" s="97"/>
      <c r="K50" s="97"/>
      <c r="L50" s="97"/>
      <c r="M50" s="97"/>
      <c r="N50" s="97"/>
      <c r="O50" s="97"/>
      <c r="P50" s="97"/>
    </row>
    <row r="51" s="38" customFormat="1" ht="18" customHeight="1" spans="1:16">
      <c r="A51" s="208">
        <v>2130501</v>
      </c>
      <c r="B51" s="258" t="s">
        <v>129</v>
      </c>
      <c r="C51" s="259">
        <v>252882</v>
      </c>
      <c r="D51" s="259">
        <v>252882</v>
      </c>
      <c r="E51" s="259">
        <v>252882</v>
      </c>
      <c r="F51" s="249"/>
      <c r="G51" s="257"/>
      <c r="H51" s="21"/>
      <c r="I51" s="257"/>
      <c r="J51" s="97"/>
      <c r="K51" s="97"/>
      <c r="L51" s="97"/>
      <c r="M51" s="97"/>
      <c r="N51" s="97"/>
      <c r="O51" s="97"/>
      <c r="P51" s="97"/>
    </row>
    <row r="52" s="38" customFormat="1" ht="18" customHeight="1" spans="1:16">
      <c r="A52" s="203">
        <v>21307</v>
      </c>
      <c r="B52" s="255" t="s">
        <v>165</v>
      </c>
      <c r="C52" s="256">
        <v>3428720</v>
      </c>
      <c r="D52" s="256">
        <v>3428720</v>
      </c>
      <c r="E52" s="256">
        <v>3428720</v>
      </c>
      <c r="F52" s="249"/>
      <c r="G52" s="257"/>
      <c r="H52" s="21"/>
      <c r="I52" s="257"/>
      <c r="J52" s="97"/>
      <c r="K52" s="97"/>
      <c r="L52" s="97"/>
      <c r="M52" s="97"/>
      <c r="N52" s="97"/>
      <c r="O52" s="97"/>
      <c r="P52" s="97"/>
    </row>
    <row r="53" s="38" customFormat="1" ht="18" customHeight="1" spans="1:16">
      <c r="A53" s="208">
        <v>2130705</v>
      </c>
      <c r="B53" s="258" t="s">
        <v>166</v>
      </c>
      <c r="C53" s="259">
        <v>3428720</v>
      </c>
      <c r="D53" s="259">
        <v>3428720</v>
      </c>
      <c r="E53" s="259">
        <v>3428720</v>
      </c>
      <c r="F53" s="249"/>
      <c r="G53" s="257"/>
      <c r="H53" s="21"/>
      <c r="I53" s="257"/>
      <c r="J53" s="97"/>
      <c r="K53" s="97"/>
      <c r="L53" s="97"/>
      <c r="M53" s="97"/>
      <c r="N53" s="97"/>
      <c r="O53" s="97"/>
      <c r="P53" s="97"/>
    </row>
    <row r="54" s="38" customFormat="1" ht="18" customHeight="1" spans="1:16">
      <c r="A54" s="203">
        <v>215</v>
      </c>
      <c r="B54" s="255" t="s">
        <v>167</v>
      </c>
      <c r="C54" s="256">
        <v>306677</v>
      </c>
      <c r="D54" s="256">
        <v>306677</v>
      </c>
      <c r="E54" s="256">
        <v>306677</v>
      </c>
      <c r="F54" s="249"/>
      <c r="G54" s="257"/>
      <c r="H54" s="21"/>
      <c r="I54" s="257"/>
      <c r="J54" s="97"/>
      <c r="K54" s="97"/>
      <c r="L54" s="97"/>
      <c r="M54" s="97"/>
      <c r="N54" s="97"/>
      <c r="O54" s="97"/>
      <c r="P54" s="97"/>
    </row>
    <row r="55" s="38" customFormat="1" ht="18" customHeight="1" spans="1:16">
      <c r="A55" s="203">
        <v>21507</v>
      </c>
      <c r="B55" s="255" t="s">
        <v>168</v>
      </c>
      <c r="C55" s="256">
        <v>306677</v>
      </c>
      <c r="D55" s="256">
        <v>306677</v>
      </c>
      <c r="E55" s="256">
        <v>306677</v>
      </c>
      <c r="F55" s="249"/>
      <c r="G55" s="257"/>
      <c r="H55" s="21"/>
      <c r="I55" s="257"/>
      <c r="J55" s="97"/>
      <c r="K55" s="97"/>
      <c r="L55" s="97"/>
      <c r="M55" s="97"/>
      <c r="N55" s="97"/>
      <c r="O55" s="97"/>
      <c r="P55" s="97"/>
    </row>
    <row r="56" s="38" customFormat="1" ht="18" customHeight="1" spans="1:16">
      <c r="A56" s="208">
        <v>2150701</v>
      </c>
      <c r="B56" s="258" t="s">
        <v>129</v>
      </c>
      <c r="C56" s="259">
        <v>306677</v>
      </c>
      <c r="D56" s="259">
        <v>306677</v>
      </c>
      <c r="E56" s="259">
        <v>306677</v>
      </c>
      <c r="F56" s="249"/>
      <c r="G56" s="257"/>
      <c r="H56" s="21"/>
      <c r="I56" s="257"/>
      <c r="J56" s="97"/>
      <c r="K56" s="97"/>
      <c r="L56" s="97"/>
      <c r="M56" s="97"/>
      <c r="N56" s="97"/>
      <c r="O56" s="97"/>
      <c r="P56" s="97"/>
    </row>
    <row r="57" s="238" customFormat="1" ht="18" customHeight="1" spans="1:16">
      <c r="A57" s="265" t="s">
        <v>56</v>
      </c>
      <c r="B57" s="264"/>
      <c r="C57" s="267">
        <f>C54+C43+C40+C32+C20+C17+C7</f>
        <v>13333011</v>
      </c>
      <c r="D57" s="267">
        <f>D54+D43+D40+D32+D20+D17+D7</f>
        <v>13333011</v>
      </c>
      <c r="E57" s="267">
        <f>E54+E43+E40+E32+E20+E17+E7</f>
        <v>13333011</v>
      </c>
      <c r="F57" s="268"/>
      <c r="G57" s="268"/>
      <c r="H57" s="269"/>
      <c r="I57" s="269"/>
      <c r="J57" s="274"/>
      <c r="K57" s="274"/>
      <c r="L57" s="274"/>
      <c r="M57" s="274"/>
      <c r="N57" s="275"/>
      <c r="O57" s="273"/>
      <c r="P57" s="276"/>
    </row>
  </sheetData>
  <mergeCells count="11">
    <mergeCell ref="A2:P2"/>
    <mergeCell ref="A3:L3"/>
    <mergeCell ref="D4:F4"/>
    <mergeCell ref="J4:P4"/>
    <mergeCell ref="A57:B5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1" sqref="B11"/>
    </sheetView>
  </sheetViews>
  <sheetFormatPr defaultColWidth="9.12380952380952" defaultRowHeight="14.25" customHeight="1" outlineLevelCol="3"/>
  <cols>
    <col min="1" max="1" width="49.247619047619" style="37" customWidth="1"/>
    <col min="2" max="2" width="38.8761904761905" style="37" customWidth="1"/>
    <col min="3" max="3" width="48.6285714285714" style="37" customWidth="1"/>
    <col min="4" max="4" width="36.3714285714286" style="37" customWidth="1"/>
    <col min="5" max="5" width="9.12380952380952" style="38" customWidth="1"/>
    <col min="6" max="16384" width="9.12380952380952" style="38"/>
  </cols>
  <sheetData>
    <row r="1" customHeight="1" spans="1:4">
      <c r="A1" s="222"/>
      <c r="B1" s="222"/>
      <c r="C1" s="222"/>
      <c r="D1" s="39" t="s">
        <v>169</v>
      </c>
    </row>
    <row r="2" ht="31.5" customHeight="1" spans="1:4">
      <c r="A2" s="55" t="s">
        <v>170</v>
      </c>
      <c r="B2" s="223"/>
      <c r="C2" s="223"/>
      <c r="D2" s="223"/>
    </row>
    <row r="3" ht="17.25" customHeight="1" spans="1:4">
      <c r="A3" s="6" t="s">
        <v>3</v>
      </c>
      <c r="B3" s="224"/>
      <c r="C3" s="224"/>
      <c r="D3" s="12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31" t="s">
        <v>8</v>
      </c>
      <c r="C5" s="17" t="s">
        <v>171</v>
      </c>
      <c r="D5" s="131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25" t="s">
        <v>172</v>
      </c>
      <c r="B7" s="226">
        <v>13333011</v>
      </c>
      <c r="C7" s="24" t="s">
        <v>173</v>
      </c>
      <c r="D7" s="227">
        <f>D8+D14+D15+D16+D18+D19+D21</f>
        <v>13333011</v>
      </c>
    </row>
    <row r="8" ht="17.25" customHeight="1" spans="1:4">
      <c r="A8" s="228" t="s">
        <v>174</v>
      </c>
      <c r="B8" s="226">
        <v>13333011</v>
      </c>
      <c r="C8" s="24" t="s">
        <v>175</v>
      </c>
      <c r="D8" s="229">
        <v>2676168</v>
      </c>
    </row>
    <row r="9" ht="17.25" customHeight="1" spans="1:4">
      <c r="A9" s="228" t="s">
        <v>176</v>
      </c>
      <c r="B9" s="226"/>
      <c r="C9" s="24" t="s">
        <v>177</v>
      </c>
      <c r="D9" s="227"/>
    </row>
    <row r="10" ht="17.25" customHeight="1" spans="1:4">
      <c r="A10" s="228" t="s">
        <v>178</v>
      </c>
      <c r="B10" s="226"/>
      <c r="C10" s="24" t="s">
        <v>179</v>
      </c>
      <c r="D10" s="227"/>
    </row>
    <row r="11" ht="17.25" customHeight="1" spans="1:4">
      <c r="A11" s="228" t="s">
        <v>180</v>
      </c>
      <c r="B11" s="226"/>
      <c r="C11" s="24" t="s">
        <v>181</v>
      </c>
      <c r="D11" s="227"/>
    </row>
    <row r="12" ht="17.25" customHeight="1" spans="1:4">
      <c r="A12" s="228" t="s">
        <v>174</v>
      </c>
      <c r="B12" s="226"/>
      <c r="C12" s="24" t="s">
        <v>182</v>
      </c>
      <c r="D12" s="227"/>
    </row>
    <row r="13" ht="17.25" customHeight="1" spans="1:4">
      <c r="A13" s="230" t="s">
        <v>176</v>
      </c>
      <c r="B13" s="226"/>
      <c r="C13" s="24" t="s">
        <v>183</v>
      </c>
      <c r="D13" s="227"/>
    </row>
    <row r="14" ht="17.25" customHeight="1" spans="1:4">
      <c r="A14" s="230" t="s">
        <v>178</v>
      </c>
      <c r="B14" s="226"/>
      <c r="C14" s="24" t="s">
        <v>184</v>
      </c>
      <c r="D14" s="229">
        <v>198748</v>
      </c>
    </row>
    <row r="15" ht="17.25" customHeight="1" spans="1:4">
      <c r="A15" s="225"/>
      <c r="B15" s="226"/>
      <c r="C15" s="24" t="s">
        <v>185</v>
      </c>
      <c r="D15" s="229">
        <v>1988402</v>
      </c>
    </row>
    <row r="16" ht="17.25" customHeight="1" spans="1:4">
      <c r="A16" s="225"/>
      <c r="B16" s="226"/>
      <c r="C16" s="24" t="s">
        <v>186</v>
      </c>
      <c r="D16" s="229">
        <v>1276528</v>
      </c>
    </row>
    <row r="17" ht="17.25" customHeight="1" spans="1:4">
      <c r="A17" s="225"/>
      <c r="B17" s="226"/>
      <c r="C17" s="24" t="s">
        <v>187</v>
      </c>
      <c r="D17" s="227"/>
    </row>
    <row r="18" ht="17.25" customHeight="1" spans="1:4">
      <c r="A18" s="225"/>
      <c r="B18" s="226"/>
      <c r="C18" s="24" t="s">
        <v>188</v>
      </c>
      <c r="D18" s="229">
        <v>92711</v>
      </c>
    </row>
    <row r="19" ht="17.25" customHeight="1" spans="1:4">
      <c r="A19" s="225"/>
      <c r="B19" s="226"/>
      <c r="C19" s="24" t="s">
        <v>189</v>
      </c>
      <c r="D19" s="229">
        <v>6793777</v>
      </c>
    </row>
    <row r="20" ht="17.25" customHeight="1" spans="1:4">
      <c r="A20" s="225"/>
      <c r="B20" s="226"/>
      <c r="C20" s="24" t="s">
        <v>190</v>
      </c>
      <c r="D20" s="227"/>
    </row>
    <row r="21" ht="17.25" customHeight="1" spans="1:4">
      <c r="A21" s="225"/>
      <c r="B21" s="226"/>
      <c r="C21" s="24" t="s">
        <v>191</v>
      </c>
      <c r="D21" s="227">
        <v>306677</v>
      </c>
    </row>
    <row r="22" ht="17.25" customHeight="1" spans="1:4">
      <c r="A22" s="225"/>
      <c r="B22" s="226"/>
      <c r="C22" s="24" t="s">
        <v>192</v>
      </c>
      <c r="D22" s="227"/>
    </row>
    <row r="23" ht="17.25" customHeight="1" spans="1:4">
      <c r="A23" s="225"/>
      <c r="B23" s="226"/>
      <c r="C23" s="24" t="s">
        <v>193</v>
      </c>
      <c r="D23" s="227"/>
    </row>
    <row r="24" ht="17.25" customHeight="1" spans="1:4">
      <c r="A24" s="225"/>
      <c r="B24" s="226"/>
      <c r="C24" s="24" t="s">
        <v>194</v>
      </c>
      <c r="D24" s="227"/>
    </row>
    <row r="25" ht="17.25" customHeight="1" spans="1:4">
      <c r="A25" s="225"/>
      <c r="B25" s="226"/>
      <c r="C25" s="24" t="s">
        <v>195</v>
      </c>
      <c r="D25" s="227"/>
    </row>
    <row r="26" ht="17.25" customHeight="1" spans="1:4">
      <c r="A26" s="225"/>
      <c r="B26" s="226"/>
      <c r="C26" s="24" t="s">
        <v>196</v>
      </c>
      <c r="D26" s="227"/>
    </row>
    <row r="27" ht="17.25" customHeight="1" spans="1:4">
      <c r="A27" s="225"/>
      <c r="B27" s="226"/>
      <c r="C27" s="24" t="s">
        <v>197</v>
      </c>
      <c r="D27" s="227"/>
    </row>
    <row r="28" ht="17.25" customHeight="1" spans="1:4">
      <c r="A28" s="225"/>
      <c r="B28" s="226"/>
      <c r="C28" s="24" t="s">
        <v>198</v>
      </c>
      <c r="D28" s="227"/>
    </row>
    <row r="29" ht="17.25" customHeight="1" spans="1:4">
      <c r="A29" s="228"/>
      <c r="B29" s="226"/>
      <c r="C29" s="24" t="s">
        <v>199</v>
      </c>
      <c r="D29" s="227" t="s">
        <v>200</v>
      </c>
    </row>
    <row r="30" ht="17.25" customHeight="1" spans="1:4">
      <c r="A30" s="228"/>
      <c r="B30" s="231"/>
      <c r="C30" s="230" t="s">
        <v>201</v>
      </c>
      <c r="D30" s="229"/>
    </row>
    <row r="31" customHeight="1" spans="1:4">
      <c r="A31" s="232"/>
      <c r="B31" s="233"/>
      <c r="C31" s="230" t="s">
        <v>202</v>
      </c>
      <c r="D31" s="233"/>
    </row>
    <row r="32" ht="17.25" customHeight="1" spans="1:4">
      <c r="A32" s="234" t="s">
        <v>203</v>
      </c>
      <c r="B32" s="235">
        <v>13333011</v>
      </c>
      <c r="C32" s="232" t="s">
        <v>50</v>
      </c>
      <c r="D32" s="236">
        <v>13333011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7"/>
  <sheetViews>
    <sheetView workbookViewId="0">
      <selection activeCell="F57" sqref="C7:F57"/>
    </sheetView>
  </sheetViews>
  <sheetFormatPr defaultColWidth="9.12380952380952" defaultRowHeight="14.25" customHeight="1" outlineLevelCol="6"/>
  <cols>
    <col min="1" max="1" width="20.1238095238095" style="124" customWidth="1"/>
    <col min="2" max="2" width="35" style="124" customWidth="1"/>
    <col min="3" max="3" width="26.752380952381" style="190" customWidth="1"/>
    <col min="4" max="4" width="19" style="190" customWidth="1"/>
    <col min="5" max="5" width="25.247619047619" style="190" customWidth="1"/>
    <col min="6" max="6" width="25.8761904761905" style="190" customWidth="1"/>
    <col min="7" max="7" width="24.247619047619" style="1" customWidth="1"/>
    <col min="8" max="8" width="9.12380952380952" style="1" customWidth="1"/>
    <col min="9" max="16384" width="9.12380952380952" style="1"/>
  </cols>
  <sheetData>
    <row r="1" customHeight="1" spans="4:7">
      <c r="D1" s="191"/>
      <c r="F1" s="192"/>
      <c r="G1" s="39" t="s">
        <v>204</v>
      </c>
    </row>
    <row r="2" ht="39" customHeight="1" spans="1:7">
      <c r="A2" s="130" t="s">
        <v>205</v>
      </c>
      <c r="B2" s="130"/>
      <c r="C2" s="184"/>
      <c r="D2" s="184"/>
      <c r="E2" s="184"/>
      <c r="F2" s="184"/>
      <c r="G2" s="130"/>
    </row>
    <row r="3" ht="18" customHeight="1" spans="1:7">
      <c r="A3" s="6" t="s">
        <v>3</v>
      </c>
      <c r="F3" s="193"/>
      <c r="G3" s="123" t="s">
        <v>4</v>
      </c>
    </row>
    <row r="4" ht="20.25" customHeight="1" spans="1:7">
      <c r="A4" s="194" t="s">
        <v>206</v>
      </c>
      <c r="B4" s="195"/>
      <c r="C4" s="196" t="s">
        <v>56</v>
      </c>
      <c r="D4" s="197" t="s">
        <v>119</v>
      </c>
      <c r="E4" s="198"/>
      <c r="F4" s="199"/>
      <c r="G4" s="148" t="s">
        <v>120</v>
      </c>
    </row>
    <row r="5" ht="20.25" customHeight="1" spans="1:7">
      <c r="A5" s="200" t="s">
        <v>116</v>
      </c>
      <c r="B5" s="200" t="s">
        <v>117</v>
      </c>
      <c r="C5" s="201"/>
      <c r="D5" s="202" t="s">
        <v>58</v>
      </c>
      <c r="E5" s="202" t="s">
        <v>207</v>
      </c>
      <c r="F5" s="202" t="s">
        <v>208</v>
      </c>
      <c r="G5" s="92"/>
    </row>
    <row r="6" ht="13.5" customHeight="1" spans="1:7">
      <c r="A6" s="200" t="s">
        <v>209</v>
      </c>
      <c r="B6" s="200" t="s">
        <v>210</v>
      </c>
      <c r="C6" s="202" t="s">
        <v>211</v>
      </c>
      <c r="D6" s="202"/>
      <c r="E6" s="202" t="s">
        <v>212</v>
      </c>
      <c r="F6" s="202" t="s">
        <v>213</v>
      </c>
      <c r="G6" s="200" t="s">
        <v>214</v>
      </c>
    </row>
    <row r="7" ht="18" customHeight="1" spans="1:7">
      <c r="A7" s="203">
        <v>201</v>
      </c>
      <c r="B7" s="204" t="s">
        <v>127</v>
      </c>
      <c r="C7" s="205">
        <v>2676168</v>
      </c>
      <c r="D7" s="205">
        <f>D8+D11+D13++D15</f>
        <v>2676168</v>
      </c>
      <c r="E7" s="205">
        <f>E8+E11+E13++E15</f>
        <v>2231388</v>
      </c>
      <c r="F7" s="205">
        <f>F8+F11+F13++F15</f>
        <v>444780</v>
      </c>
      <c r="G7" s="206"/>
    </row>
    <row r="8" s="189" customFormat="1" ht="18" customHeight="1" spans="1:7">
      <c r="A8" s="203">
        <v>20101</v>
      </c>
      <c r="B8" s="204" t="s">
        <v>128</v>
      </c>
      <c r="C8" s="205">
        <v>212305</v>
      </c>
      <c r="D8" s="205">
        <f t="shared" ref="D8:F8" si="0">D9+D10</f>
        <v>212305</v>
      </c>
      <c r="E8" s="205">
        <f t="shared" si="0"/>
        <v>143795</v>
      </c>
      <c r="F8" s="205">
        <f t="shared" si="0"/>
        <v>68510</v>
      </c>
      <c r="G8" s="207"/>
    </row>
    <row r="9" ht="18" customHeight="1" spans="1:7">
      <c r="A9" s="208">
        <v>2010101</v>
      </c>
      <c r="B9" s="209" t="s">
        <v>129</v>
      </c>
      <c r="C9" s="210">
        <v>157305</v>
      </c>
      <c r="D9" s="210">
        <f t="shared" ref="D9:D16" si="1">E9+F9</f>
        <v>157305</v>
      </c>
      <c r="E9" s="210">
        <v>143795</v>
      </c>
      <c r="F9" s="210">
        <v>13510</v>
      </c>
      <c r="G9" s="206"/>
    </row>
    <row r="10" ht="18" customHeight="1" spans="1:7">
      <c r="A10" s="208">
        <v>2010108</v>
      </c>
      <c r="B10" s="211" t="s">
        <v>130</v>
      </c>
      <c r="C10" s="210">
        <v>55000</v>
      </c>
      <c r="D10" s="210">
        <f t="shared" si="1"/>
        <v>55000</v>
      </c>
      <c r="E10" s="210" t="s">
        <v>215</v>
      </c>
      <c r="F10" s="210">
        <v>55000</v>
      </c>
      <c r="G10" s="206"/>
    </row>
    <row r="11" ht="18" customHeight="1" spans="1:7">
      <c r="A11" s="203">
        <v>20103</v>
      </c>
      <c r="B11" s="204" t="s">
        <v>131</v>
      </c>
      <c r="C11" s="205">
        <v>1963524</v>
      </c>
      <c r="D11" s="205">
        <f t="shared" si="1"/>
        <v>1963524</v>
      </c>
      <c r="E11" s="205">
        <v>1657784</v>
      </c>
      <c r="F11" s="205">
        <v>305740</v>
      </c>
      <c r="G11" s="206"/>
    </row>
    <row r="12" ht="18" customHeight="1" spans="1:7">
      <c r="A12" s="208">
        <v>2010301</v>
      </c>
      <c r="B12" s="209" t="s">
        <v>129</v>
      </c>
      <c r="C12" s="210">
        <v>1963524</v>
      </c>
      <c r="D12" s="210">
        <f t="shared" si="1"/>
        <v>1963524</v>
      </c>
      <c r="E12" s="210">
        <v>1657784</v>
      </c>
      <c r="F12" s="210">
        <v>305740</v>
      </c>
      <c r="G12" s="206"/>
    </row>
    <row r="13" ht="18" customHeight="1" spans="1:7">
      <c r="A13" s="203">
        <v>20105</v>
      </c>
      <c r="B13" s="204" t="s">
        <v>132</v>
      </c>
      <c r="C13" s="205">
        <v>149343</v>
      </c>
      <c r="D13" s="205">
        <f t="shared" si="1"/>
        <v>149343</v>
      </c>
      <c r="E13" s="205">
        <v>135833</v>
      </c>
      <c r="F13" s="205">
        <v>13510</v>
      </c>
      <c r="G13" s="206"/>
    </row>
    <row r="14" ht="18" customHeight="1" spans="1:7">
      <c r="A14" s="208">
        <v>2010501</v>
      </c>
      <c r="B14" s="209" t="s">
        <v>129</v>
      </c>
      <c r="C14" s="210">
        <v>149343</v>
      </c>
      <c r="D14" s="210">
        <f t="shared" si="1"/>
        <v>149343</v>
      </c>
      <c r="E14" s="210">
        <v>135833</v>
      </c>
      <c r="F14" s="210">
        <v>13510</v>
      </c>
      <c r="G14" s="206"/>
    </row>
    <row r="15" ht="18" customHeight="1" spans="1:7">
      <c r="A15" s="203">
        <v>20131</v>
      </c>
      <c r="B15" s="204" t="s">
        <v>133</v>
      </c>
      <c r="C15" s="205">
        <v>350996</v>
      </c>
      <c r="D15" s="205">
        <f t="shared" si="1"/>
        <v>350996</v>
      </c>
      <c r="E15" s="205">
        <v>293976</v>
      </c>
      <c r="F15" s="205">
        <v>57020</v>
      </c>
      <c r="G15" s="206"/>
    </row>
    <row r="16" ht="18" customHeight="1" spans="1:7">
      <c r="A16" s="208">
        <v>2013101</v>
      </c>
      <c r="B16" s="209" t="s">
        <v>129</v>
      </c>
      <c r="C16" s="210">
        <v>350996</v>
      </c>
      <c r="D16" s="210">
        <f t="shared" si="1"/>
        <v>350996</v>
      </c>
      <c r="E16" s="210">
        <v>293976</v>
      </c>
      <c r="F16" s="210">
        <v>57020</v>
      </c>
      <c r="G16" s="206"/>
    </row>
    <row r="17" ht="18" customHeight="1" spans="1:7">
      <c r="A17" s="203">
        <v>207</v>
      </c>
      <c r="B17" s="204" t="s">
        <v>134</v>
      </c>
      <c r="C17" s="205">
        <v>198748</v>
      </c>
      <c r="D17" s="205">
        <f t="shared" ref="D17:D23" si="2">E17+F17</f>
        <v>198748</v>
      </c>
      <c r="E17" s="205">
        <v>191528</v>
      </c>
      <c r="F17" s="205">
        <v>7220</v>
      </c>
      <c r="G17" s="206"/>
    </row>
    <row r="18" ht="18" customHeight="1" spans="1:7">
      <c r="A18" s="203">
        <v>20701</v>
      </c>
      <c r="B18" s="204" t="s">
        <v>135</v>
      </c>
      <c r="C18" s="205">
        <v>198748</v>
      </c>
      <c r="D18" s="205">
        <f t="shared" si="2"/>
        <v>198748</v>
      </c>
      <c r="E18" s="205">
        <v>191528</v>
      </c>
      <c r="F18" s="205">
        <v>7220</v>
      </c>
      <c r="G18" s="206"/>
    </row>
    <row r="19" ht="18" customHeight="1" spans="1:7">
      <c r="A19" s="208">
        <v>2070109</v>
      </c>
      <c r="B19" s="209" t="s">
        <v>136</v>
      </c>
      <c r="C19" s="210">
        <v>198748</v>
      </c>
      <c r="D19" s="210">
        <f t="shared" si="2"/>
        <v>198748</v>
      </c>
      <c r="E19" s="210">
        <v>191528</v>
      </c>
      <c r="F19" s="210">
        <v>7220</v>
      </c>
      <c r="G19" s="206"/>
    </row>
    <row r="20" ht="18" customHeight="1" spans="1:7">
      <c r="A20" s="203">
        <v>208</v>
      </c>
      <c r="B20" s="204" t="s">
        <v>137</v>
      </c>
      <c r="C20" s="205">
        <v>1988402</v>
      </c>
      <c r="D20" s="205">
        <f>D21+D23+D25+D30</f>
        <v>1988402</v>
      </c>
      <c r="E20" s="205">
        <f>E21+E23+E25+E30</f>
        <v>1934362</v>
      </c>
      <c r="F20" s="205">
        <f t="shared" ref="F20" si="3">F21+F23+F25</f>
        <v>54040</v>
      </c>
      <c r="G20" s="206"/>
    </row>
    <row r="21" ht="18" customHeight="1" spans="1:7">
      <c r="A21" s="203">
        <v>20801</v>
      </c>
      <c r="B21" s="204" t="s">
        <v>138</v>
      </c>
      <c r="C21" s="205">
        <v>118302</v>
      </c>
      <c r="D21" s="205">
        <f t="shared" ref="D21:D31" si="4">E21+F21</f>
        <v>118302</v>
      </c>
      <c r="E21" s="205">
        <v>104792</v>
      </c>
      <c r="F21" s="205">
        <v>13510</v>
      </c>
      <c r="G21" s="206"/>
    </row>
    <row r="22" ht="18" customHeight="1" spans="1:7">
      <c r="A22" s="208">
        <v>2080101</v>
      </c>
      <c r="B22" s="209" t="s">
        <v>129</v>
      </c>
      <c r="C22" s="210">
        <v>118302</v>
      </c>
      <c r="D22" s="210">
        <f t="shared" si="2"/>
        <v>118302</v>
      </c>
      <c r="E22" s="210">
        <v>104792</v>
      </c>
      <c r="F22" s="210">
        <v>13510</v>
      </c>
      <c r="G22" s="206"/>
    </row>
    <row r="23" ht="18" customHeight="1" spans="1:7">
      <c r="A23" s="203">
        <v>20802</v>
      </c>
      <c r="B23" s="204" t="s">
        <v>139</v>
      </c>
      <c r="C23" s="205">
        <v>443905</v>
      </c>
      <c r="D23" s="205">
        <f t="shared" si="2"/>
        <v>443905</v>
      </c>
      <c r="E23" s="205">
        <v>403375</v>
      </c>
      <c r="F23" s="205">
        <v>40530</v>
      </c>
      <c r="G23" s="206"/>
    </row>
    <row r="24" ht="18" customHeight="1" spans="1:7">
      <c r="A24" s="208">
        <v>2080201</v>
      </c>
      <c r="B24" s="209" t="s">
        <v>129</v>
      </c>
      <c r="C24" s="210">
        <v>443905</v>
      </c>
      <c r="D24" s="210">
        <f t="shared" si="4"/>
        <v>443905</v>
      </c>
      <c r="E24" s="210">
        <v>403375</v>
      </c>
      <c r="F24" s="210">
        <v>40530</v>
      </c>
      <c r="G24" s="206"/>
    </row>
    <row r="25" ht="18" customHeight="1" spans="1:7">
      <c r="A25" s="203">
        <v>20805</v>
      </c>
      <c r="B25" s="204" t="s">
        <v>140</v>
      </c>
      <c r="C25" s="205">
        <v>1362175</v>
      </c>
      <c r="D25" s="205">
        <f t="shared" ref="D25:F25" si="5">D26+D27+D28+D29</f>
        <v>1362175</v>
      </c>
      <c r="E25" s="205">
        <f t="shared" si="5"/>
        <v>1362175</v>
      </c>
      <c r="F25" s="205">
        <f t="shared" si="5"/>
        <v>0</v>
      </c>
      <c r="G25" s="206"/>
    </row>
    <row r="26" ht="18" customHeight="1" spans="1:7">
      <c r="A26" s="208">
        <v>2080501</v>
      </c>
      <c r="B26" s="209" t="s">
        <v>141</v>
      </c>
      <c r="C26" s="210">
        <v>254040</v>
      </c>
      <c r="D26" s="210">
        <f t="shared" si="4"/>
        <v>254040</v>
      </c>
      <c r="E26" s="210">
        <v>254040</v>
      </c>
      <c r="F26" s="210">
        <v>0</v>
      </c>
      <c r="G26" s="206"/>
    </row>
    <row r="27" ht="18" customHeight="1" spans="1:7">
      <c r="A27" s="208">
        <v>2080502</v>
      </c>
      <c r="B27" s="209" t="s">
        <v>142</v>
      </c>
      <c r="C27" s="210">
        <v>42240</v>
      </c>
      <c r="D27" s="210">
        <f t="shared" si="4"/>
        <v>42240</v>
      </c>
      <c r="E27" s="210">
        <v>42240</v>
      </c>
      <c r="F27" s="210">
        <v>0</v>
      </c>
      <c r="G27" s="206"/>
    </row>
    <row r="28" ht="18" customHeight="1" spans="1:7">
      <c r="A28" s="208">
        <v>2080505</v>
      </c>
      <c r="B28" s="211" t="s">
        <v>143</v>
      </c>
      <c r="C28" s="210">
        <v>981315</v>
      </c>
      <c r="D28" s="210">
        <f t="shared" si="4"/>
        <v>981315</v>
      </c>
      <c r="E28" s="210">
        <v>981315</v>
      </c>
      <c r="F28" s="210">
        <v>0</v>
      </c>
      <c r="G28" s="206"/>
    </row>
    <row r="29" ht="18" customHeight="1" spans="1:7">
      <c r="A29" s="208">
        <v>2080506</v>
      </c>
      <c r="B29" s="212" t="s">
        <v>144</v>
      </c>
      <c r="C29" s="210">
        <v>84580</v>
      </c>
      <c r="D29" s="210">
        <f t="shared" si="4"/>
        <v>84580</v>
      </c>
      <c r="E29" s="210">
        <v>84580</v>
      </c>
      <c r="F29" s="210">
        <v>0</v>
      </c>
      <c r="G29" s="206"/>
    </row>
    <row r="30" ht="18" customHeight="1" spans="1:7">
      <c r="A30" s="203">
        <v>20808</v>
      </c>
      <c r="B30" s="213" t="s">
        <v>145</v>
      </c>
      <c r="C30" s="205">
        <v>64020</v>
      </c>
      <c r="D30" s="205">
        <f t="shared" si="4"/>
        <v>64020</v>
      </c>
      <c r="E30" s="214">
        <v>64020</v>
      </c>
      <c r="F30" s="205">
        <v>0</v>
      </c>
      <c r="G30" s="206"/>
    </row>
    <row r="31" ht="18" customHeight="1" spans="1:7">
      <c r="A31" s="208">
        <v>2080801</v>
      </c>
      <c r="B31" s="215" t="s">
        <v>146</v>
      </c>
      <c r="C31" s="210">
        <v>64020</v>
      </c>
      <c r="D31" s="210">
        <f t="shared" si="4"/>
        <v>64020</v>
      </c>
      <c r="E31" s="216">
        <v>64020</v>
      </c>
      <c r="F31" s="210">
        <v>0</v>
      </c>
      <c r="G31" s="206"/>
    </row>
    <row r="32" ht="18" customHeight="1" spans="1:7">
      <c r="A32" s="203">
        <v>210</v>
      </c>
      <c r="B32" s="204" t="s">
        <v>147</v>
      </c>
      <c r="C32" s="205">
        <v>1276528</v>
      </c>
      <c r="D32" s="205">
        <f>D33+D35</f>
        <v>1276528</v>
      </c>
      <c r="E32" s="205">
        <f>E33+E35</f>
        <v>1258478</v>
      </c>
      <c r="F32" s="205">
        <f>F33+F35</f>
        <v>18050</v>
      </c>
      <c r="G32" s="206"/>
    </row>
    <row r="33" ht="18" customHeight="1" spans="1:7">
      <c r="A33" s="203">
        <v>21004</v>
      </c>
      <c r="B33" s="204" t="s">
        <v>148</v>
      </c>
      <c r="C33" s="205">
        <v>514902</v>
      </c>
      <c r="D33" s="205">
        <f>E33+F33</f>
        <v>514902</v>
      </c>
      <c r="E33" s="205">
        <v>496852</v>
      </c>
      <c r="F33" s="205">
        <v>18050</v>
      </c>
      <c r="G33" s="206"/>
    </row>
    <row r="34" ht="18" customHeight="1" spans="1:7">
      <c r="A34" s="208">
        <v>2100499</v>
      </c>
      <c r="B34" s="209" t="s">
        <v>149</v>
      </c>
      <c r="C34" s="210">
        <v>514902</v>
      </c>
      <c r="D34" s="210">
        <f>E34+F34</f>
        <v>514902</v>
      </c>
      <c r="E34" s="210">
        <v>496852</v>
      </c>
      <c r="F34" s="210">
        <v>18050</v>
      </c>
      <c r="G34" s="206"/>
    </row>
    <row r="35" ht="18" customHeight="1" spans="1:7">
      <c r="A35" s="203">
        <v>21011</v>
      </c>
      <c r="B35" s="204" t="s">
        <v>150</v>
      </c>
      <c r="C35" s="205">
        <v>761626</v>
      </c>
      <c r="D35" s="205">
        <f t="shared" ref="D35:F35" si="6">D36+D37+D38+D39</f>
        <v>761626</v>
      </c>
      <c r="E35" s="205">
        <f t="shared" si="6"/>
        <v>761626</v>
      </c>
      <c r="F35" s="205">
        <f t="shared" si="6"/>
        <v>0</v>
      </c>
      <c r="G35" s="206"/>
    </row>
    <row r="36" ht="18" customHeight="1" spans="1:7">
      <c r="A36" s="208">
        <v>2101101</v>
      </c>
      <c r="B36" s="211" t="s">
        <v>151</v>
      </c>
      <c r="C36" s="210">
        <v>191626</v>
      </c>
      <c r="D36" s="210">
        <f t="shared" ref="D36:D40" si="7">E36+F36</f>
        <v>191626</v>
      </c>
      <c r="E36" s="210">
        <v>191626</v>
      </c>
      <c r="F36" s="210">
        <v>0</v>
      </c>
      <c r="G36" s="206"/>
    </row>
    <row r="37" ht="18" customHeight="1" spans="1:7">
      <c r="A37" s="208">
        <v>2101102</v>
      </c>
      <c r="B37" s="211" t="s">
        <v>152</v>
      </c>
      <c r="C37" s="210">
        <v>266381</v>
      </c>
      <c r="D37" s="210">
        <f t="shared" si="7"/>
        <v>266381</v>
      </c>
      <c r="E37" s="210">
        <v>266381</v>
      </c>
      <c r="F37" s="210">
        <v>0</v>
      </c>
      <c r="G37" s="206"/>
    </row>
    <row r="38" ht="18" customHeight="1" spans="1:7">
      <c r="A38" s="208">
        <v>2101103</v>
      </c>
      <c r="B38" s="209" t="s">
        <v>153</v>
      </c>
      <c r="C38" s="210">
        <v>238637</v>
      </c>
      <c r="D38" s="210">
        <f t="shared" si="7"/>
        <v>238637</v>
      </c>
      <c r="E38" s="210">
        <v>238637</v>
      </c>
      <c r="F38" s="210">
        <v>0</v>
      </c>
      <c r="G38" s="206"/>
    </row>
    <row r="39" ht="18" customHeight="1" spans="1:7">
      <c r="A39" s="208">
        <v>2101199</v>
      </c>
      <c r="B39" s="209" t="s">
        <v>154</v>
      </c>
      <c r="C39" s="210">
        <v>64982</v>
      </c>
      <c r="D39" s="210">
        <f t="shared" si="7"/>
        <v>64982</v>
      </c>
      <c r="E39" s="210">
        <v>64982</v>
      </c>
      <c r="F39" s="210">
        <v>0</v>
      </c>
      <c r="G39" s="206"/>
    </row>
    <row r="40" ht="18" customHeight="1" spans="1:7">
      <c r="A40" s="203">
        <v>212</v>
      </c>
      <c r="B40" s="204" t="s">
        <v>155</v>
      </c>
      <c r="C40" s="205">
        <v>92711</v>
      </c>
      <c r="D40" s="205">
        <f t="shared" si="7"/>
        <v>92711</v>
      </c>
      <c r="E40" s="205">
        <v>89101</v>
      </c>
      <c r="F40" s="205">
        <v>3610</v>
      </c>
      <c r="G40" s="206"/>
    </row>
    <row r="41" ht="18" customHeight="1" spans="1:7">
      <c r="A41" s="203">
        <v>21201</v>
      </c>
      <c r="B41" s="204" t="s">
        <v>156</v>
      </c>
      <c r="C41" s="205">
        <v>92711</v>
      </c>
      <c r="D41" s="205">
        <f t="shared" ref="D41:D46" si="8">E41+F41</f>
        <v>92711</v>
      </c>
      <c r="E41" s="205">
        <v>89101</v>
      </c>
      <c r="F41" s="205">
        <v>3610</v>
      </c>
      <c r="G41" s="206"/>
    </row>
    <row r="42" ht="18" customHeight="1" spans="1:7">
      <c r="A42" s="208">
        <v>2120101</v>
      </c>
      <c r="B42" s="209" t="s">
        <v>129</v>
      </c>
      <c r="C42" s="210">
        <v>92711</v>
      </c>
      <c r="D42" s="210">
        <f t="shared" si="8"/>
        <v>92711</v>
      </c>
      <c r="E42" s="210">
        <v>89101</v>
      </c>
      <c r="F42" s="210">
        <v>3610</v>
      </c>
      <c r="G42" s="206"/>
    </row>
    <row r="43" ht="18" customHeight="1" spans="1:7">
      <c r="A43" s="203">
        <v>213</v>
      </c>
      <c r="B43" s="204" t="s">
        <v>157</v>
      </c>
      <c r="C43" s="205">
        <v>6793777</v>
      </c>
      <c r="D43" s="205">
        <f t="shared" ref="D43:F43" si="9">D44+D46+D48+D50+D52</f>
        <v>6793777</v>
      </c>
      <c r="E43" s="205">
        <f t="shared" si="9"/>
        <v>6115307</v>
      </c>
      <c r="F43" s="205">
        <f t="shared" si="9"/>
        <v>678470</v>
      </c>
      <c r="G43" s="206"/>
    </row>
    <row r="44" ht="18" customHeight="1" spans="1:7">
      <c r="A44" s="203">
        <v>21301</v>
      </c>
      <c r="B44" s="204" t="s">
        <v>158</v>
      </c>
      <c r="C44" s="205">
        <v>1837852</v>
      </c>
      <c r="D44" s="205">
        <f t="shared" ref="D44:D56" si="10">E44+F44</f>
        <v>1837852</v>
      </c>
      <c r="E44" s="205">
        <v>1787312</v>
      </c>
      <c r="F44" s="205">
        <v>50540</v>
      </c>
      <c r="G44" s="206"/>
    </row>
    <row r="45" ht="18" customHeight="1" spans="1:7">
      <c r="A45" s="208">
        <v>2130104</v>
      </c>
      <c r="B45" s="209" t="s">
        <v>159</v>
      </c>
      <c r="C45" s="210">
        <v>1837852</v>
      </c>
      <c r="D45" s="210">
        <f t="shared" si="8"/>
        <v>1837852</v>
      </c>
      <c r="E45" s="210">
        <v>1787312</v>
      </c>
      <c r="F45" s="210">
        <v>50540</v>
      </c>
      <c r="G45" s="206"/>
    </row>
    <row r="46" ht="18" customHeight="1" spans="1:7">
      <c r="A46" s="203">
        <v>21302</v>
      </c>
      <c r="B46" s="204" t="s">
        <v>160</v>
      </c>
      <c r="C46" s="205">
        <v>824131</v>
      </c>
      <c r="D46" s="205">
        <f t="shared" si="8"/>
        <v>824131</v>
      </c>
      <c r="E46" s="205">
        <v>798861</v>
      </c>
      <c r="F46" s="205">
        <v>25270</v>
      </c>
      <c r="G46" s="206"/>
    </row>
    <row r="47" ht="18" customHeight="1" spans="1:7">
      <c r="A47" s="208">
        <v>2130204</v>
      </c>
      <c r="B47" s="209" t="s">
        <v>161</v>
      </c>
      <c r="C47" s="210">
        <v>824131</v>
      </c>
      <c r="D47" s="210">
        <f t="shared" si="10"/>
        <v>824131</v>
      </c>
      <c r="E47" s="210">
        <v>798861</v>
      </c>
      <c r="F47" s="210">
        <v>25270</v>
      </c>
      <c r="G47" s="206"/>
    </row>
    <row r="48" ht="18" customHeight="1" spans="1:7">
      <c r="A48" s="203">
        <v>21303</v>
      </c>
      <c r="B48" s="204" t="s">
        <v>162</v>
      </c>
      <c r="C48" s="205">
        <v>450192</v>
      </c>
      <c r="D48" s="205">
        <f t="shared" si="10"/>
        <v>450192</v>
      </c>
      <c r="E48" s="205">
        <v>435752</v>
      </c>
      <c r="F48" s="205">
        <v>14440</v>
      </c>
      <c r="G48" s="206"/>
    </row>
    <row r="49" ht="18" customHeight="1" spans="1:7">
      <c r="A49" s="208">
        <v>2130306</v>
      </c>
      <c r="B49" s="209" t="s">
        <v>163</v>
      </c>
      <c r="C49" s="210">
        <v>450192</v>
      </c>
      <c r="D49" s="210">
        <f t="shared" si="10"/>
        <v>450192</v>
      </c>
      <c r="E49" s="210">
        <v>435752</v>
      </c>
      <c r="F49" s="210">
        <v>14440</v>
      </c>
      <c r="G49" s="206"/>
    </row>
    <row r="50" ht="18" customHeight="1" spans="1:7">
      <c r="A50" s="203">
        <v>21305</v>
      </c>
      <c r="B50" s="204" t="s">
        <v>164</v>
      </c>
      <c r="C50" s="205">
        <v>252882</v>
      </c>
      <c r="D50" s="205">
        <f t="shared" si="10"/>
        <v>252882</v>
      </c>
      <c r="E50" s="205">
        <v>225862</v>
      </c>
      <c r="F50" s="205">
        <v>27020</v>
      </c>
      <c r="G50" s="206"/>
    </row>
    <row r="51" ht="18" customHeight="1" spans="1:7">
      <c r="A51" s="208">
        <v>2130501</v>
      </c>
      <c r="B51" s="209" t="s">
        <v>129</v>
      </c>
      <c r="C51" s="210">
        <v>252882</v>
      </c>
      <c r="D51" s="210">
        <f t="shared" si="10"/>
        <v>252882</v>
      </c>
      <c r="E51" s="210">
        <v>225862</v>
      </c>
      <c r="F51" s="210">
        <v>27020</v>
      </c>
      <c r="G51" s="206"/>
    </row>
    <row r="52" ht="18" customHeight="1" spans="1:7">
      <c r="A52" s="203">
        <v>21307</v>
      </c>
      <c r="B52" s="204" t="s">
        <v>165</v>
      </c>
      <c r="C52" s="205">
        <v>3428720</v>
      </c>
      <c r="D52" s="205">
        <f t="shared" si="10"/>
        <v>3428720</v>
      </c>
      <c r="E52" s="205">
        <v>2867520</v>
      </c>
      <c r="F52" s="205">
        <v>561200</v>
      </c>
      <c r="G52" s="206"/>
    </row>
    <row r="53" ht="18" customHeight="1" spans="1:7">
      <c r="A53" s="208">
        <v>2130705</v>
      </c>
      <c r="B53" s="209" t="s">
        <v>166</v>
      </c>
      <c r="C53" s="210">
        <v>3428720</v>
      </c>
      <c r="D53" s="210">
        <f t="shared" si="10"/>
        <v>3428720</v>
      </c>
      <c r="E53" s="210">
        <v>2867520</v>
      </c>
      <c r="F53" s="210">
        <v>561200</v>
      </c>
      <c r="G53" s="206"/>
    </row>
    <row r="54" ht="18" customHeight="1" spans="1:7">
      <c r="A54" s="203">
        <v>215</v>
      </c>
      <c r="B54" s="204" t="s">
        <v>167</v>
      </c>
      <c r="C54" s="217">
        <v>306677</v>
      </c>
      <c r="D54" s="205">
        <f t="shared" si="10"/>
        <v>306677</v>
      </c>
      <c r="E54" s="205">
        <v>280977</v>
      </c>
      <c r="F54" s="205">
        <v>25700</v>
      </c>
      <c r="G54" s="206"/>
    </row>
    <row r="55" ht="18" customHeight="1" spans="1:7">
      <c r="A55" s="203">
        <v>21507</v>
      </c>
      <c r="B55" s="204" t="s">
        <v>168</v>
      </c>
      <c r="C55" s="217">
        <v>306677</v>
      </c>
      <c r="D55" s="205">
        <f t="shared" si="10"/>
        <v>306677</v>
      </c>
      <c r="E55" s="205">
        <v>280977</v>
      </c>
      <c r="F55" s="205">
        <v>25700</v>
      </c>
      <c r="G55" s="206"/>
    </row>
    <row r="56" ht="18" customHeight="1" spans="1:7">
      <c r="A56" s="208">
        <v>2150701</v>
      </c>
      <c r="B56" s="209" t="s">
        <v>129</v>
      </c>
      <c r="C56" s="218">
        <v>306677</v>
      </c>
      <c r="D56" s="210">
        <f t="shared" si="10"/>
        <v>306677</v>
      </c>
      <c r="E56" s="210">
        <v>280977</v>
      </c>
      <c r="F56" s="210">
        <v>25700</v>
      </c>
      <c r="G56" s="206"/>
    </row>
    <row r="57" ht="18" customHeight="1" spans="1:7">
      <c r="A57" s="219" t="s">
        <v>56</v>
      </c>
      <c r="B57" s="220"/>
      <c r="C57" s="221">
        <v>13333011</v>
      </c>
      <c r="D57" s="221">
        <f>D43+D40+D32+D20+D17+D7+D54</f>
        <v>13333011</v>
      </c>
      <c r="E57" s="221">
        <f>E43+E40+E32+E20+E17+E7+E54</f>
        <v>12101141</v>
      </c>
      <c r="F57" s="221">
        <f>F43+F40+F32+F20+F17+F7+F54</f>
        <v>1231870</v>
      </c>
      <c r="G57" s="206"/>
    </row>
  </sheetData>
  <mergeCells count="7">
    <mergeCell ref="A2:G2"/>
    <mergeCell ref="A3:E3"/>
    <mergeCell ref="A4:B4"/>
    <mergeCell ref="D4:F4"/>
    <mergeCell ref="A57:B5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3" fitToHeight="100" orientation="landscape" useFirstPageNumber="1"/>
  <headerFooter/>
  <ignoredErrors>
    <ignoredError sqref="E10" numberStoredAsText="1"/>
    <ignoredError sqref="D25 D35 D4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J7" sqref="J7"/>
    </sheetView>
  </sheetViews>
  <sheetFormatPr defaultColWidth="9.12380952380952" defaultRowHeight="14.25" customHeight="1" outlineLevelRow="7" outlineLevelCol="5"/>
  <cols>
    <col min="1" max="2" width="27.3714285714286" style="179" customWidth="1"/>
    <col min="3" max="3" width="17.247619047619" style="180" customWidth="1"/>
    <col min="4" max="5" width="26.247619047619" style="181" customWidth="1"/>
    <col min="6" max="6" width="18.752380952381" style="181" customWidth="1"/>
    <col min="7" max="7" width="9.12380952380952" style="1" customWidth="1"/>
    <col min="8" max="16384" width="9.12380952380952" style="1"/>
  </cols>
  <sheetData>
    <row r="1" customHeight="1" spans="1:6">
      <c r="A1" s="182"/>
      <c r="B1" s="182"/>
      <c r="C1" s="70"/>
      <c r="D1" s="1"/>
      <c r="E1" s="1"/>
      <c r="F1" s="183" t="s">
        <v>216</v>
      </c>
    </row>
    <row r="2" ht="25.5" customHeight="1" spans="1:6">
      <c r="A2" s="130" t="s">
        <v>217</v>
      </c>
      <c r="B2" s="130"/>
      <c r="C2" s="184"/>
      <c r="D2" s="184"/>
      <c r="E2" s="184"/>
      <c r="F2" s="184"/>
    </row>
    <row r="3" ht="15.75" customHeight="1" spans="1:6">
      <c r="A3" s="6" t="s">
        <v>3</v>
      </c>
      <c r="B3" s="182"/>
      <c r="C3" s="70"/>
      <c r="D3" s="1"/>
      <c r="E3" s="1"/>
      <c r="F3" s="183" t="s">
        <v>218</v>
      </c>
    </row>
    <row r="4" s="178" customFormat="1" ht="19.5" customHeight="1" spans="1:6">
      <c r="A4" s="74" t="s">
        <v>219</v>
      </c>
      <c r="B4" s="72" t="s">
        <v>220</v>
      </c>
      <c r="C4" s="72" t="s">
        <v>221</v>
      </c>
      <c r="D4" s="72"/>
      <c r="E4" s="72"/>
      <c r="F4" s="72" t="s">
        <v>222</v>
      </c>
    </row>
    <row r="5" s="178" customFormat="1" ht="19.5" customHeight="1" spans="1:6">
      <c r="A5" s="74"/>
      <c r="B5" s="72"/>
      <c r="C5" s="72" t="s">
        <v>58</v>
      </c>
      <c r="D5" s="72" t="s">
        <v>223</v>
      </c>
      <c r="E5" s="72" t="s">
        <v>224</v>
      </c>
      <c r="F5" s="72"/>
    </row>
    <row r="6" s="178" customFormat="1" ht="18.75" customHeight="1" spans="1:6">
      <c r="A6" s="185">
        <v>1</v>
      </c>
      <c r="B6" s="185">
        <v>2</v>
      </c>
      <c r="C6" s="185">
        <v>3</v>
      </c>
      <c r="D6" s="185">
        <v>4</v>
      </c>
      <c r="E6" s="185">
        <v>5</v>
      </c>
      <c r="F6" s="185">
        <v>6</v>
      </c>
    </row>
    <row r="7" ht="18.75" customHeight="1" spans="1:6">
      <c r="A7" s="186">
        <f>C7+F7</f>
        <v>155000</v>
      </c>
      <c r="B7" s="186">
        <v>0</v>
      </c>
      <c r="C7" s="187">
        <f>E7</f>
        <v>80000</v>
      </c>
      <c r="D7" s="186">
        <v>0</v>
      </c>
      <c r="E7" s="186">
        <v>80000</v>
      </c>
      <c r="F7" s="186">
        <v>75000</v>
      </c>
    </row>
    <row r="8" ht="189" customHeight="1" spans="1:6">
      <c r="A8" s="188" t="s">
        <v>225</v>
      </c>
      <c r="B8" s="188"/>
      <c r="C8" s="188"/>
      <c r="D8" s="188"/>
      <c r="E8" s="188"/>
      <c r="F8" s="188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85"/>
  <sheetViews>
    <sheetView workbookViewId="0">
      <selection activeCell="J284" sqref="J284"/>
    </sheetView>
  </sheetViews>
  <sheetFormatPr defaultColWidth="9.12380952380952" defaultRowHeight="14.25" customHeight="1"/>
  <cols>
    <col min="1" max="1" width="19" style="1" customWidth="1"/>
    <col min="2" max="7" width="16" style="1" customWidth="1"/>
    <col min="8" max="8" width="18.6285714285714" style="1" customWidth="1"/>
    <col min="9" max="9" width="18.1238095238095" style="1" customWidth="1"/>
    <col min="10" max="10" width="15.6285714285714" style="1" customWidth="1"/>
    <col min="11" max="11" width="12.247619047619" style="1" customWidth="1"/>
    <col min="12" max="12" width="11.1238095238095" style="1" customWidth="1"/>
    <col min="13" max="13" width="17.8761904761905" style="1" customWidth="1"/>
    <col min="14" max="14" width="11.1238095238095" style="1" customWidth="1"/>
    <col min="15" max="17" width="9.12380952380952" style="1" customWidth="1"/>
    <col min="18" max="18" width="12.1238095238095" style="1" customWidth="1"/>
    <col min="19" max="21" width="12.247619047619" style="1" customWidth="1"/>
    <col min="22" max="22" width="12.752380952381" style="1" customWidth="1"/>
    <col min="23" max="23" width="11.1238095238095" style="1" customWidth="1"/>
    <col min="24" max="24" width="12.247619047619" style="1" customWidth="1"/>
    <col min="25" max="25" width="11.1238095238095" style="1" customWidth="1"/>
    <col min="26" max="26" width="9.12380952380952" style="1" customWidth="1"/>
    <col min="27" max="16384" width="9.12380952380952" style="1"/>
  </cols>
  <sheetData>
    <row r="1" ht="13.5" customHeight="1" spans="2:25">
      <c r="B1" s="151"/>
      <c r="D1" s="152"/>
      <c r="E1" s="152"/>
      <c r="F1" s="152"/>
      <c r="G1" s="152"/>
      <c r="H1" s="83"/>
      <c r="I1" s="83"/>
      <c r="J1" s="3"/>
      <c r="K1" s="83"/>
      <c r="L1" s="83"/>
      <c r="M1" s="83"/>
      <c r="N1" s="83"/>
      <c r="O1" s="3"/>
      <c r="P1" s="3"/>
      <c r="Q1" s="3"/>
      <c r="R1" s="83"/>
      <c r="V1" s="151"/>
      <c r="X1" s="39"/>
      <c r="Y1" s="65" t="s">
        <v>226</v>
      </c>
    </row>
    <row r="2" ht="27.75" customHeight="1" spans="1:25">
      <c r="A2" s="56" t="s">
        <v>227</v>
      </c>
      <c r="B2" s="56"/>
      <c r="C2" s="56"/>
      <c r="D2" s="56"/>
      <c r="E2" s="56"/>
      <c r="F2" s="56"/>
      <c r="G2" s="56"/>
      <c r="H2" s="56"/>
      <c r="I2" s="56"/>
      <c r="J2" s="5"/>
      <c r="K2" s="56"/>
      <c r="L2" s="56"/>
      <c r="M2" s="56"/>
      <c r="N2" s="56"/>
      <c r="O2" s="5"/>
      <c r="P2" s="5"/>
      <c r="Q2" s="5"/>
      <c r="R2" s="56"/>
      <c r="S2" s="56"/>
      <c r="T2" s="56"/>
      <c r="U2" s="56"/>
      <c r="V2" s="56"/>
      <c r="W2" s="56"/>
      <c r="X2" s="5"/>
      <c r="Y2" s="56"/>
    </row>
    <row r="3" ht="18.75" customHeight="1" spans="1:25">
      <c r="A3" s="6" t="s">
        <v>3</v>
      </c>
      <c r="B3" s="153"/>
      <c r="C3" s="153"/>
      <c r="D3" s="153"/>
      <c r="E3" s="153"/>
      <c r="F3" s="153"/>
      <c r="G3" s="153"/>
      <c r="H3" s="85"/>
      <c r="I3" s="85"/>
      <c r="J3" s="8"/>
      <c r="K3" s="85"/>
      <c r="L3" s="85"/>
      <c r="M3" s="85"/>
      <c r="N3" s="85"/>
      <c r="O3" s="8"/>
      <c r="P3" s="8"/>
      <c r="Q3" s="8"/>
      <c r="R3" s="85"/>
      <c r="V3" s="151"/>
      <c r="X3" s="123"/>
      <c r="Y3" s="110" t="s">
        <v>218</v>
      </c>
    </row>
    <row r="4" ht="18" customHeight="1" spans="1:25">
      <c r="A4" s="10" t="s">
        <v>228</v>
      </c>
      <c r="B4" s="10" t="s">
        <v>229</v>
      </c>
      <c r="C4" s="10" t="s">
        <v>230</v>
      </c>
      <c r="D4" s="10" t="s">
        <v>231</v>
      </c>
      <c r="E4" s="10" t="s">
        <v>232</v>
      </c>
      <c r="F4" s="10" t="s">
        <v>233</v>
      </c>
      <c r="G4" s="10" t="s">
        <v>234</v>
      </c>
      <c r="H4" s="154" t="s">
        <v>235</v>
      </c>
      <c r="I4" s="113" t="s">
        <v>235</v>
      </c>
      <c r="J4" s="13"/>
      <c r="K4" s="113"/>
      <c r="L4" s="113"/>
      <c r="M4" s="113"/>
      <c r="N4" s="113"/>
      <c r="O4" s="13"/>
      <c r="P4" s="13"/>
      <c r="Q4" s="13"/>
      <c r="R4" s="112" t="s">
        <v>62</v>
      </c>
      <c r="S4" s="113" t="s">
        <v>63</v>
      </c>
      <c r="T4" s="113"/>
      <c r="U4" s="113"/>
      <c r="V4" s="113"/>
      <c r="W4" s="113"/>
      <c r="X4" s="13"/>
      <c r="Y4" s="168"/>
    </row>
    <row r="5" ht="18" customHeight="1" spans="1:25">
      <c r="A5" s="15"/>
      <c r="B5" s="133"/>
      <c r="C5" s="15"/>
      <c r="D5" s="15"/>
      <c r="E5" s="15"/>
      <c r="F5" s="15"/>
      <c r="G5" s="15"/>
      <c r="H5" s="131" t="s">
        <v>236</v>
      </c>
      <c r="I5" s="154" t="s">
        <v>59</v>
      </c>
      <c r="J5" s="13"/>
      <c r="K5" s="113"/>
      <c r="L5" s="113"/>
      <c r="M5" s="113"/>
      <c r="N5" s="168"/>
      <c r="O5" s="12" t="s">
        <v>237</v>
      </c>
      <c r="P5" s="13"/>
      <c r="Q5" s="14"/>
      <c r="R5" s="10" t="s">
        <v>62</v>
      </c>
      <c r="S5" s="154" t="s">
        <v>63</v>
      </c>
      <c r="T5" s="112" t="s">
        <v>64</v>
      </c>
      <c r="U5" s="113" t="s">
        <v>63</v>
      </c>
      <c r="V5" s="112" t="s">
        <v>66</v>
      </c>
      <c r="W5" s="112" t="s">
        <v>67</v>
      </c>
      <c r="X5" s="13"/>
      <c r="Y5" s="172" t="s">
        <v>69</v>
      </c>
    </row>
    <row r="6" ht="22.5" customHeight="1" spans="1:25">
      <c r="A6" s="31"/>
      <c r="B6" s="31"/>
      <c r="C6" s="31"/>
      <c r="D6" s="31"/>
      <c r="E6" s="31"/>
      <c r="F6" s="31"/>
      <c r="G6" s="31"/>
      <c r="H6" s="31"/>
      <c r="I6" s="169" t="s">
        <v>238</v>
      </c>
      <c r="J6" s="14"/>
      <c r="K6" s="10" t="s">
        <v>239</v>
      </c>
      <c r="L6" s="10" t="s">
        <v>240</v>
      </c>
      <c r="M6" s="10" t="s">
        <v>241</v>
      </c>
      <c r="N6" s="10" t="s">
        <v>242</v>
      </c>
      <c r="O6" s="10" t="s">
        <v>59</v>
      </c>
      <c r="P6" s="10" t="s">
        <v>60</v>
      </c>
      <c r="Q6" s="10" t="s">
        <v>61</v>
      </c>
      <c r="R6" s="31"/>
      <c r="S6" s="10" t="s">
        <v>58</v>
      </c>
      <c r="T6" s="10" t="s">
        <v>64</v>
      </c>
      <c r="U6" s="10" t="s">
        <v>243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55"/>
      <c r="B7" s="155"/>
      <c r="C7" s="155"/>
      <c r="D7" s="155"/>
      <c r="E7" s="155"/>
      <c r="F7" s="155"/>
      <c r="G7" s="155"/>
      <c r="H7" s="155"/>
      <c r="I7" s="18" t="s">
        <v>58</v>
      </c>
      <c r="J7" s="19" t="s">
        <v>244</v>
      </c>
      <c r="K7" s="18" t="s">
        <v>245</v>
      </c>
      <c r="L7" s="18" t="s">
        <v>240</v>
      </c>
      <c r="M7" s="18" t="s">
        <v>241</v>
      </c>
      <c r="N7" s="18" t="s">
        <v>242</v>
      </c>
      <c r="O7" s="18" t="s">
        <v>240</v>
      </c>
      <c r="P7" s="18" t="s">
        <v>241</v>
      </c>
      <c r="Q7" s="18" t="s">
        <v>242</v>
      </c>
      <c r="R7" s="18" t="s">
        <v>62</v>
      </c>
      <c r="S7" s="18" t="s">
        <v>58</v>
      </c>
      <c r="T7" s="18" t="s">
        <v>64</v>
      </c>
      <c r="U7" s="18" t="s">
        <v>243</v>
      </c>
      <c r="V7" s="18" t="s">
        <v>66</v>
      </c>
      <c r="W7" s="18" t="s">
        <v>67</v>
      </c>
      <c r="X7" s="19"/>
      <c r="Y7" s="18" t="s">
        <v>69</v>
      </c>
    </row>
    <row r="8" ht="27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7" customHeight="1" spans="1:25">
      <c r="A9" s="156" t="s">
        <v>246</v>
      </c>
      <c r="B9" s="157"/>
      <c r="C9" s="158"/>
      <c r="D9" s="157"/>
      <c r="E9" s="158"/>
      <c r="F9" s="159"/>
      <c r="G9" s="160"/>
      <c r="H9" s="161">
        <v>412648</v>
      </c>
      <c r="I9" s="170">
        <v>412648</v>
      </c>
      <c r="J9" s="171"/>
      <c r="K9" s="171"/>
      <c r="L9" s="171"/>
      <c r="M9" s="161">
        <v>412648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27" customHeight="1" spans="1:25">
      <c r="A10" s="156" t="s">
        <v>246</v>
      </c>
      <c r="B10" s="28"/>
      <c r="C10" s="156" t="s">
        <v>247</v>
      </c>
      <c r="D10" s="162"/>
      <c r="E10" s="156"/>
      <c r="F10" s="163"/>
      <c r="G10" s="164"/>
      <c r="H10" s="161">
        <v>7220</v>
      </c>
      <c r="I10" s="170">
        <v>7220</v>
      </c>
      <c r="J10" s="171"/>
      <c r="K10" s="171"/>
      <c r="L10" s="171"/>
      <c r="M10" s="161">
        <v>7220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27" customHeight="1" spans="1:25">
      <c r="A11" s="156" t="s">
        <v>246</v>
      </c>
      <c r="B11" s="28" t="s">
        <v>248</v>
      </c>
      <c r="C11" s="156" t="s">
        <v>247</v>
      </c>
      <c r="D11" s="162" t="s">
        <v>249</v>
      </c>
      <c r="E11" s="156" t="s">
        <v>129</v>
      </c>
      <c r="F11" s="163" t="s">
        <v>250</v>
      </c>
      <c r="G11" s="164" t="s">
        <v>251</v>
      </c>
      <c r="H11" s="161">
        <v>5000</v>
      </c>
      <c r="I11" s="170">
        <v>5000</v>
      </c>
      <c r="J11" s="171"/>
      <c r="K11" s="171"/>
      <c r="L11" s="171"/>
      <c r="M11" s="161">
        <v>5000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ht="27" customHeight="1" spans="1:25">
      <c r="A12" s="165" t="s">
        <v>246</v>
      </c>
      <c r="B12" s="163" t="s">
        <v>248</v>
      </c>
      <c r="C12" s="165" t="s">
        <v>247</v>
      </c>
      <c r="D12" s="166" t="s">
        <v>249</v>
      </c>
      <c r="E12" s="165" t="s">
        <v>129</v>
      </c>
      <c r="F12" s="163" t="s">
        <v>252</v>
      </c>
      <c r="G12" s="164" t="s">
        <v>253</v>
      </c>
      <c r="H12" s="161">
        <v>2220</v>
      </c>
      <c r="I12" s="170">
        <v>2220</v>
      </c>
      <c r="J12" s="171"/>
      <c r="K12" s="171"/>
      <c r="L12" s="171"/>
      <c r="M12" s="161">
        <v>2220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ht="27" customHeight="1" spans="1:25">
      <c r="A13" s="165" t="s">
        <v>246</v>
      </c>
      <c r="B13" s="163" t="s">
        <v>254</v>
      </c>
      <c r="C13" s="165" t="s">
        <v>255</v>
      </c>
      <c r="D13" s="166" t="s">
        <v>256</v>
      </c>
      <c r="E13" s="165" t="s">
        <v>154</v>
      </c>
      <c r="F13" s="163" t="s">
        <v>257</v>
      </c>
      <c r="G13" s="164" t="s">
        <v>258</v>
      </c>
      <c r="H13" s="161">
        <v>1117</v>
      </c>
      <c r="I13" s="170">
        <v>1117</v>
      </c>
      <c r="J13" s="171"/>
      <c r="K13" s="171"/>
      <c r="L13" s="171"/>
      <c r="M13" s="161">
        <v>1117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27" customHeight="1" spans="1:25">
      <c r="A14" s="165" t="s">
        <v>246</v>
      </c>
      <c r="B14" s="167"/>
      <c r="C14" s="165" t="s">
        <v>259</v>
      </c>
      <c r="D14" s="167"/>
      <c r="E14" s="160"/>
      <c r="F14" s="167"/>
      <c r="G14" s="160"/>
      <c r="H14" s="161">
        <v>24798</v>
      </c>
      <c r="I14" s="170">
        <v>24798</v>
      </c>
      <c r="J14" s="171"/>
      <c r="K14" s="171"/>
      <c r="L14" s="171"/>
      <c r="M14" s="161">
        <v>24798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27" customHeight="1" spans="1:25">
      <c r="A15" s="165" t="s">
        <v>246</v>
      </c>
      <c r="B15" s="163" t="s">
        <v>254</v>
      </c>
      <c r="C15" s="165" t="s">
        <v>259</v>
      </c>
      <c r="D15" s="166" t="s">
        <v>260</v>
      </c>
      <c r="E15" s="165" t="s">
        <v>151</v>
      </c>
      <c r="F15" s="163" t="s">
        <v>261</v>
      </c>
      <c r="G15" s="164" t="s">
        <v>262</v>
      </c>
      <c r="H15" s="161">
        <v>16517</v>
      </c>
      <c r="I15" s="170">
        <v>16517</v>
      </c>
      <c r="J15" s="171"/>
      <c r="K15" s="171"/>
      <c r="L15" s="171"/>
      <c r="M15" s="161">
        <v>16517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27" customHeight="1" spans="1:25">
      <c r="A16" s="165" t="s">
        <v>246</v>
      </c>
      <c r="B16" s="163" t="s">
        <v>254</v>
      </c>
      <c r="C16" s="165" t="s">
        <v>259</v>
      </c>
      <c r="D16" s="166" t="s">
        <v>263</v>
      </c>
      <c r="E16" s="165" t="s">
        <v>153</v>
      </c>
      <c r="F16" s="163" t="s">
        <v>264</v>
      </c>
      <c r="G16" s="164" t="s">
        <v>265</v>
      </c>
      <c r="H16" s="161">
        <v>7341</v>
      </c>
      <c r="I16" s="170">
        <v>7341</v>
      </c>
      <c r="J16" s="171"/>
      <c r="K16" s="171"/>
      <c r="L16" s="171"/>
      <c r="M16" s="161">
        <v>7341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27" customHeight="1" spans="1:25">
      <c r="A17" s="165" t="s">
        <v>246</v>
      </c>
      <c r="B17" s="163" t="s">
        <v>254</v>
      </c>
      <c r="C17" s="165" t="s">
        <v>259</v>
      </c>
      <c r="D17" s="166" t="s">
        <v>256</v>
      </c>
      <c r="E17" s="165" t="s">
        <v>154</v>
      </c>
      <c r="F17" s="163" t="s">
        <v>257</v>
      </c>
      <c r="G17" s="164" t="s">
        <v>258</v>
      </c>
      <c r="H17" s="161">
        <v>940</v>
      </c>
      <c r="I17" s="170">
        <v>940</v>
      </c>
      <c r="J17" s="171"/>
      <c r="K17" s="171"/>
      <c r="L17" s="171"/>
      <c r="M17" s="161">
        <v>940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27" customHeight="1" spans="1:25">
      <c r="A18" s="165" t="s">
        <v>246</v>
      </c>
      <c r="B18" s="167" t="s">
        <v>266</v>
      </c>
      <c r="C18" s="165" t="s">
        <v>267</v>
      </c>
      <c r="D18" s="167" t="s">
        <v>249</v>
      </c>
      <c r="E18" s="160" t="s">
        <v>129</v>
      </c>
      <c r="F18" s="167" t="s">
        <v>268</v>
      </c>
      <c r="G18" s="160" t="s">
        <v>269</v>
      </c>
      <c r="H18" s="161">
        <v>139992</v>
      </c>
      <c r="I18" s="170">
        <v>139992</v>
      </c>
      <c r="J18" s="171"/>
      <c r="K18" s="171"/>
      <c r="L18" s="171"/>
      <c r="M18" s="161">
        <v>139992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27" customHeight="1" spans="1:25">
      <c r="A19" s="165" t="s">
        <v>246</v>
      </c>
      <c r="B19" s="163" t="s">
        <v>266</v>
      </c>
      <c r="C19" s="165" t="s">
        <v>270</v>
      </c>
      <c r="D19" s="166" t="s">
        <v>249</v>
      </c>
      <c r="E19" s="165" t="s">
        <v>129</v>
      </c>
      <c r="F19" s="163" t="s">
        <v>271</v>
      </c>
      <c r="G19" s="164" t="s">
        <v>272</v>
      </c>
      <c r="H19" s="161">
        <v>39840</v>
      </c>
      <c r="I19" s="170">
        <v>39840</v>
      </c>
      <c r="J19" s="171"/>
      <c r="K19" s="171"/>
      <c r="L19" s="171"/>
      <c r="M19" s="161">
        <v>39840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ht="27" customHeight="1" spans="1:25">
      <c r="A20" s="165" t="s">
        <v>246</v>
      </c>
      <c r="B20" s="163" t="s">
        <v>248</v>
      </c>
      <c r="C20" s="165" t="s">
        <v>273</v>
      </c>
      <c r="D20" s="166" t="s">
        <v>249</v>
      </c>
      <c r="E20" s="165" t="s">
        <v>129</v>
      </c>
      <c r="F20" s="163" t="s">
        <v>274</v>
      </c>
      <c r="G20" s="164" t="s">
        <v>275</v>
      </c>
      <c r="H20" s="161">
        <v>18000</v>
      </c>
      <c r="I20" s="170">
        <v>18000</v>
      </c>
      <c r="J20" s="171"/>
      <c r="K20" s="171"/>
      <c r="L20" s="171"/>
      <c r="M20" s="161">
        <v>18000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ht="27" customHeight="1" spans="1:25">
      <c r="A21" s="165" t="s">
        <v>246</v>
      </c>
      <c r="B21" s="163" t="s">
        <v>254</v>
      </c>
      <c r="C21" s="165" t="s">
        <v>276</v>
      </c>
      <c r="D21" s="166" t="s">
        <v>277</v>
      </c>
      <c r="E21" s="165" t="s">
        <v>143</v>
      </c>
      <c r="F21" s="163" t="s">
        <v>278</v>
      </c>
      <c r="G21" s="164" t="s">
        <v>276</v>
      </c>
      <c r="H21" s="161">
        <v>35737</v>
      </c>
      <c r="I21" s="170">
        <v>35737</v>
      </c>
      <c r="J21" s="171"/>
      <c r="K21" s="171"/>
      <c r="L21" s="171"/>
      <c r="M21" s="161">
        <v>35737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ht="27" customHeight="1" spans="1:25">
      <c r="A22" s="165" t="s">
        <v>246</v>
      </c>
      <c r="B22" s="163" t="s">
        <v>266</v>
      </c>
      <c r="C22" s="165" t="s">
        <v>279</v>
      </c>
      <c r="D22" s="166" t="s">
        <v>249</v>
      </c>
      <c r="E22" s="165" t="s">
        <v>129</v>
      </c>
      <c r="F22" s="163" t="s">
        <v>280</v>
      </c>
      <c r="G22" s="164" t="s">
        <v>281</v>
      </c>
      <c r="H22" s="161">
        <v>86976</v>
      </c>
      <c r="I22" s="170">
        <v>86976</v>
      </c>
      <c r="J22" s="171"/>
      <c r="K22" s="171"/>
      <c r="L22" s="171"/>
      <c r="M22" s="161">
        <v>86976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27" customHeight="1" spans="1:25">
      <c r="A23" s="165" t="s">
        <v>246</v>
      </c>
      <c r="B23" s="163" t="s">
        <v>266</v>
      </c>
      <c r="C23" s="165" t="s">
        <v>282</v>
      </c>
      <c r="D23" s="166" t="s">
        <v>249</v>
      </c>
      <c r="E23" s="165" t="s">
        <v>129</v>
      </c>
      <c r="F23" s="163" t="s">
        <v>271</v>
      </c>
      <c r="G23" s="164" t="s">
        <v>272</v>
      </c>
      <c r="H23" s="161">
        <v>19920</v>
      </c>
      <c r="I23" s="170">
        <v>19920</v>
      </c>
      <c r="J23" s="171"/>
      <c r="K23" s="171"/>
      <c r="L23" s="171"/>
      <c r="M23" s="161">
        <v>19920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27" customHeight="1" spans="1:25">
      <c r="A24" s="165" t="s">
        <v>246</v>
      </c>
      <c r="B24" s="167"/>
      <c r="C24" s="165" t="s">
        <v>283</v>
      </c>
      <c r="D24" s="167"/>
      <c r="E24" s="160"/>
      <c r="F24" s="167"/>
      <c r="G24" s="160"/>
      <c r="H24" s="161">
        <v>30000</v>
      </c>
      <c r="I24" s="170">
        <v>30000</v>
      </c>
      <c r="J24" s="171"/>
      <c r="K24" s="171"/>
      <c r="L24" s="171"/>
      <c r="M24" s="161">
        <v>30000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27" customHeight="1" spans="1:25">
      <c r="A25" s="165" t="s">
        <v>246</v>
      </c>
      <c r="B25" s="163" t="s">
        <v>248</v>
      </c>
      <c r="C25" s="165" t="s">
        <v>283</v>
      </c>
      <c r="D25" s="166" t="s">
        <v>249</v>
      </c>
      <c r="E25" s="165" t="s">
        <v>129</v>
      </c>
      <c r="F25" s="163" t="s">
        <v>250</v>
      </c>
      <c r="G25" s="164" t="s">
        <v>251</v>
      </c>
      <c r="H25" s="161">
        <v>20000</v>
      </c>
      <c r="I25" s="170">
        <v>20000</v>
      </c>
      <c r="J25" s="171"/>
      <c r="K25" s="171"/>
      <c r="L25" s="171"/>
      <c r="M25" s="161">
        <v>20000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27" customHeight="1" spans="1:25">
      <c r="A26" s="165" t="s">
        <v>246</v>
      </c>
      <c r="B26" s="163" t="s">
        <v>284</v>
      </c>
      <c r="C26" s="165" t="s">
        <v>283</v>
      </c>
      <c r="D26" s="166" t="s">
        <v>249</v>
      </c>
      <c r="E26" s="165" t="s">
        <v>129</v>
      </c>
      <c r="F26" s="163" t="s">
        <v>285</v>
      </c>
      <c r="G26" s="164" t="s">
        <v>286</v>
      </c>
      <c r="H26" s="161">
        <v>10000</v>
      </c>
      <c r="I26" s="170">
        <v>10000</v>
      </c>
      <c r="J26" s="171"/>
      <c r="K26" s="171"/>
      <c r="L26" s="171"/>
      <c r="M26" s="161">
        <v>10000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ht="27" customHeight="1" spans="1:25">
      <c r="A27" s="165" t="s">
        <v>246</v>
      </c>
      <c r="B27" s="163" t="s">
        <v>248</v>
      </c>
      <c r="C27" s="165" t="s">
        <v>287</v>
      </c>
      <c r="D27" s="166" t="s">
        <v>249</v>
      </c>
      <c r="E27" s="165" t="s">
        <v>129</v>
      </c>
      <c r="F27" s="163" t="s">
        <v>274</v>
      </c>
      <c r="G27" s="164" t="s">
        <v>275</v>
      </c>
      <c r="H27" s="161">
        <v>1800</v>
      </c>
      <c r="I27" s="170">
        <v>1800</v>
      </c>
      <c r="J27" s="171"/>
      <c r="K27" s="171"/>
      <c r="L27" s="171"/>
      <c r="M27" s="161">
        <v>1800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ht="27" customHeight="1" spans="1:25">
      <c r="A28" s="165" t="s">
        <v>246</v>
      </c>
      <c r="B28" s="163" t="s">
        <v>266</v>
      </c>
      <c r="C28" s="165" t="s">
        <v>288</v>
      </c>
      <c r="D28" s="166" t="s">
        <v>249</v>
      </c>
      <c r="E28" s="165" t="s">
        <v>129</v>
      </c>
      <c r="F28" s="163" t="s">
        <v>271</v>
      </c>
      <c r="G28" s="164" t="s">
        <v>272</v>
      </c>
      <c r="H28" s="161">
        <v>7248</v>
      </c>
      <c r="I28" s="170">
        <v>7248</v>
      </c>
      <c r="J28" s="171"/>
      <c r="K28" s="171"/>
      <c r="L28" s="171"/>
      <c r="M28" s="161">
        <v>7248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ht="27" customHeight="1" spans="1:25">
      <c r="A29" s="165" t="s">
        <v>289</v>
      </c>
      <c r="B29" s="163"/>
      <c r="C29" s="165"/>
      <c r="D29" s="166"/>
      <c r="E29" s="165"/>
      <c r="F29" s="163"/>
      <c r="G29" s="164"/>
      <c r="H29" s="161">
        <v>243894</v>
      </c>
      <c r="I29" s="170">
        <v>243894</v>
      </c>
      <c r="J29" s="171"/>
      <c r="K29" s="171"/>
      <c r="L29" s="171"/>
      <c r="M29" s="161">
        <v>243894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ht="27" customHeight="1" spans="1:25">
      <c r="A30" s="165" t="s">
        <v>289</v>
      </c>
      <c r="B30" s="163" t="s">
        <v>254</v>
      </c>
      <c r="C30" s="165" t="s">
        <v>255</v>
      </c>
      <c r="D30" s="166" t="s">
        <v>256</v>
      </c>
      <c r="E30" s="165" t="s">
        <v>154</v>
      </c>
      <c r="F30" s="163" t="s">
        <v>257</v>
      </c>
      <c r="G30" s="164" t="s">
        <v>258</v>
      </c>
      <c r="H30" s="161">
        <v>573</v>
      </c>
      <c r="I30" s="170">
        <v>573</v>
      </c>
      <c r="J30" s="171"/>
      <c r="K30" s="171"/>
      <c r="L30" s="171"/>
      <c r="M30" s="161">
        <v>573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ht="27" customHeight="1" spans="1:25">
      <c r="A31" s="165" t="s">
        <v>289</v>
      </c>
      <c r="B31" s="167" t="s">
        <v>266</v>
      </c>
      <c r="C31" s="160" t="s">
        <v>282</v>
      </c>
      <c r="D31" s="167" t="s">
        <v>290</v>
      </c>
      <c r="E31" s="160" t="s">
        <v>129</v>
      </c>
      <c r="F31" s="167" t="s">
        <v>271</v>
      </c>
      <c r="G31" s="160" t="s">
        <v>272</v>
      </c>
      <c r="H31" s="161">
        <v>10320</v>
      </c>
      <c r="I31" s="170">
        <v>10320</v>
      </c>
      <c r="J31" s="171"/>
      <c r="K31" s="171"/>
      <c r="L31" s="171"/>
      <c r="M31" s="161">
        <v>10320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ht="27" customHeight="1" spans="1:25">
      <c r="A32" s="165" t="s">
        <v>289</v>
      </c>
      <c r="B32" s="163" t="s">
        <v>266</v>
      </c>
      <c r="C32" s="165" t="s">
        <v>279</v>
      </c>
      <c r="D32" s="166" t="s">
        <v>290</v>
      </c>
      <c r="E32" s="165" t="s">
        <v>129</v>
      </c>
      <c r="F32" s="163" t="s">
        <v>280</v>
      </c>
      <c r="G32" s="164" t="s">
        <v>281</v>
      </c>
      <c r="H32" s="161">
        <v>44772</v>
      </c>
      <c r="I32" s="170">
        <v>44772</v>
      </c>
      <c r="J32" s="171"/>
      <c r="K32" s="171"/>
      <c r="L32" s="171"/>
      <c r="M32" s="161">
        <v>44772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ht="27" customHeight="1" spans="1:25">
      <c r="A33" s="165" t="s">
        <v>289</v>
      </c>
      <c r="B33" s="167" t="s">
        <v>248</v>
      </c>
      <c r="C33" s="165" t="s">
        <v>273</v>
      </c>
      <c r="D33" s="167" t="s">
        <v>290</v>
      </c>
      <c r="E33" s="160" t="s">
        <v>129</v>
      </c>
      <c r="F33" s="167" t="s">
        <v>274</v>
      </c>
      <c r="G33" s="160" t="s">
        <v>275</v>
      </c>
      <c r="H33" s="161">
        <v>9000</v>
      </c>
      <c r="I33" s="170">
        <v>9000</v>
      </c>
      <c r="J33" s="171"/>
      <c r="K33" s="171"/>
      <c r="L33" s="171"/>
      <c r="M33" s="161">
        <v>9000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ht="27" customHeight="1" spans="1:25">
      <c r="A34" s="165" t="s">
        <v>289</v>
      </c>
      <c r="B34" s="163" t="s">
        <v>248</v>
      </c>
      <c r="C34" s="165" t="s">
        <v>287</v>
      </c>
      <c r="D34" s="166" t="s">
        <v>290</v>
      </c>
      <c r="E34" s="165" t="s">
        <v>129</v>
      </c>
      <c r="F34" s="163" t="s">
        <v>274</v>
      </c>
      <c r="G34" s="164" t="s">
        <v>275</v>
      </c>
      <c r="H34" s="161">
        <v>900</v>
      </c>
      <c r="I34" s="170">
        <v>900</v>
      </c>
      <c r="J34" s="171"/>
      <c r="K34" s="171"/>
      <c r="L34" s="171"/>
      <c r="M34" s="161">
        <v>900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ht="27" customHeight="1" spans="1:25">
      <c r="A35" s="165" t="s">
        <v>289</v>
      </c>
      <c r="B35" s="163" t="s">
        <v>254</v>
      </c>
      <c r="C35" s="165" t="s">
        <v>276</v>
      </c>
      <c r="D35" s="166" t="s">
        <v>277</v>
      </c>
      <c r="E35" s="165" t="s">
        <v>143</v>
      </c>
      <c r="F35" s="163" t="s">
        <v>278</v>
      </c>
      <c r="G35" s="164" t="s">
        <v>276</v>
      </c>
      <c r="H35" s="161">
        <v>18333</v>
      </c>
      <c r="I35" s="170">
        <v>18333</v>
      </c>
      <c r="J35" s="171"/>
      <c r="K35" s="171"/>
      <c r="L35" s="171"/>
      <c r="M35" s="161">
        <v>18333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ht="27" customHeight="1" spans="1:25">
      <c r="A36" s="165" t="s">
        <v>289</v>
      </c>
      <c r="B36" s="163"/>
      <c r="C36" s="165" t="s">
        <v>259</v>
      </c>
      <c r="D36" s="166"/>
      <c r="E36" s="165"/>
      <c r="F36" s="163"/>
      <c r="G36" s="164"/>
      <c r="H36" s="161">
        <v>12683</v>
      </c>
      <c r="I36" s="170">
        <v>12683</v>
      </c>
      <c r="J36" s="171"/>
      <c r="K36" s="171"/>
      <c r="L36" s="171"/>
      <c r="M36" s="161">
        <v>12683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ht="27" customHeight="1" spans="1:25">
      <c r="A37" s="165" t="s">
        <v>289</v>
      </c>
      <c r="B37" s="163" t="s">
        <v>254</v>
      </c>
      <c r="C37" s="165" t="s">
        <v>259</v>
      </c>
      <c r="D37" s="166" t="s">
        <v>260</v>
      </c>
      <c r="E37" s="165" t="s">
        <v>151</v>
      </c>
      <c r="F37" s="163" t="s">
        <v>261</v>
      </c>
      <c r="G37" s="164" t="s">
        <v>262</v>
      </c>
      <c r="H37" s="161">
        <v>8455</v>
      </c>
      <c r="I37" s="170">
        <v>8455</v>
      </c>
      <c r="J37" s="171"/>
      <c r="K37" s="171"/>
      <c r="L37" s="171"/>
      <c r="M37" s="161">
        <v>8455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ht="27" customHeight="1" spans="1:25">
      <c r="A38" s="165" t="s">
        <v>289</v>
      </c>
      <c r="B38" s="163" t="s">
        <v>254</v>
      </c>
      <c r="C38" s="165" t="s">
        <v>259</v>
      </c>
      <c r="D38" s="166" t="s">
        <v>263</v>
      </c>
      <c r="E38" s="165" t="s">
        <v>153</v>
      </c>
      <c r="F38" s="163" t="s">
        <v>264</v>
      </c>
      <c r="G38" s="164" t="s">
        <v>265</v>
      </c>
      <c r="H38" s="161">
        <v>3758</v>
      </c>
      <c r="I38" s="170">
        <v>3758</v>
      </c>
      <c r="J38" s="171"/>
      <c r="K38" s="171"/>
      <c r="L38" s="171"/>
      <c r="M38" s="161">
        <v>3758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ht="27" customHeight="1" spans="1:25">
      <c r="A39" s="165" t="s">
        <v>289</v>
      </c>
      <c r="B39" s="167" t="s">
        <v>254</v>
      </c>
      <c r="C39" s="165" t="s">
        <v>259</v>
      </c>
      <c r="D39" s="167" t="s">
        <v>256</v>
      </c>
      <c r="E39" s="160" t="s">
        <v>154</v>
      </c>
      <c r="F39" s="167" t="s">
        <v>257</v>
      </c>
      <c r="G39" s="160" t="s">
        <v>258</v>
      </c>
      <c r="H39" s="161">
        <v>470</v>
      </c>
      <c r="I39" s="170">
        <v>470</v>
      </c>
      <c r="J39" s="171"/>
      <c r="K39" s="171"/>
      <c r="L39" s="171"/>
      <c r="M39" s="161">
        <v>470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ht="27" customHeight="1" spans="1:25">
      <c r="A40" s="165" t="s">
        <v>289</v>
      </c>
      <c r="B40" s="163"/>
      <c r="C40" s="165" t="s">
        <v>247</v>
      </c>
      <c r="D40" s="166"/>
      <c r="E40" s="165"/>
      <c r="F40" s="163"/>
      <c r="G40" s="164"/>
      <c r="H40" s="161">
        <v>3610</v>
      </c>
      <c r="I40" s="170">
        <v>3610</v>
      </c>
      <c r="J40" s="171"/>
      <c r="K40" s="171"/>
      <c r="L40" s="171"/>
      <c r="M40" s="161">
        <v>3610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ht="27" customHeight="1" spans="1:25">
      <c r="A41" s="165" t="s">
        <v>289</v>
      </c>
      <c r="B41" s="163" t="s">
        <v>248</v>
      </c>
      <c r="C41" s="165" t="s">
        <v>247</v>
      </c>
      <c r="D41" s="166" t="s">
        <v>290</v>
      </c>
      <c r="E41" s="165" t="s">
        <v>129</v>
      </c>
      <c r="F41" s="163" t="s">
        <v>250</v>
      </c>
      <c r="G41" s="164" t="s">
        <v>251</v>
      </c>
      <c r="H41" s="161">
        <v>2000</v>
      </c>
      <c r="I41" s="170">
        <v>2000</v>
      </c>
      <c r="J41" s="171"/>
      <c r="K41" s="171"/>
      <c r="L41" s="171"/>
      <c r="M41" s="161">
        <v>2000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ht="27" customHeight="1" spans="1:25">
      <c r="A42" s="165" t="s">
        <v>289</v>
      </c>
      <c r="B42" s="163" t="s">
        <v>248</v>
      </c>
      <c r="C42" s="165" t="s">
        <v>247</v>
      </c>
      <c r="D42" s="166" t="s">
        <v>290</v>
      </c>
      <c r="E42" s="165" t="s">
        <v>129</v>
      </c>
      <c r="F42" s="163" t="s">
        <v>291</v>
      </c>
      <c r="G42" s="164" t="s">
        <v>292</v>
      </c>
      <c r="H42" s="161">
        <v>1610</v>
      </c>
      <c r="I42" s="170">
        <v>1610</v>
      </c>
      <c r="J42" s="171"/>
      <c r="K42" s="171"/>
      <c r="L42" s="171"/>
      <c r="M42" s="161">
        <v>1610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ht="27" customHeight="1" spans="1:25">
      <c r="A43" s="165" t="s">
        <v>289</v>
      </c>
      <c r="B43" s="163"/>
      <c r="C43" s="165" t="s">
        <v>293</v>
      </c>
      <c r="D43" s="166"/>
      <c r="E43" s="165"/>
      <c r="F43" s="163"/>
      <c r="G43" s="164"/>
      <c r="H43" s="161">
        <v>55000</v>
      </c>
      <c r="I43" s="170">
        <v>55000</v>
      </c>
      <c r="J43" s="171"/>
      <c r="K43" s="171"/>
      <c r="L43" s="171"/>
      <c r="M43" s="161">
        <v>55000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ht="27" customHeight="1" spans="1:25">
      <c r="A44" s="165" t="s">
        <v>289</v>
      </c>
      <c r="B44" s="163" t="s">
        <v>248</v>
      </c>
      <c r="C44" s="165" t="s">
        <v>293</v>
      </c>
      <c r="D44" s="166" t="s">
        <v>294</v>
      </c>
      <c r="E44" s="165" t="s">
        <v>130</v>
      </c>
      <c r="F44" s="163" t="s">
        <v>250</v>
      </c>
      <c r="G44" s="164" t="s">
        <v>251</v>
      </c>
      <c r="H44" s="161">
        <v>40000</v>
      </c>
      <c r="I44" s="170">
        <v>40000</v>
      </c>
      <c r="J44" s="171"/>
      <c r="K44" s="171"/>
      <c r="L44" s="171"/>
      <c r="M44" s="161">
        <v>40000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ht="27" customHeight="1" spans="1:25">
      <c r="A45" s="165" t="s">
        <v>289</v>
      </c>
      <c r="B45" s="163" t="s">
        <v>295</v>
      </c>
      <c r="C45" s="165" t="s">
        <v>293</v>
      </c>
      <c r="D45" s="166" t="s">
        <v>294</v>
      </c>
      <c r="E45" s="165" t="s">
        <v>130</v>
      </c>
      <c r="F45" s="163" t="s">
        <v>296</v>
      </c>
      <c r="G45" s="164" t="s">
        <v>297</v>
      </c>
      <c r="H45" s="161">
        <v>10000</v>
      </c>
      <c r="I45" s="170">
        <v>10000</v>
      </c>
      <c r="J45" s="171"/>
      <c r="K45" s="171"/>
      <c r="L45" s="171"/>
      <c r="M45" s="161">
        <v>10000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ht="27" customHeight="1" spans="1:25">
      <c r="A46" s="165" t="s">
        <v>289</v>
      </c>
      <c r="B46" s="167" t="s">
        <v>284</v>
      </c>
      <c r="C46" s="165" t="s">
        <v>293</v>
      </c>
      <c r="D46" s="167" t="s">
        <v>294</v>
      </c>
      <c r="E46" s="160" t="s">
        <v>130</v>
      </c>
      <c r="F46" s="167" t="s">
        <v>285</v>
      </c>
      <c r="G46" s="160" t="s">
        <v>286</v>
      </c>
      <c r="H46" s="161">
        <v>5000</v>
      </c>
      <c r="I46" s="170">
        <v>5000</v>
      </c>
      <c r="J46" s="171"/>
      <c r="K46" s="171"/>
      <c r="L46" s="171"/>
      <c r="M46" s="161">
        <v>5000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ht="27" customHeight="1" spans="1:25">
      <c r="A47" s="165" t="s">
        <v>289</v>
      </c>
      <c r="B47" s="163" t="s">
        <v>266</v>
      </c>
      <c r="C47" s="165" t="s">
        <v>288</v>
      </c>
      <c r="D47" s="166" t="s">
        <v>290</v>
      </c>
      <c r="E47" s="165" t="s">
        <v>129</v>
      </c>
      <c r="F47" s="163" t="s">
        <v>271</v>
      </c>
      <c r="G47" s="164" t="s">
        <v>272</v>
      </c>
      <c r="H47" s="161">
        <v>3731</v>
      </c>
      <c r="I47" s="170">
        <v>3731</v>
      </c>
      <c r="J47" s="171"/>
      <c r="K47" s="171"/>
      <c r="L47" s="171"/>
      <c r="M47" s="161">
        <v>3731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ht="27" customHeight="1" spans="1:25">
      <c r="A48" s="165" t="s">
        <v>289</v>
      </c>
      <c r="B48" s="163" t="s">
        <v>266</v>
      </c>
      <c r="C48" s="165" t="s">
        <v>270</v>
      </c>
      <c r="D48" s="166" t="s">
        <v>290</v>
      </c>
      <c r="E48" s="165" t="s">
        <v>129</v>
      </c>
      <c r="F48" s="163" t="s">
        <v>271</v>
      </c>
      <c r="G48" s="164" t="s">
        <v>272</v>
      </c>
      <c r="H48" s="161">
        <v>20640</v>
      </c>
      <c r="I48" s="170">
        <v>20640</v>
      </c>
      <c r="J48" s="171"/>
      <c r="K48" s="171"/>
      <c r="L48" s="171"/>
      <c r="M48" s="161">
        <v>20640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ht="27" customHeight="1" spans="1:25">
      <c r="A49" s="165" t="s">
        <v>289</v>
      </c>
      <c r="B49" s="163" t="s">
        <v>266</v>
      </c>
      <c r="C49" s="165" t="s">
        <v>267</v>
      </c>
      <c r="D49" s="166" t="s">
        <v>290</v>
      </c>
      <c r="E49" s="165" t="s">
        <v>129</v>
      </c>
      <c r="F49" s="163" t="s">
        <v>268</v>
      </c>
      <c r="G49" s="164" t="s">
        <v>269</v>
      </c>
      <c r="H49" s="161">
        <v>64332</v>
      </c>
      <c r="I49" s="170">
        <v>64332</v>
      </c>
      <c r="J49" s="171"/>
      <c r="K49" s="171"/>
      <c r="L49" s="171"/>
      <c r="M49" s="161">
        <v>64332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ht="27" customHeight="1" spans="1:25">
      <c r="A50" s="165" t="s">
        <v>298</v>
      </c>
      <c r="B50" s="163"/>
      <c r="C50" s="165"/>
      <c r="D50" s="166"/>
      <c r="E50" s="165"/>
      <c r="F50" s="163"/>
      <c r="G50" s="164"/>
      <c r="H50" s="161">
        <v>2744481</v>
      </c>
      <c r="I50" s="170">
        <v>2744481</v>
      </c>
      <c r="J50" s="171"/>
      <c r="K50" s="171"/>
      <c r="L50" s="171"/>
      <c r="M50" s="161">
        <v>2744481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ht="27" customHeight="1" spans="1:25">
      <c r="A51" s="165" t="s">
        <v>298</v>
      </c>
      <c r="B51" s="163" t="s">
        <v>299</v>
      </c>
      <c r="C51" s="165" t="s">
        <v>300</v>
      </c>
      <c r="D51" s="166" t="s">
        <v>301</v>
      </c>
      <c r="E51" s="165" t="s">
        <v>302</v>
      </c>
      <c r="F51" s="163" t="s">
        <v>303</v>
      </c>
      <c r="G51" s="164" t="s">
        <v>304</v>
      </c>
      <c r="H51" s="161">
        <v>232320</v>
      </c>
      <c r="I51" s="170">
        <v>232320</v>
      </c>
      <c r="J51" s="171"/>
      <c r="K51" s="171"/>
      <c r="L51" s="171"/>
      <c r="M51" s="161">
        <v>232320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ht="27" customHeight="1" spans="1:25">
      <c r="A52" s="165" t="s">
        <v>298</v>
      </c>
      <c r="B52" s="167" t="s">
        <v>305</v>
      </c>
      <c r="C52" s="160" t="s">
        <v>306</v>
      </c>
      <c r="D52" s="167" t="s">
        <v>307</v>
      </c>
      <c r="E52" s="160" t="s">
        <v>146</v>
      </c>
      <c r="F52" s="167" t="s">
        <v>308</v>
      </c>
      <c r="G52" s="160" t="s">
        <v>309</v>
      </c>
      <c r="H52" s="161">
        <v>64020</v>
      </c>
      <c r="I52" s="170">
        <v>64020</v>
      </c>
      <c r="J52" s="171"/>
      <c r="K52" s="171"/>
      <c r="L52" s="171"/>
      <c r="M52" s="161">
        <v>64020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ht="27" customHeight="1" spans="1:25">
      <c r="A53" s="165" t="s">
        <v>298</v>
      </c>
      <c r="B53" s="163" t="s">
        <v>266</v>
      </c>
      <c r="C53" s="165" t="s">
        <v>270</v>
      </c>
      <c r="D53" s="166" t="s">
        <v>310</v>
      </c>
      <c r="E53" s="165" t="s">
        <v>129</v>
      </c>
      <c r="F53" s="163" t="s">
        <v>271</v>
      </c>
      <c r="G53" s="164" t="s">
        <v>272</v>
      </c>
      <c r="H53" s="161">
        <v>223680</v>
      </c>
      <c r="I53" s="170">
        <v>223680</v>
      </c>
      <c r="J53" s="171"/>
      <c r="K53" s="171"/>
      <c r="L53" s="171"/>
      <c r="M53" s="161">
        <v>223680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ht="27" customHeight="1" spans="1:25">
      <c r="A54" s="165" t="s">
        <v>298</v>
      </c>
      <c r="B54" s="163" t="s">
        <v>254</v>
      </c>
      <c r="C54" s="165" t="s">
        <v>276</v>
      </c>
      <c r="D54" s="166" t="s">
        <v>277</v>
      </c>
      <c r="E54" s="165" t="s">
        <v>143</v>
      </c>
      <c r="F54" s="163" t="s">
        <v>278</v>
      </c>
      <c r="G54" s="164" t="s">
        <v>276</v>
      </c>
      <c r="H54" s="161">
        <v>211131</v>
      </c>
      <c r="I54" s="170">
        <v>211131</v>
      </c>
      <c r="J54" s="171"/>
      <c r="K54" s="171"/>
      <c r="L54" s="171"/>
      <c r="M54" s="161">
        <v>211131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ht="27" customHeight="1" spans="1:25">
      <c r="A55" s="165" t="s">
        <v>298</v>
      </c>
      <c r="B55" s="167" t="s">
        <v>248</v>
      </c>
      <c r="C55" s="165" t="s">
        <v>273</v>
      </c>
      <c r="D55" s="167" t="s">
        <v>310</v>
      </c>
      <c r="E55" s="160" t="s">
        <v>129</v>
      </c>
      <c r="F55" s="167" t="s">
        <v>274</v>
      </c>
      <c r="G55" s="160" t="s">
        <v>275</v>
      </c>
      <c r="H55" s="161">
        <v>126000</v>
      </c>
      <c r="I55" s="170">
        <v>126000</v>
      </c>
      <c r="J55" s="171"/>
      <c r="K55" s="171"/>
      <c r="L55" s="171"/>
      <c r="M55" s="161">
        <v>126000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ht="27" customHeight="1" spans="1:25">
      <c r="A56" s="165" t="s">
        <v>298</v>
      </c>
      <c r="B56" s="163" t="s">
        <v>266</v>
      </c>
      <c r="C56" s="165" t="s">
        <v>288</v>
      </c>
      <c r="D56" s="166" t="s">
        <v>310</v>
      </c>
      <c r="E56" s="165" t="s">
        <v>129</v>
      </c>
      <c r="F56" s="163" t="s">
        <v>271</v>
      </c>
      <c r="G56" s="164" t="s">
        <v>272</v>
      </c>
      <c r="H56" s="161">
        <v>40256</v>
      </c>
      <c r="I56" s="170">
        <v>40256</v>
      </c>
      <c r="J56" s="171"/>
      <c r="K56" s="171"/>
      <c r="L56" s="171"/>
      <c r="M56" s="161">
        <v>40256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ht="27" customHeight="1" spans="1:25">
      <c r="A57" s="165" t="s">
        <v>298</v>
      </c>
      <c r="B57" s="163" t="s">
        <v>266</v>
      </c>
      <c r="C57" s="165" t="s">
        <v>267</v>
      </c>
      <c r="D57" s="166" t="s">
        <v>310</v>
      </c>
      <c r="E57" s="165" t="s">
        <v>129</v>
      </c>
      <c r="F57" s="163" t="s">
        <v>268</v>
      </c>
      <c r="G57" s="164" t="s">
        <v>269</v>
      </c>
      <c r="H57" s="161">
        <v>798936</v>
      </c>
      <c r="I57" s="170">
        <v>798936</v>
      </c>
      <c r="J57" s="171"/>
      <c r="K57" s="171"/>
      <c r="L57" s="171"/>
      <c r="M57" s="161">
        <v>798936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ht="27" customHeight="1" spans="1:25">
      <c r="A58" s="165" t="s">
        <v>298</v>
      </c>
      <c r="B58" s="163" t="s">
        <v>266</v>
      </c>
      <c r="C58" s="165" t="s">
        <v>279</v>
      </c>
      <c r="D58" s="166" t="s">
        <v>310</v>
      </c>
      <c r="E58" s="165" t="s">
        <v>129</v>
      </c>
      <c r="F58" s="163" t="s">
        <v>280</v>
      </c>
      <c r="G58" s="164" t="s">
        <v>281</v>
      </c>
      <c r="H58" s="161">
        <v>483072</v>
      </c>
      <c r="I58" s="170">
        <v>483072</v>
      </c>
      <c r="J58" s="171"/>
      <c r="K58" s="171"/>
      <c r="L58" s="171"/>
      <c r="M58" s="161">
        <v>483072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ht="27" customHeight="1" spans="1:25">
      <c r="A59" s="165" t="s">
        <v>298</v>
      </c>
      <c r="B59" s="163"/>
      <c r="C59" s="165" t="s">
        <v>311</v>
      </c>
      <c r="D59" s="166"/>
      <c r="E59" s="165"/>
      <c r="F59" s="163"/>
      <c r="G59" s="164"/>
      <c r="H59" s="161">
        <v>30000</v>
      </c>
      <c r="I59" s="170">
        <v>30000</v>
      </c>
      <c r="J59" s="171"/>
      <c r="K59" s="171"/>
      <c r="L59" s="171"/>
      <c r="M59" s="161">
        <v>30000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ht="27" customHeight="1" spans="1:25">
      <c r="A60" s="165" t="s">
        <v>298</v>
      </c>
      <c r="B60" s="167" t="s">
        <v>248</v>
      </c>
      <c r="C60" s="165" t="s">
        <v>311</v>
      </c>
      <c r="D60" s="167" t="s">
        <v>310</v>
      </c>
      <c r="E60" s="160" t="s">
        <v>129</v>
      </c>
      <c r="F60" s="167" t="s">
        <v>250</v>
      </c>
      <c r="G60" s="160" t="s">
        <v>251</v>
      </c>
      <c r="H60" s="161">
        <v>20000</v>
      </c>
      <c r="I60" s="170">
        <v>20000</v>
      </c>
      <c r="J60" s="171"/>
      <c r="K60" s="171"/>
      <c r="L60" s="171"/>
      <c r="M60" s="161">
        <v>20000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ht="27" customHeight="1" spans="1:25">
      <c r="A61" s="165" t="s">
        <v>298</v>
      </c>
      <c r="B61" s="163" t="s">
        <v>284</v>
      </c>
      <c r="C61" s="165" t="s">
        <v>311</v>
      </c>
      <c r="D61" s="166" t="s">
        <v>310</v>
      </c>
      <c r="E61" s="165" t="s">
        <v>129</v>
      </c>
      <c r="F61" s="163" t="s">
        <v>285</v>
      </c>
      <c r="G61" s="164" t="s">
        <v>286</v>
      </c>
      <c r="H61" s="161">
        <v>10000</v>
      </c>
      <c r="I61" s="170">
        <v>10000</v>
      </c>
      <c r="J61" s="171"/>
      <c r="K61" s="171"/>
      <c r="L61" s="171"/>
      <c r="M61" s="161">
        <v>10000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ht="27" customHeight="1" spans="1:25">
      <c r="A62" s="165" t="s">
        <v>298</v>
      </c>
      <c r="B62" s="163"/>
      <c r="C62" s="165" t="s">
        <v>259</v>
      </c>
      <c r="D62" s="166"/>
      <c r="E62" s="165"/>
      <c r="F62" s="163"/>
      <c r="G62" s="164"/>
      <c r="H62" s="161">
        <v>182308</v>
      </c>
      <c r="I62" s="170">
        <v>182308</v>
      </c>
      <c r="J62" s="171"/>
      <c r="K62" s="171"/>
      <c r="L62" s="171"/>
      <c r="M62" s="161">
        <v>182308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ht="27" customHeight="1" spans="1:25">
      <c r="A63" s="165" t="s">
        <v>298</v>
      </c>
      <c r="B63" s="163" t="s">
        <v>254</v>
      </c>
      <c r="C63" s="165" t="s">
        <v>259</v>
      </c>
      <c r="D63" s="166" t="s">
        <v>260</v>
      </c>
      <c r="E63" s="165" t="s">
        <v>151</v>
      </c>
      <c r="F63" s="163" t="s">
        <v>261</v>
      </c>
      <c r="G63" s="164" t="s">
        <v>262</v>
      </c>
      <c r="H63" s="161">
        <v>98630</v>
      </c>
      <c r="I63" s="170">
        <v>98630</v>
      </c>
      <c r="J63" s="171"/>
      <c r="K63" s="171"/>
      <c r="L63" s="171"/>
      <c r="M63" s="161">
        <v>98630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ht="27" customHeight="1" spans="1:25">
      <c r="A64" s="165" t="s">
        <v>298</v>
      </c>
      <c r="B64" s="163" t="s">
        <v>254</v>
      </c>
      <c r="C64" s="165" t="s">
        <v>259</v>
      </c>
      <c r="D64" s="166" t="s">
        <v>263</v>
      </c>
      <c r="E64" s="165" t="s">
        <v>153</v>
      </c>
      <c r="F64" s="163" t="s">
        <v>264</v>
      </c>
      <c r="G64" s="164" t="s">
        <v>265</v>
      </c>
      <c r="H64" s="161">
        <v>71928</v>
      </c>
      <c r="I64" s="170">
        <v>71928</v>
      </c>
      <c r="J64" s="171"/>
      <c r="K64" s="171"/>
      <c r="L64" s="171"/>
      <c r="M64" s="161">
        <v>71928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ht="27" customHeight="1" spans="1:25">
      <c r="A65" s="165" t="s">
        <v>298</v>
      </c>
      <c r="B65" s="163" t="s">
        <v>254</v>
      </c>
      <c r="C65" s="165" t="s">
        <v>259</v>
      </c>
      <c r="D65" s="166" t="s">
        <v>256</v>
      </c>
      <c r="E65" s="165" t="s">
        <v>154</v>
      </c>
      <c r="F65" s="163" t="s">
        <v>257</v>
      </c>
      <c r="G65" s="164" t="s">
        <v>258</v>
      </c>
      <c r="H65" s="161">
        <v>11750</v>
      </c>
      <c r="I65" s="170">
        <v>11750</v>
      </c>
      <c r="J65" s="171"/>
      <c r="K65" s="171"/>
      <c r="L65" s="171"/>
      <c r="M65" s="161">
        <v>11750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ht="27" customHeight="1" spans="1:25">
      <c r="A66" s="165" t="s">
        <v>298</v>
      </c>
      <c r="B66" s="167" t="s">
        <v>254</v>
      </c>
      <c r="C66" s="165" t="s">
        <v>255</v>
      </c>
      <c r="D66" s="167" t="s">
        <v>256</v>
      </c>
      <c r="E66" s="160" t="s">
        <v>154</v>
      </c>
      <c r="F66" s="167" t="s">
        <v>257</v>
      </c>
      <c r="G66" s="160" t="s">
        <v>258</v>
      </c>
      <c r="H66" s="161">
        <v>6598</v>
      </c>
      <c r="I66" s="170">
        <v>6598</v>
      </c>
      <c r="J66" s="171"/>
      <c r="K66" s="171"/>
      <c r="L66" s="171"/>
      <c r="M66" s="161">
        <v>6598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ht="27" customHeight="1" spans="1:25">
      <c r="A67" s="165" t="s">
        <v>298</v>
      </c>
      <c r="B67" s="163" t="s">
        <v>312</v>
      </c>
      <c r="C67" s="165" t="s">
        <v>313</v>
      </c>
      <c r="D67" s="166" t="s">
        <v>310</v>
      </c>
      <c r="E67" s="165" t="s">
        <v>129</v>
      </c>
      <c r="F67" s="163" t="s">
        <v>314</v>
      </c>
      <c r="G67" s="164" t="s">
        <v>315</v>
      </c>
      <c r="H67" s="161">
        <v>80000</v>
      </c>
      <c r="I67" s="170">
        <v>80000</v>
      </c>
      <c r="J67" s="171"/>
      <c r="K67" s="171"/>
      <c r="L67" s="171"/>
      <c r="M67" s="161">
        <v>80000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ht="27" customHeight="1" spans="1:25">
      <c r="A68" s="165" t="s">
        <v>298</v>
      </c>
      <c r="B68" s="163" t="s">
        <v>266</v>
      </c>
      <c r="C68" s="165" t="s">
        <v>282</v>
      </c>
      <c r="D68" s="166" t="s">
        <v>310</v>
      </c>
      <c r="E68" s="165" t="s">
        <v>129</v>
      </c>
      <c r="F68" s="163" t="s">
        <v>271</v>
      </c>
      <c r="G68" s="164" t="s">
        <v>272</v>
      </c>
      <c r="H68" s="161">
        <v>111840</v>
      </c>
      <c r="I68" s="170">
        <v>111840</v>
      </c>
      <c r="J68" s="171"/>
      <c r="K68" s="171"/>
      <c r="L68" s="171"/>
      <c r="M68" s="161">
        <v>111840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ht="27" customHeight="1" spans="1:25">
      <c r="A69" s="165" t="s">
        <v>298</v>
      </c>
      <c r="B69" s="167" t="s">
        <v>254</v>
      </c>
      <c r="C69" s="165" t="s">
        <v>316</v>
      </c>
      <c r="D69" s="167" t="s">
        <v>317</v>
      </c>
      <c r="E69" s="160" t="s">
        <v>144</v>
      </c>
      <c r="F69" s="167" t="s">
        <v>318</v>
      </c>
      <c r="G69" s="160" t="s">
        <v>316</v>
      </c>
      <c r="H69" s="161">
        <v>84580</v>
      </c>
      <c r="I69" s="170">
        <v>84580</v>
      </c>
      <c r="J69" s="171"/>
      <c r="K69" s="171"/>
      <c r="L69" s="171"/>
      <c r="M69" s="161">
        <v>84580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ht="27" customHeight="1" spans="1:25">
      <c r="A70" s="165" t="s">
        <v>298</v>
      </c>
      <c r="B70" s="163" t="s">
        <v>248</v>
      </c>
      <c r="C70" s="165" t="s">
        <v>319</v>
      </c>
      <c r="D70" s="166" t="s">
        <v>310</v>
      </c>
      <c r="E70" s="165" t="s">
        <v>129</v>
      </c>
      <c r="F70" s="163" t="s">
        <v>250</v>
      </c>
      <c r="G70" s="164" t="s">
        <v>251</v>
      </c>
      <c r="H70" s="161">
        <v>6600</v>
      </c>
      <c r="I70" s="170">
        <v>6600</v>
      </c>
      <c r="J70" s="171"/>
      <c r="K70" s="171"/>
      <c r="L70" s="171"/>
      <c r="M70" s="161">
        <v>6600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ht="27" customHeight="1" spans="1:25">
      <c r="A71" s="165" t="s">
        <v>298</v>
      </c>
      <c r="B71" s="163" t="s">
        <v>248</v>
      </c>
      <c r="C71" s="165" t="s">
        <v>287</v>
      </c>
      <c r="D71" s="166" t="s">
        <v>310</v>
      </c>
      <c r="E71" s="165" t="s">
        <v>129</v>
      </c>
      <c r="F71" s="163" t="s">
        <v>274</v>
      </c>
      <c r="G71" s="164" t="s">
        <v>275</v>
      </c>
      <c r="H71" s="161">
        <v>12600</v>
      </c>
      <c r="I71" s="170">
        <v>12600</v>
      </c>
      <c r="J71" s="171"/>
      <c r="K71" s="171"/>
      <c r="L71" s="171"/>
      <c r="M71" s="161">
        <v>12600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ht="27" customHeight="1" spans="1:25">
      <c r="A72" s="165" t="s">
        <v>298</v>
      </c>
      <c r="B72" s="163" t="s">
        <v>320</v>
      </c>
      <c r="C72" s="165" t="s">
        <v>222</v>
      </c>
      <c r="D72" s="166" t="s">
        <v>310</v>
      </c>
      <c r="E72" s="165" t="s">
        <v>129</v>
      </c>
      <c r="F72" s="163" t="s">
        <v>321</v>
      </c>
      <c r="G72" s="164" t="s">
        <v>222</v>
      </c>
      <c r="H72" s="161">
        <v>40000</v>
      </c>
      <c r="I72" s="170">
        <v>40000</v>
      </c>
      <c r="J72" s="171"/>
      <c r="K72" s="171"/>
      <c r="L72" s="171"/>
      <c r="M72" s="161">
        <v>40000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ht="27" customHeight="1" spans="1:25">
      <c r="A73" s="165" t="s">
        <v>298</v>
      </c>
      <c r="B73" s="163" t="s">
        <v>248</v>
      </c>
      <c r="C73" s="165" t="s">
        <v>247</v>
      </c>
      <c r="D73" s="166" t="s">
        <v>310</v>
      </c>
      <c r="E73" s="165" t="s">
        <v>129</v>
      </c>
      <c r="F73" s="163" t="s">
        <v>291</v>
      </c>
      <c r="G73" s="164" t="s">
        <v>292</v>
      </c>
      <c r="H73" s="161">
        <v>540</v>
      </c>
      <c r="I73" s="170">
        <v>540</v>
      </c>
      <c r="J73" s="171"/>
      <c r="K73" s="171"/>
      <c r="L73" s="171"/>
      <c r="M73" s="161">
        <v>540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ht="27" customHeight="1" spans="1:25">
      <c r="A74" s="165" t="s">
        <v>298</v>
      </c>
      <c r="B74" s="163" t="s">
        <v>248</v>
      </c>
      <c r="C74" s="165" t="s">
        <v>322</v>
      </c>
      <c r="D74" s="166" t="s">
        <v>310</v>
      </c>
      <c r="E74" s="165" t="s">
        <v>129</v>
      </c>
      <c r="F74" s="163" t="s">
        <v>323</v>
      </c>
      <c r="G74" s="164" t="s">
        <v>322</v>
      </c>
      <c r="H74" s="161">
        <v>10000</v>
      </c>
      <c r="I74" s="170">
        <v>10000</v>
      </c>
      <c r="J74" s="171"/>
      <c r="K74" s="171"/>
      <c r="L74" s="171"/>
      <c r="M74" s="161">
        <v>10000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ht="27" customHeight="1" spans="1:25">
      <c r="A75" s="165" t="s">
        <v>324</v>
      </c>
      <c r="B75" s="163"/>
      <c r="C75" s="165"/>
      <c r="D75" s="166"/>
      <c r="E75" s="165"/>
      <c r="F75" s="163"/>
      <c r="G75" s="164"/>
      <c r="H75" s="161">
        <v>3428720</v>
      </c>
      <c r="I75" s="170">
        <v>3428720</v>
      </c>
      <c r="J75" s="171"/>
      <c r="K75" s="171"/>
      <c r="L75" s="171"/>
      <c r="M75" s="161">
        <v>3428720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ht="27" customHeight="1" spans="1:25">
      <c r="A76" s="165" t="s">
        <v>324</v>
      </c>
      <c r="B76" s="163" t="s">
        <v>305</v>
      </c>
      <c r="C76" s="165" t="s">
        <v>325</v>
      </c>
      <c r="D76" s="166" t="s">
        <v>326</v>
      </c>
      <c r="E76" s="165" t="s">
        <v>166</v>
      </c>
      <c r="F76" s="163" t="s">
        <v>308</v>
      </c>
      <c r="G76" s="164" t="s">
        <v>309</v>
      </c>
      <c r="H76" s="161">
        <v>120000</v>
      </c>
      <c r="I76" s="170">
        <v>120000</v>
      </c>
      <c r="J76" s="171"/>
      <c r="K76" s="171"/>
      <c r="L76" s="171"/>
      <c r="M76" s="161">
        <v>120000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ht="27" customHeight="1" spans="1:25">
      <c r="A77" s="165" t="s">
        <v>324</v>
      </c>
      <c r="B77" s="163"/>
      <c r="C77" s="165" t="s">
        <v>327</v>
      </c>
      <c r="D77" s="166"/>
      <c r="E77" s="165"/>
      <c r="F77" s="163"/>
      <c r="G77" s="164"/>
      <c r="H77" s="161">
        <v>130000</v>
      </c>
      <c r="I77" s="170">
        <v>130000</v>
      </c>
      <c r="J77" s="171"/>
      <c r="K77" s="171"/>
      <c r="L77" s="171"/>
      <c r="M77" s="161">
        <v>130000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ht="27" customHeight="1" spans="1:25">
      <c r="A78" s="165" t="s">
        <v>324</v>
      </c>
      <c r="B78" s="163" t="s">
        <v>248</v>
      </c>
      <c r="C78" s="165" t="s">
        <v>327</v>
      </c>
      <c r="D78" s="166" t="s">
        <v>326</v>
      </c>
      <c r="E78" s="165" t="s">
        <v>166</v>
      </c>
      <c r="F78" s="163" t="s">
        <v>250</v>
      </c>
      <c r="G78" s="164" t="s">
        <v>251</v>
      </c>
      <c r="H78" s="161">
        <v>110000</v>
      </c>
      <c r="I78" s="170">
        <v>110000</v>
      </c>
      <c r="J78" s="171"/>
      <c r="K78" s="171"/>
      <c r="L78" s="171"/>
      <c r="M78" s="161">
        <v>110000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ht="27" customHeight="1" spans="1:25">
      <c r="A79" s="165" t="s">
        <v>324</v>
      </c>
      <c r="B79" s="163" t="s">
        <v>295</v>
      </c>
      <c r="C79" s="165" t="s">
        <v>327</v>
      </c>
      <c r="D79" s="166" t="s">
        <v>326</v>
      </c>
      <c r="E79" s="165" t="s">
        <v>166</v>
      </c>
      <c r="F79" s="163" t="s">
        <v>296</v>
      </c>
      <c r="G79" s="164" t="s">
        <v>297</v>
      </c>
      <c r="H79" s="161">
        <v>20000</v>
      </c>
      <c r="I79" s="170">
        <v>20000</v>
      </c>
      <c r="J79" s="171"/>
      <c r="K79" s="171"/>
      <c r="L79" s="171"/>
      <c r="M79" s="161">
        <v>20000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ht="27" customHeight="1" spans="1:25">
      <c r="A80" s="165" t="s">
        <v>324</v>
      </c>
      <c r="B80" s="163"/>
      <c r="C80" s="165" t="s">
        <v>328</v>
      </c>
      <c r="D80" s="166"/>
      <c r="E80" s="165"/>
      <c r="F80" s="163"/>
      <c r="G80" s="164"/>
      <c r="H80" s="161">
        <v>100100</v>
      </c>
      <c r="I80" s="170">
        <v>100100</v>
      </c>
      <c r="J80" s="171"/>
      <c r="K80" s="171"/>
      <c r="L80" s="171"/>
      <c r="M80" s="161">
        <v>100100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ht="27" customHeight="1" spans="1:25">
      <c r="A81" s="165" t="s">
        <v>324</v>
      </c>
      <c r="B81" s="163" t="s">
        <v>248</v>
      </c>
      <c r="C81" s="165" t="s">
        <v>328</v>
      </c>
      <c r="D81" s="166" t="s">
        <v>326</v>
      </c>
      <c r="E81" s="165" t="s">
        <v>166</v>
      </c>
      <c r="F81" s="163" t="s">
        <v>250</v>
      </c>
      <c r="G81" s="164" t="s">
        <v>251</v>
      </c>
      <c r="H81" s="161">
        <v>80100</v>
      </c>
      <c r="I81" s="170">
        <v>80100</v>
      </c>
      <c r="J81" s="171"/>
      <c r="K81" s="171"/>
      <c r="L81" s="171"/>
      <c r="M81" s="161">
        <v>80100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ht="27" customHeight="1" spans="1:25">
      <c r="A82" s="165" t="s">
        <v>324</v>
      </c>
      <c r="B82" s="163" t="s">
        <v>295</v>
      </c>
      <c r="C82" s="165" t="s">
        <v>328</v>
      </c>
      <c r="D82" s="166" t="s">
        <v>326</v>
      </c>
      <c r="E82" s="165" t="s">
        <v>166</v>
      </c>
      <c r="F82" s="163" t="s">
        <v>296</v>
      </c>
      <c r="G82" s="164" t="s">
        <v>297</v>
      </c>
      <c r="H82" s="161">
        <v>10000</v>
      </c>
      <c r="I82" s="170">
        <v>10000</v>
      </c>
      <c r="J82" s="171"/>
      <c r="K82" s="171"/>
      <c r="L82" s="171"/>
      <c r="M82" s="161">
        <v>10000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ht="27" customHeight="1" spans="1:25">
      <c r="A83" s="165" t="s">
        <v>324</v>
      </c>
      <c r="B83" s="163" t="s">
        <v>329</v>
      </c>
      <c r="C83" s="165" t="s">
        <v>328</v>
      </c>
      <c r="D83" s="166" t="s">
        <v>326</v>
      </c>
      <c r="E83" s="165" t="s">
        <v>166</v>
      </c>
      <c r="F83" s="163" t="s">
        <v>330</v>
      </c>
      <c r="G83" s="164" t="s">
        <v>331</v>
      </c>
      <c r="H83" s="161">
        <v>10000</v>
      </c>
      <c r="I83" s="170">
        <v>10000</v>
      </c>
      <c r="J83" s="171"/>
      <c r="K83" s="171"/>
      <c r="L83" s="171"/>
      <c r="M83" s="161">
        <v>10000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ht="27" customHeight="1" spans="1:25">
      <c r="A84" s="165" t="s">
        <v>324</v>
      </c>
      <c r="B84" s="167" t="s">
        <v>305</v>
      </c>
      <c r="C84" s="160" t="s">
        <v>332</v>
      </c>
      <c r="D84" s="167" t="s">
        <v>326</v>
      </c>
      <c r="E84" s="160" t="s">
        <v>166</v>
      </c>
      <c r="F84" s="167" t="s">
        <v>308</v>
      </c>
      <c r="G84" s="160" t="s">
        <v>309</v>
      </c>
      <c r="H84" s="161">
        <v>1219200</v>
      </c>
      <c r="I84" s="170">
        <v>1219200</v>
      </c>
      <c r="J84" s="171"/>
      <c r="K84" s="171"/>
      <c r="L84" s="171"/>
      <c r="M84" s="161">
        <v>1219200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ht="27" customHeight="1" spans="1:25">
      <c r="A85" s="165" t="s">
        <v>324</v>
      </c>
      <c r="B85" s="163" t="s">
        <v>305</v>
      </c>
      <c r="C85" s="165" t="s">
        <v>333</v>
      </c>
      <c r="D85" s="166" t="s">
        <v>326</v>
      </c>
      <c r="E85" s="165" t="s">
        <v>166</v>
      </c>
      <c r="F85" s="163" t="s">
        <v>308</v>
      </c>
      <c r="G85" s="164" t="s">
        <v>309</v>
      </c>
      <c r="H85" s="161">
        <v>1056000</v>
      </c>
      <c r="I85" s="170">
        <v>1056000</v>
      </c>
      <c r="J85" s="171"/>
      <c r="K85" s="171"/>
      <c r="L85" s="171"/>
      <c r="M85" s="161">
        <v>1056000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ht="27" customHeight="1" spans="1:25">
      <c r="A86" s="165" t="s">
        <v>324</v>
      </c>
      <c r="B86" s="163"/>
      <c r="C86" s="165" t="s">
        <v>334</v>
      </c>
      <c r="D86" s="166"/>
      <c r="E86" s="165"/>
      <c r="F86" s="163"/>
      <c r="G86" s="164"/>
      <c r="H86" s="161">
        <v>331100</v>
      </c>
      <c r="I86" s="170">
        <v>331100</v>
      </c>
      <c r="J86" s="171"/>
      <c r="K86" s="171"/>
      <c r="L86" s="171"/>
      <c r="M86" s="161">
        <v>331100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ht="27" customHeight="1" spans="1:25">
      <c r="A87" s="165" t="s">
        <v>324</v>
      </c>
      <c r="B87" s="163" t="s">
        <v>248</v>
      </c>
      <c r="C87" s="165" t="s">
        <v>334</v>
      </c>
      <c r="D87" s="166" t="s">
        <v>326</v>
      </c>
      <c r="E87" s="165" t="s">
        <v>166</v>
      </c>
      <c r="F87" s="163" t="s">
        <v>250</v>
      </c>
      <c r="G87" s="164" t="s">
        <v>251</v>
      </c>
      <c r="H87" s="161">
        <v>260000</v>
      </c>
      <c r="I87" s="170">
        <v>260000</v>
      </c>
      <c r="J87" s="171"/>
      <c r="K87" s="171"/>
      <c r="L87" s="171"/>
      <c r="M87" s="161">
        <v>260000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ht="27" customHeight="1" spans="1:25">
      <c r="A88" s="165" t="s">
        <v>324</v>
      </c>
      <c r="B88" s="163" t="s">
        <v>295</v>
      </c>
      <c r="C88" s="165" t="s">
        <v>334</v>
      </c>
      <c r="D88" s="166" t="s">
        <v>326</v>
      </c>
      <c r="E88" s="165" t="s">
        <v>166</v>
      </c>
      <c r="F88" s="163" t="s">
        <v>296</v>
      </c>
      <c r="G88" s="164" t="s">
        <v>297</v>
      </c>
      <c r="H88" s="161">
        <v>50000</v>
      </c>
      <c r="I88" s="170">
        <v>50000</v>
      </c>
      <c r="J88" s="171"/>
      <c r="K88" s="171"/>
      <c r="L88" s="171"/>
      <c r="M88" s="161">
        <v>50000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ht="27" customHeight="1" spans="1:25">
      <c r="A89" s="165" t="s">
        <v>324</v>
      </c>
      <c r="B89" s="167" t="s">
        <v>329</v>
      </c>
      <c r="C89" s="165" t="s">
        <v>334</v>
      </c>
      <c r="D89" s="167" t="s">
        <v>326</v>
      </c>
      <c r="E89" s="160" t="s">
        <v>166</v>
      </c>
      <c r="F89" s="167" t="s">
        <v>330</v>
      </c>
      <c r="G89" s="160" t="s">
        <v>331</v>
      </c>
      <c r="H89" s="161">
        <v>21100</v>
      </c>
      <c r="I89" s="170">
        <v>21100</v>
      </c>
      <c r="J89" s="171"/>
      <c r="K89" s="171"/>
      <c r="L89" s="171"/>
      <c r="M89" s="161">
        <v>21100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ht="27" customHeight="1" spans="1:25">
      <c r="A90" s="165" t="s">
        <v>324</v>
      </c>
      <c r="B90" s="163" t="s">
        <v>305</v>
      </c>
      <c r="C90" s="165" t="s">
        <v>335</v>
      </c>
      <c r="D90" s="166" t="s">
        <v>326</v>
      </c>
      <c r="E90" s="165" t="s">
        <v>166</v>
      </c>
      <c r="F90" s="163" t="s">
        <v>308</v>
      </c>
      <c r="G90" s="164" t="s">
        <v>309</v>
      </c>
      <c r="H90" s="161">
        <v>472320</v>
      </c>
      <c r="I90" s="170">
        <v>472320</v>
      </c>
      <c r="J90" s="171"/>
      <c r="K90" s="171"/>
      <c r="L90" s="171"/>
      <c r="M90" s="161">
        <v>472320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ht="27" customHeight="1" spans="1:25">
      <c r="A91" s="165" t="s">
        <v>336</v>
      </c>
      <c r="B91" s="163"/>
      <c r="C91" s="165"/>
      <c r="D91" s="166"/>
      <c r="E91" s="165"/>
      <c r="F91" s="163"/>
      <c r="G91" s="164"/>
      <c r="H91" s="161">
        <v>142005</v>
      </c>
      <c r="I91" s="170">
        <v>142005</v>
      </c>
      <c r="J91" s="171"/>
      <c r="K91" s="171"/>
      <c r="L91" s="171"/>
      <c r="M91" s="161">
        <v>142005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ht="27" customHeight="1" spans="1:25">
      <c r="A92" s="165" t="s">
        <v>336</v>
      </c>
      <c r="B92" s="163"/>
      <c r="C92" s="165" t="s">
        <v>259</v>
      </c>
      <c r="D92" s="166"/>
      <c r="E92" s="165"/>
      <c r="F92" s="163"/>
      <c r="G92" s="164"/>
      <c r="H92" s="161">
        <v>9461</v>
      </c>
      <c r="I92" s="170">
        <v>9461</v>
      </c>
      <c r="J92" s="171"/>
      <c r="K92" s="171"/>
      <c r="L92" s="171"/>
      <c r="M92" s="161">
        <v>9461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ht="27" customHeight="1" spans="1:25">
      <c r="A93" s="165" t="s">
        <v>336</v>
      </c>
      <c r="B93" s="163" t="s">
        <v>254</v>
      </c>
      <c r="C93" s="165" t="s">
        <v>259</v>
      </c>
      <c r="D93" s="166" t="s">
        <v>260</v>
      </c>
      <c r="E93" s="165" t="s">
        <v>151</v>
      </c>
      <c r="F93" s="163" t="s">
        <v>261</v>
      </c>
      <c r="G93" s="164" t="s">
        <v>262</v>
      </c>
      <c r="H93" s="161">
        <v>6224</v>
      </c>
      <c r="I93" s="170">
        <v>6224</v>
      </c>
      <c r="J93" s="171"/>
      <c r="K93" s="171"/>
      <c r="L93" s="171"/>
      <c r="M93" s="161">
        <v>6224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ht="27" customHeight="1" spans="1:25">
      <c r="A94" s="165" t="s">
        <v>336</v>
      </c>
      <c r="B94" s="163" t="s">
        <v>254</v>
      </c>
      <c r="C94" s="165" t="s">
        <v>259</v>
      </c>
      <c r="D94" s="166" t="s">
        <v>263</v>
      </c>
      <c r="E94" s="165" t="s">
        <v>153</v>
      </c>
      <c r="F94" s="163" t="s">
        <v>264</v>
      </c>
      <c r="G94" s="164" t="s">
        <v>265</v>
      </c>
      <c r="H94" s="161">
        <v>2767</v>
      </c>
      <c r="I94" s="170">
        <v>2767</v>
      </c>
      <c r="J94" s="171"/>
      <c r="K94" s="171"/>
      <c r="L94" s="171"/>
      <c r="M94" s="161">
        <v>2767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ht="27" customHeight="1" spans="1:25">
      <c r="A95" s="165" t="s">
        <v>336</v>
      </c>
      <c r="B95" s="163" t="s">
        <v>254</v>
      </c>
      <c r="C95" s="165" t="s">
        <v>259</v>
      </c>
      <c r="D95" s="166" t="s">
        <v>256</v>
      </c>
      <c r="E95" s="165" t="s">
        <v>154</v>
      </c>
      <c r="F95" s="163" t="s">
        <v>257</v>
      </c>
      <c r="G95" s="164" t="s">
        <v>258</v>
      </c>
      <c r="H95" s="161">
        <v>470</v>
      </c>
      <c r="I95" s="170">
        <v>470</v>
      </c>
      <c r="J95" s="171"/>
      <c r="K95" s="171"/>
      <c r="L95" s="171"/>
      <c r="M95" s="161">
        <v>470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ht="27" customHeight="1" spans="1:25">
      <c r="A96" s="165" t="s">
        <v>336</v>
      </c>
      <c r="B96" s="167" t="s">
        <v>254</v>
      </c>
      <c r="C96" s="165" t="s">
        <v>255</v>
      </c>
      <c r="D96" s="167" t="s">
        <v>256</v>
      </c>
      <c r="E96" s="160" t="s">
        <v>154</v>
      </c>
      <c r="F96" s="167" t="s">
        <v>257</v>
      </c>
      <c r="G96" s="160" t="s">
        <v>258</v>
      </c>
      <c r="H96" s="161">
        <v>432</v>
      </c>
      <c r="I96" s="170">
        <v>432</v>
      </c>
      <c r="J96" s="171"/>
      <c r="K96" s="171"/>
      <c r="L96" s="171"/>
      <c r="M96" s="161">
        <v>432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ht="27" customHeight="1" spans="1:25">
      <c r="A97" s="165" t="s">
        <v>336</v>
      </c>
      <c r="B97" s="163" t="s">
        <v>266</v>
      </c>
      <c r="C97" s="165" t="s">
        <v>279</v>
      </c>
      <c r="D97" s="166" t="s">
        <v>337</v>
      </c>
      <c r="E97" s="165" t="s">
        <v>129</v>
      </c>
      <c r="F97" s="163" t="s">
        <v>280</v>
      </c>
      <c r="G97" s="164" t="s">
        <v>281</v>
      </c>
      <c r="H97" s="161">
        <v>30048</v>
      </c>
      <c r="I97" s="170">
        <v>30048</v>
      </c>
      <c r="J97" s="171"/>
      <c r="K97" s="171"/>
      <c r="L97" s="171"/>
      <c r="M97" s="161">
        <v>30048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ht="27" customHeight="1" spans="1:25">
      <c r="A98" s="165" t="s">
        <v>336</v>
      </c>
      <c r="B98" s="163" t="s">
        <v>266</v>
      </c>
      <c r="C98" s="165" t="s">
        <v>282</v>
      </c>
      <c r="D98" s="166" t="s">
        <v>337</v>
      </c>
      <c r="E98" s="165" t="s">
        <v>129</v>
      </c>
      <c r="F98" s="163" t="s">
        <v>271</v>
      </c>
      <c r="G98" s="164" t="s">
        <v>272</v>
      </c>
      <c r="H98" s="161">
        <v>8580</v>
      </c>
      <c r="I98" s="170">
        <v>8580</v>
      </c>
      <c r="J98" s="171"/>
      <c r="K98" s="171"/>
      <c r="L98" s="171"/>
      <c r="M98" s="161">
        <v>8580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ht="27" customHeight="1" spans="1:25">
      <c r="A99" s="165" t="s">
        <v>336</v>
      </c>
      <c r="B99" s="163" t="s">
        <v>266</v>
      </c>
      <c r="C99" s="165" t="s">
        <v>270</v>
      </c>
      <c r="D99" s="166" t="s">
        <v>337</v>
      </c>
      <c r="E99" s="165" t="s">
        <v>129</v>
      </c>
      <c r="F99" s="163" t="s">
        <v>271</v>
      </c>
      <c r="G99" s="164" t="s">
        <v>272</v>
      </c>
      <c r="H99" s="161">
        <v>17160</v>
      </c>
      <c r="I99" s="170">
        <v>17160</v>
      </c>
      <c r="J99" s="171"/>
      <c r="K99" s="171"/>
      <c r="L99" s="171"/>
      <c r="M99" s="161">
        <v>17160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ht="27" customHeight="1" spans="1:25">
      <c r="A100" s="165" t="s">
        <v>336</v>
      </c>
      <c r="B100" s="163" t="s">
        <v>266</v>
      </c>
      <c r="C100" s="165" t="s">
        <v>288</v>
      </c>
      <c r="D100" s="166" t="s">
        <v>337</v>
      </c>
      <c r="E100" s="165" t="s">
        <v>129</v>
      </c>
      <c r="F100" s="163" t="s">
        <v>271</v>
      </c>
      <c r="G100" s="164" t="s">
        <v>272</v>
      </c>
      <c r="H100" s="161">
        <v>2504</v>
      </c>
      <c r="I100" s="170">
        <v>2504</v>
      </c>
      <c r="J100" s="171"/>
      <c r="K100" s="171"/>
      <c r="L100" s="171"/>
      <c r="M100" s="161">
        <v>2504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ht="27" customHeight="1" spans="1:25">
      <c r="A101" s="165" t="s">
        <v>336</v>
      </c>
      <c r="B101" s="167" t="s">
        <v>248</v>
      </c>
      <c r="C101" s="160" t="s">
        <v>273</v>
      </c>
      <c r="D101" s="167" t="s">
        <v>337</v>
      </c>
      <c r="E101" s="160" t="s">
        <v>129</v>
      </c>
      <c r="F101" s="167" t="s">
        <v>274</v>
      </c>
      <c r="G101" s="160" t="s">
        <v>275</v>
      </c>
      <c r="H101" s="161">
        <v>9000</v>
      </c>
      <c r="I101" s="170">
        <v>9000</v>
      </c>
      <c r="J101" s="171"/>
      <c r="K101" s="171"/>
      <c r="L101" s="171"/>
      <c r="M101" s="161">
        <v>9000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ht="27" customHeight="1" spans="1:25">
      <c r="A102" s="165" t="s">
        <v>336</v>
      </c>
      <c r="B102" s="163" t="s">
        <v>248</v>
      </c>
      <c r="C102" s="165" t="s">
        <v>287</v>
      </c>
      <c r="D102" s="166" t="s">
        <v>337</v>
      </c>
      <c r="E102" s="165" t="s">
        <v>129</v>
      </c>
      <c r="F102" s="163" t="s">
        <v>274</v>
      </c>
      <c r="G102" s="164" t="s">
        <v>275</v>
      </c>
      <c r="H102" s="161">
        <v>900</v>
      </c>
      <c r="I102" s="170">
        <v>900</v>
      </c>
      <c r="J102" s="171"/>
      <c r="K102" s="171"/>
      <c r="L102" s="171"/>
      <c r="M102" s="161">
        <v>900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ht="27" customHeight="1" spans="1:25">
      <c r="A103" s="165" t="s">
        <v>336</v>
      </c>
      <c r="B103" s="163" t="s">
        <v>266</v>
      </c>
      <c r="C103" s="165" t="s">
        <v>267</v>
      </c>
      <c r="D103" s="166" t="s">
        <v>337</v>
      </c>
      <c r="E103" s="165" t="s">
        <v>129</v>
      </c>
      <c r="F103" s="163" t="s">
        <v>268</v>
      </c>
      <c r="G103" s="164" t="s">
        <v>269</v>
      </c>
      <c r="H103" s="161">
        <v>46500</v>
      </c>
      <c r="I103" s="170">
        <v>46500</v>
      </c>
      <c r="J103" s="171"/>
      <c r="K103" s="171"/>
      <c r="L103" s="171"/>
      <c r="M103" s="161">
        <v>46500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ht="27" customHeight="1" spans="1:25">
      <c r="A104" s="165" t="s">
        <v>336</v>
      </c>
      <c r="B104" s="163" t="s">
        <v>248</v>
      </c>
      <c r="C104" s="165" t="s">
        <v>247</v>
      </c>
      <c r="D104" s="166" t="s">
        <v>337</v>
      </c>
      <c r="E104" s="165" t="s">
        <v>129</v>
      </c>
      <c r="F104" s="163" t="s">
        <v>250</v>
      </c>
      <c r="G104" s="164" t="s">
        <v>251</v>
      </c>
      <c r="H104" s="161">
        <v>3610</v>
      </c>
      <c r="I104" s="170">
        <v>3610</v>
      </c>
      <c r="J104" s="171"/>
      <c r="K104" s="171"/>
      <c r="L104" s="171"/>
      <c r="M104" s="161">
        <v>3610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ht="27" customHeight="1" spans="1:25">
      <c r="A105" s="165" t="s">
        <v>336</v>
      </c>
      <c r="B105" s="163" t="s">
        <v>254</v>
      </c>
      <c r="C105" s="165" t="s">
        <v>276</v>
      </c>
      <c r="D105" s="166" t="s">
        <v>277</v>
      </c>
      <c r="E105" s="165" t="s">
        <v>143</v>
      </c>
      <c r="F105" s="163" t="s">
        <v>278</v>
      </c>
      <c r="G105" s="164" t="s">
        <v>276</v>
      </c>
      <c r="H105" s="161">
        <v>13810</v>
      </c>
      <c r="I105" s="170">
        <v>13810</v>
      </c>
      <c r="J105" s="171"/>
      <c r="K105" s="171"/>
      <c r="L105" s="171"/>
      <c r="M105" s="161">
        <v>13810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ht="27" customHeight="1" spans="1:25">
      <c r="A106" s="165" t="s">
        <v>338</v>
      </c>
      <c r="B106" s="163"/>
      <c r="C106" s="165"/>
      <c r="D106" s="166"/>
      <c r="E106" s="165"/>
      <c r="F106" s="163"/>
      <c r="G106" s="164"/>
      <c r="H106" s="161">
        <v>533605</v>
      </c>
      <c r="I106" s="170">
        <v>533605</v>
      </c>
      <c r="J106" s="171"/>
      <c r="K106" s="171"/>
      <c r="L106" s="171"/>
      <c r="M106" s="161">
        <v>533605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ht="27" customHeight="1" spans="1:25">
      <c r="A107" s="165" t="s">
        <v>338</v>
      </c>
      <c r="B107" s="163" t="s">
        <v>266</v>
      </c>
      <c r="C107" s="165" t="s">
        <v>279</v>
      </c>
      <c r="D107" s="166" t="s">
        <v>339</v>
      </c>
      <c r="E107" s="165" t="s">
        <v>129</v>
      </c>
      <c r="F107" s="163" t="s">
        <v>280</v>
      </c>
      <c r="G107" s="164" t="s">
        <v>281</v>
      </c>
      <c r="H107" s="161">
        <v>124500</v>
      </c>
      <c r="I107" s="170">
        <v>124500</v>
      </c>
      <c r="J107" s="171"/>
      <c r="K107" s="171"/>
      <c r="L107" s="171"/>
      <c r="M107" s="161">
        <v>124500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ht="27" customHeight="1" spans="1:25">
      <c r="A108" s="165" t="s">
        <v>338</v>
      </c>
      <c r="B108" s="163" t="s">
        <v>248</v>
      </c>
      <c r="C108" s="165" t="s">
        <v>273</v>
      </c>
      <c r="D108" s="166" t="s">
        <v>339</v>
      </c>
      <c r="E108" s="165" t="s">
        <v>129</v>
      </c>
      <c r="F108" s="163" t="s">
        <v>274</v>
      </c>
      <c r="G108" s="164" t="s">
        <v>275</v>
      </c>
      <c r="H108" s="161">
        <v>27000</v>
      </c>
      <c r="I108" s="170">
        <v>27000</v>
      </c>
      <c r="J108" s="171"/>
      <c r="K108" s="171"/>
      <c r="L108" s="171"/>
      <c r="M108" s="161">
        <v>27000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ht="27" customHeight="1" spans="1:25">
      <c r="A109" s="165" t="s">
        <v>338</v>
      </c>
      <c r="B109" s="167" t="s">
        <v>254</v>
      </c>
      <c r="C109" s="160" t="s">
        <v>255</v>
      </c>
      <c r="D109" s="167" t="s">
        <v>256</v>
      </c>
      <c r="E109" s="160" t="s">
        <v>154</v>
      </c>
      <c r="F109" s="167" t="s">
        <v>257</v>
      </c>
      <c r="G109" s="160" t="s">
        <v>258</v>
      </c>
      <c r="H109" s="161">
        <v>1620</v>
      </c>
      <c r="I109" s="170">
        <v>1620</v>
      </c>
      <c r="J109" s="171"/>
      <c r="K109" s="171"/>
      <c r="L109" s="171"/>
      <c r="M109" s="161">
        <v>1620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ht="27" customHeight="1" spans="1:25">
      <c r="A110" s="165" t="s">
        <v>338</v>
      </c>
      <c r="B110" s="167" t="s">
        <v>266</v>
      </c>
      <c r="C110" s="160" t="s">
        <v>267</v>
      </c>
      <c r="D110" s="167" t="s">
        <v>339</v>
      </c>
      <c r="E110" s="160" t="s">
        <v>129</v>
      </c>
      <c r="F110" s="167" t="s">
        <v>268</v>
      </c>
      <c r="G110" s="160" t="s">
        <v>269</v>
      </c>
      <c r="H110" s="161">
        <v>184800</v>
      </c>
      <c r="I110" s="170">
        <v>184800</v>
      </c>
      <c r="J110" s="171"/>
      <c r="K110" s="171"/>
      <c r="L110" s="171"/>
      <c r="M110" s="161">
        <v>184800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ht="27" customHeight="1" spans="1:25">
      <c r="A111" s="165" t="s">
        <v>338</v>
      </c>
      <c r="B111" s="163" t="s">
        <v>248</v>
      </c>
      <c r="C111" s="165" t="s">
        <v>322</v>
      </c>
      <c r="D111" s="166" t="s">
        <v>339</v>
      </c>
      <c r="E111" s="165" t="s">
        <v>129</v>
      </c>
      <c r="F111" s="163" t="s">
        <v>323</v>
      </c>
      <c r="G111" s="164" t="s">
        <v>322</v>
      </c>
      <c r="H111" s="161">
        <v>830</v>
      </c>
      <c r="I111" s="170">
        <v>830</v>
      </c>
      <c r="J111" s="171"/>
      <c r="K111" s="171"/>
      <c r="L111" s="171"/>
      <c r="M111" s="161">
        <v>830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ht="27" customHeight="1" spans="1:25">
      <c r="A112" s="165" t="s">
        <v>338</v>
      </c>
      <c r="B112" s="163" t="s">
        <v>248</v>
      </c>
      <c r="C112" s="165" t="s">
        <v>287</v>
      </c>
      <c r="D112" s="166" t="s">
        <v>339</v>
      </c>
      <c r="E112" s="165" t="s">
        <v>129</v>
      </c>
      <c r="F112" s="163" t="s">
        <v>274</v>
      </c>
      <c r="G112" s="164" t="s">
        <v>275</v>
      </c>
      <c r="H112" s="161">
        <v>2700</v>
      </c>
      <c r="I112" s="170">
        <v>2700</v>
      </c>
      <c r="J112" s="171"/>
      <c r="K112" s="171"/>
      <c r="L112" s="171"/>
      <c r="M112" s="161">
        <v>2700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ht="27" customHeight="1" spans="1:25">
      <c r="A113" s="165" t="s">
        <v>338</v>
      </c>
      <c r="B113" s="163" t="s">
        <v>266</v>
      </c>
      <c r="C113" s="165" t="s">
        <v>288</v>
      </c>
      <c r="D113" s="166" t="s">
        <v>339</v>
      </c>
      <c r="E113" s="165" t="s">
        <v>129</v>
      </c>
      <c r="F113" s="163" t="s">
        <v>271</v>
      </c>
      <c r="G113" s="164" t="s">
        <v>272</v>
      </c>
      <c r="H113" s="161">
        <v>10375</v>
      </c>
      <c r="I113" s="170">
        <v>10375</v>
      </c>
      <c r="J113" s="171"/>
      <c r="K113" s="171"/>
      <c r="L113" s="171"/>
      <c r="M113" s="161">
        <v>10375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ht="27" customHeight="1" spans="1:25">
      <c r="A114" s="165" t="s">
        <v>338</v>
      </c>
      <c r="B114" s="163" t="s">
        <v>266</v>
      </c>
      <c r="C114" s="165" t="s">
        <v>270</v>
      </c>
      <c r="D114" s="166" t="s">
        <v>339</v>
      </c>
      <c r="E114" s="165" t="s">
        <v>129</v>
      </c>
      <c r="F114" s="163" t="s">
        <v>271</v>
      </c>
      <c r="G114" s="164" t="s">
        <v>272</v>
      </c>
      <c r="H114" s="161">
        <v>55800</v>
      </c>
      <c r="I114" s="170">
        <v>55800</v>
      </c>
      <c r="J114" s="171"/>
      <c r="K114" s="171"/>
      <c r="L114" s="171"/>
      <c r="M114" s="161">
        <v>55800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ht="27" customHeight="1" spans="1:25">
      <c r="A115" s="165" t="s">
        <v>338</v>
      </c>
      <c r="B115" s="167" t="s">
        <v>266</v>
      </c>
      <c r="C115" s="165" t="s">
        <v>282</v>
      </c>
      <c r="D115" s="167" t="s">
        <v>339</v>
      </c>
      <c r="E115" s="160" t="s">
        <v>129</v>
      </c>
      <c r="F115" s="167" t="s">
        <v>271</v>
      </c>
      <c r="G115" s="160" t="s">
        <v>272</v>
      </c>
      <c r="H115" s="161">
        <v>27900</v>
      </c>
      <c r="I115" s="170">
        <v>27900</v>
      </c>
      <c r="J115" s="171"/>
      <c r="K115" s="171"/>
      <c r="L115" s="171"/>
      <c r="M115" s="161">
        <v>27900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ht="27" customHeight="1" spans="1:25">
      <c r="A116" s="165" t="s">
        <v>338</v>
      </c>
      <c r="B116" s="163" t="s">
        <v>254</v>
      </c>
      <c r="C116" s="165" t="s">
        <v>276</v>
      </c>
      <c r="D116" s="166" t="s">
        <v>277</v>
      </c>
      <c r="E116" s="165" t="s">
        <v>143</v>
      </c>
      <c r="F116" s="163" t="s">
        <v>278</v>
      </c>
      <c r="G116" s="164" t="s">
        <v>276</v>
      </c>
      <c r="H116" s="161">
        <v>51820</v>
      </c>
      <c r="I116" s="170">
        <v>51820</v>
      </c>
      <c r="J116" s="171"/>
      <c r="K116" s="171"/>
      <c r="L116" s="171"/>
      <c r="M116" s="161">
        <v>51820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ht="27" customHeight="1" spans="1:25">
      <c r="A117" s="165" t="s">
        <v>338</v>
      </c>
      <c r="B117" s="163" t="s">
        <v>320</v>
      </c>
      <c r="C117" s="165" t="s">
        <v>222</v>
      </c>
      <c r="D117" s="166" t="s">
        <v>339</v>
      </c>
      <c r="E117" s="165" t="s">
        <v>129</v>
      </c>
      <c r="F117" s="163" t="s">
        <v>321</v>
      </c>
      <c r="G117" s="164" t="s">
        <v>222</v>
      </c>
      <c r="H117" s="161">
        <v>10000</v>
      </c>
      <c r="I117" s="170">
        <v>10000</v>
      </c>
      <c r="J117" s="171"/>
      <c r="K117" s="171"/>
      <c r="L117" s="171"/>
      <c r="M117" s="161">
        <v>10000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ht="27" customHeight="1" spans="1:25">
      <c r="A118" s="165" t="s">
        <v>338</v>
      </c>
      <c r="B118" s="163"/>
      <c r="C118" s="165" t="s">
        <v>259</v>
      </c>
      <c r="D118" s="166"/>
      <c r="E118" s="165"/>
      <c r="F118" s="163"/>
      <c r="G118" s="164"/>
      <c r="H118" s="161">
        <v>36260</v>
      </c>
      <c r="I118" s="170">
        <v>36260</v>
      </c>
      <c r="J118" s="171"/>
      <c r="K118" s="171"/>
      <c r="L118" s="171"/>
      <c r="M118" s="161">
        <v>36260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ht="27" customHeight="1" spans="1:25">
      <c r="A119" s="165" t="s">
        <v>338</v>
      </c>
      <c r="B119" s="163" t="s">
        <v>254</v>
      </c>
      <c r="C119" s="165" t="s">
        <v>259</v>
      </c>
      <c r="D119" s="166" t="s">
        <v>260</v>
      </c>
      <c r="E119" s="165" t="s">
        <v>151</v>
      </c>
      <c r="F119" s="163" t="s">
        <v>261</v>
      </c>
      <c r="G119" s="164" t="s">
        <v>262</v>
      </c>
      <c r="H119" s="161">
        <v>24127</v>
      </c>
      <c r="I119" s="170">
        <v>24127</v>
      </c>
      <c r="J119" s="171"/>
      <c r="K119" s="171"/>
      <c r="L119" s="171"/>
      <c r="M119" s="161">
        <v>24127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ht="27" customHeight="1" spans="1:25">
      <c r="A120" s="165" t="s">
        <v>338</v>
      </c>
      <c r="B120" s="163" t="s">
        <v>254</v>
      </c>
      <c r="C120" s="165" t="s">
        <v>259</v>
      </c>
      <c r="D120" s="166" t="s">
        <v>263</v>
      </c>
      <c r="E120" s="165" t="s">
        <v>153</v>
      </c>
      <c r="F120" s="163" t="s">
        <v>264</v>
      </c>
      <c r="G120" s="164" t="s">
        <v>265</v>
      </c>
      <c r="H120" s="161">
        <v>10723</v>
      </c>
      <c r="I120" s="170">
        <v>10723</v>
      </c>
      <c r="J120" s="171"/>
      <c r="K120" s="171"/>
      <c r="L120" s="171"/>
      <c r="M120" s="161">
        <v>10723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ht="27" customHeight="1" spans="1:25">
      <c r="A121" s="165" t="s">
        <v>338</v>
      </c>
      <c r="B121" s="167" t="s">
        <v>254</v>
      </c>
      <c r="C121" s="165" t="s">
        <v>259</v>
      </c>
      <c r="D121" s="167" t="s">
        <v>256</v>
      </c>
      <c r="E121" s="160" t="s">
        <v>154</v>
      </c>
      <c r="F121" s="167" t="s">
        <v>257</v>
      </c>
      <c r="G121" s="160" t="s">
        <v>258</v>
      </c>
      <c r="H121" s="161">
        <v>1410</v>
      </c>
      <c r="I121" s="170">
        <v>1410</v>
      </c>
      <c r="J121" s="171"/>
      <c r="K121" s="171"/>
      <c r="L121" s="171"/>
      <c r="M121" s="161">
        <v>1410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ht="27" customHeight="1" spans="1:25">
      <c r="A122" s="165" t="s">
        <v>340</v>
      </c>
      <c r="B122" s="163"/>
      <c r="C122" s="165"/>
      <c r="D122" s="166"/>
      <c r="E122" s="165"/>
      <c r="F122" s="163"/>
      <c r="G122" s="164"/>
      <c r="H122" s="161">
        <v>300769</v>
      </c>
      <c r="I122" s="170">
        <v>300769</v>
      </c>
      <c r="J122" s="171"/>
      <c r="K122" s="171"/>
      <c r="L122" s="171"/>
      <c r="M122" s="161">
        <v>300769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ht="27" customHeight="1" spans="1:25">
      <c r="A123" s="165" t="s">
        <v>340</v>
      </c>
      <c r="B123" s="163" t="s">
        <v>266</v>
      </c>
      <c r="C123" s="165" t="s">
        <v>267</v>
      </c>
      <c r="D123" s="166" t="s">
        <v>341</v>
      </c>
      <c r="E123" s="165" t="s">
        <v>129</v>
      </c>
      <c r="F123" s="163" t="s">
        <v>268</v>
      </c>
      <c r="G123" s="164" t="s">
        <v>269</v>
      </c>
      <c r="H123" s="161">
        <v>107640</v>
      </c>
      <c r="I123" s="170">
        <v>107640</v>
      </c>
      <c r="J123" s="171"/>
      <c r="K123" s="171"/>
      <c r="L123" s="171"/>
      <c r="M123" s="161">
        <v>107640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ht="27" customHeight="1" spans="1:25">
      <c r="A124" s="165" t="s">
        <v>340</v>
      </c>
      <c r="B124" s="163" t="s">
        <v>248</v>
      </c>
      <c r="C124" s="165" t="s">
        <v>247</v>
      </c>
      <c r="D124" s="166" t="s">
        <v>341</v>
      </c>
      <c r="E124" s="165" t="s">
        <v>129</v>
      </c>
      <c r="F124" s="163" t="s">
        <v>250</v>
      </c>
      <c r="G124" s="164" t="s">
        <v>251</v>
      </c>
      <c r="H124" s="161">
        <v>5000</v>
      </c>
      <c r="I124" s="170">
        <v>5000</v>
      </c>
      <c r="J124" s="171"/>
      <c r="K124" s="171"/>
      <c r="L124" s="171"/>
      <c r="M124" s="161">
        <v>5000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ht="27" customHeight="1" spans="1:25">
      <c r="A125" s="165" t="s">
        <v>340</v>
      </c>
      <c r="B125" s="163" t="s">
        <v>266</v>
      </c>
      <c r="C125" s="165" t="s">
        <v>279</v>
      </c>
      <c r="D125" s="166" t="s">
        <v>341</v>
      </c>
      <c r="E125" s="165" t="s">
        <v>129</v>
      </c>
      <c r="F125" s="163" t="s">
        <v>280</v>
      </c>
      <c r="G125" s="164" t="s">
        <v>281</v>
      </c>
      <c r="H125" s="161">
        <v>61608</v>
      </c>
      <c r="I125" s="170">
        <v>61608</v>
      </c>
      <c r="J125" s="171"/>
      <c r="K125" s="171"/>
      <c r="L125" s="171"/>
      <c r="M125" s="161">
        <v>61608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ht="27" customHeight="1" spans="1:25">
      <c r="A126" s="165" t="s">
        <v>340</v>
      </c>
      <c r="B126" s="163" t="s">
        <v>248</v>
      </c>
      <c r="C126" s="165" t="s">
        <v>322</v>
      </c>
      <c r="D126" s="166" t="s">
        <v>341</v>
      </c>
      <c r="E126" s="165" t="s">
        <v>129</v>
      </c>
      <c r="F126" s="163" t="s">
        <v>323</v>
      </c>
      <c r="G126" s="164" t="s">
        <v>322</v>
      </c>
      <c r="H126" s="161">
        <v>2220</v>
      </c>
      <c r="I126" s="170">
        <v>2220</v>
      </c>
      <c r="J126" s="171"/>
      <c r="K126" s="171"/>
      <c r="L126" s="171"/>
      <c r="M126" s="161">
        <v>2220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ht="27" customHeight="1" spans="1:25">
      <c r="A127" s="165" t="s">
        <v>340</v>
      </c>
      <c r="B127" s="167" t="s">
        <v>248</v>
      </c>
      <c r="C127" s="160" t="s">
        <v>273</v>
      </c>
      <c r="D127" s="167" t="s">
        <v>341</v>
      </c>
      <c r="E127" s="160" t="s">
        <v>129</v>
      </c>
      <c r="F127" s="167" t="s">
        <v>274</v>
      </c>
      <c r="G127" s="160" t="s">
        <v>275</v>
      </c>
      <c r="H127" s="161">
        <v>18000</v>
      </c>
      <c r="I127" s="170">
        <v>18000</v>
      </c>
      <c r="J127" s="171"/>
      <c r="K127" s="171"/>
      <c r="L127" s="171"/>
      <c r="M127" s="161">
        <v>18000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ht="27" customHeight="1" spans="1:25">
      <c r="A128" s="165" t="s">
        <v>340</v>
      </c>
      <c r="B128" s="163" t="s">
        <v>254</v>
      </c>
      <c r="C128" s="165" t="s">
        <v>255</v>
      </c>
      <c r="D128" s="166" t="s">
        <v>256</v>
      </c>
      <c r="E128" s="165" t="s">
        <v>154</v>
      </c>
      <c r="F128" s="163" t="s">
        <v>257</v>
      </c>
      <c r="G128" s="164" t="s">
        <v>258</v>
      </c>
      <c r="H128" s="161">
        <v>872</v>
      </c>
      <c r="I128" s="170">
        <v>872</v>
      </c>
      <c r="J128" s="171"/>
      <c r="K128" s="171"/>
      <c r="L128" s="171"/>
      <c r="M128" s="161">
        <v>872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ht="27" customHeight="1" spans="1:25">
      <c r="A129" s="165" t="s">
        <v>340</v>
      </c>
      <c r="B129" s="163" t="s">
        <v>248</v>
      </c>
      <c r="C129" s="165" t="s">
        <v>287</v>
      </c>
      <c r="D129" s="166" t="s">
        <v>341</v>
      </c>
      <c r="E129" s="165" t="s">
        <v>129</v>
      </c>
      <c r="F129" s="163" t="s">
        <v>274</v>
      </c>
      <c r="G129" s="164" t="s">
        <v>275</v>
      </c>
      <c r="H129" s="161">
        <v>1800</v>
      </c>
      <c r="I129" s="170">
        <v>1800</v>
      </c>
      <c r="J129" s="171"/>
      <c r="K129" s="171"/>
      <c r="L129" s="171"/>
      <c r="M129" s="161">
        <v>1800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ht="27" customHeight="1" spans="1:25">
      <c r="A130" s="165" t="s">
        <v>340</v>
      </c>
      <c r="B130" s="163" t="s">
        <v>266</v>
      </c>
      <c r="C130" s="165" t="s">
        <v>288</v>
      </c>
      <c r="D130" s="166" t="s">
        <v>341</v>
      </c>
      <c r="E130" s="165" t="s">
        <v>129</v>
      </c>
      <c r="F130" s="163" t="s">
        <v>271</v>
      </c>
      <c r="G130" s="164" t="s">
        <v>272</v>
      </c>
      <c r="H130" s="161">
        <v>5134</v>
      </c>
      <c r="I130" s="170">
        <v>5134</v>
      </c>
      <c r="J130" s="171"/>
      <c r="K130" s="171"/>
      <c r="L130" s="171"/>
      <c r="M130" s="161">
        <v>5134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ht="27" customHeight="1" spans="1:25">
      <c r="A131" s="165" t="s">
        <v>340</v>
      </c>
      <c r="B131" s="167" t="s">
        <v>266</v>
      </c>
      <c r="C131" s="165" t="s">
        <v>282</v>
      </c>
      <c r="D131" s="167" t="s">
        <v>341</v>
      </c>
      <c r="E131" s="160" t="s">
        <v>129</v>
      </c>
      <c r="F131" s="167" t="s">
        <v>271</v>
      </c>
      <c r="G131" s="160" t="s">
        <v>272</v>
      </c>
      <c r="H131" s="161">
        <v>17160</v>
      </c>
      <c r="I131" s="170">
        <v>17160</v>
      </c>
      <c r="J131" s="171"/>
      <c r="K131" s="171"/>
      <c r="L131" s="171"/>
      <c r="M131" s="161">
        <v>17160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ht="27" customHeight="1" spans="1:25">
      <c r="A132" s="165" t="s">
        <v>340</v>
      </c>
      <c r="B132" s="163"/>
      <c r="C132" s="165" t="s">
        <v>259</v>
      </c>
      <c r="D132" s="166"/>
      <c r="E132" s="165"/>
      <c r="F132" s="163"/>
      <c r="G132" s="164"/>
      <c r="H132" s="161">
        <v>19133</v>
      </c>
      <c r="I132" s="170">
        <v>19133</v>
      </c>
      <c r="J132" s="171"/>
      <c r="K132" s="171"/>
      <c r="L132" s="171"/>
      <c r="M132" s="161">
        <v>19133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ht="27" customHeight="1" spans="1:25">
      <c r="A133" s="165" t="s">
        <v>340</v>
      </c>
      <c r="B133" s="163" t="s">
        <v>254</v>
      </c>
      <c r="C133" s="165" t="s">
        <v>259</v>
      </c>
      <c r="D133" s="166" t="s">
        <v>260</v>
      </c>
      <c r="E133" s="165" t="s">
        <v>151</v>
      </c>
      <c r="F133" s="163" t="s">
        <v>261</v>
      </c>
      <c r="G133" s="164" t="s">
        <v>262</v>
      </c>
      <c r="H133" s="161">
        <v>12595</v>
      </c>
      <c r="I133" s="170">
        <v>12595</v>
      </c>
      <c r="J133" s="171"/>
      <c r="K133" s="171"/>
      <c r="L133" s="171"/>
      <c r="M133" s="161">
        <v>12595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ht="27" customHeight="1" spans="1:25">
      <c r="A134" s="165" t="s">
        <v>340</v>
      </c>
      <c r="B134" s="163" t="s">
        <v>254</v>
      </c>
      <c r="C134" s="165" t="s">
        <v>259</v>
      </c>
      <c r="D134" s="166" t="s">
        <v>263</v>
      </c>
      <c r="E134" s="165" t="s">
        <v>153</v>
      </c>
      <c r="F134" s="163" t="s">
        <v>264</v>
      </c>
      <c r="G134" s="164" t="s">
        <v>265</v>
      </c>
      <c r="H134" s="161">
        <v>5598</v>
      </c>
      <c r="I134" s="170">
        <v>5598</v>
      </c>
      <c r="J134" s="171"/>
      <c r="K134" s="171"/>
      <c r="L134" s="171"/>
      <c r="M134" s="161">
        <v>5598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ht="27" customHeight="1" spans="1:25">
      <c r="A135" s="165" t="s">
        <v>340</v>
      </c>
      <c r="B135" s="163" t="s">
        <v>254</v>
      </c>
      <c r="C135" s="165" t="s">
        <v>259</v>
      </c>
      <c r="D135" s="166" t="s">
        <v>256</v>
      </c>
      <c r="E135" s="165" t="s">
        <v>154</v>
      </c>
      <c r="F135" s="163" t="s">
        <v>257</v>
      </c>
      <c r="G135" s="164" t="s">
        <v>258</v>
      </c>
      <c r="H135" s="161">
        <v>940</v>
      </c>
      <c r="I135" s="170">
        <v>940</v>
      </c>
      <c r="J135" s="171"/>
      <c r="K135" s="171"/>
      <c r="L135" s="171"/>
      <c r="M135" s="161">
        <v>940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ht="27" customHeight="1" spans="1:25">
      <c r="A136" s="165" t="s">
        <v>340</v>
      </c>
      <c r="B136" s="163" t="s">
        <v>266</v>
      </c>
      <c r="C136" s="165" t="s">
        <v>270</v>
      </c>
      <c r="D136" s="166" t="s">
        <v>341</v>
      </c>
      <c r="E136" s="165" t="s">
        <v>129</v>
      </c>
      <c r="F136" s="163" t="s">
        <v>271</v>
      </c>
      <c r="G136" s="164" t="s">
        <v>272</v>
      </c>
      <c r="H136" s="161">
        <v>34320</v>
      </c>
      <c r="I136" s="170">
        <v>34320</v>
      </c>
      <c r="J136" s="171"/>
      <c r="K136" s="171"/>
      <c r="L136" s="171"/>
      <c r="M136" s="161">
        <v>34320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ht="27" customHeight="1" spans="1:25">
      <c r="A137" s="165" t="s">
        <v>340</v>
      </c>
      <c r="B137" s="163" t="s">
        <v>254</v>
      </c>
      <c r="C137" s="165" t="s">
        <v>276</v>
      </c>
      <c r="D137" s="166" t="s">
        <v>277</v>
      </c>
      <c r="E137" s="165" t="s">
        <v>143</v>
      </c>
      <c r="F137" s="163" t="s">
        <v>278</v>
      </c>
      <c r="G137" s="164" t="s">
        <v>276</v>
      </c>
      <c r="H137" s="161">
        <v>27882</v>
      </c>
      <c r="I137" s="170">
        <v>27882</v>
      </c>
      <c r="J137" s="171"/>
      <c r="K137" s="171"/>
      <c r="L137" s="171"/>
      <c r="M137" s="161">
        <v>27882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ht="27" customHeight="1" spans="1:25">
      <c r="A138" s="165" t="s">
        <v>342</v>
      </c>
      <c r="B138" s="163"/>
      <c r="C138" s="165"/>
      <c r="D138" s="166"/>
      <c r="E138" s="165"/>
      <c r="F138" s="163"/>
      <c r="G138" s="164"/>
      <c r="H138" s="161">
        <v>369187</v>
      </c>
      <c r="I138" s="170">
        <v>369187</v>
      </c>
      <c r="J138" s="171"/>
      <c r="K138" s="171"/>
      <c r="L138" s="171"/>
      <c r="M138" s="161">
        <v>369187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ht="27" customHeight="1" spans="1:25">
      <c r="A139" s="165" t="s">
        <v>342</v>
      </c>
      <c r="B139" s="163" t="s">
        <v>266</v>
      </c>
      <c r="C139" s="165" t="s">
        <v>282</v>
      </c>
      <c r="D139" s="166" t="s">
        <v>343</v>
      </c>
      <c r="E139" s="165" t="s">
        <v>129</v>
      </c>
      <c r="F139" s="163" t="s">
        <v>271</v>
      </c>
      <c r="G139" s="164" t="s">
        <v>272</v>
      </c>
      <c r="H139" s="161">
        <v>19440</v>
      </c>
      <c r="I139" s="170">
        <v>19440</v>
      </c>
      <c r="J139" s="171"/>
      <c r="K139" s="171"/>
      <c r="L139" s="171"/>
      <c r="M139" s="161">
        <v>19440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ht="27" customHeight="1" spans="1:25">
      <c r="A140" s="165" t="s">
        <v>342</v>
      </c>
      <c r="B140" s="167" t="s">
        <v>266</v>
      </c>
      <c r="C140" s="165" t="s">
        <v>288</v>
      </c>
      <c r="D140" s="167" t="s">
        <v>343</v>
      </c>
      <c r="E140" s="160" t="s">
        <v>129</v>
      </c>
      <c r="F140" s="167" t="s">
        <v>271</v>
      </c>
      <c r="G140" s="160" t="s">
        <v>272</v>
      </c>
      <c r="H140" s="161">
        <v>7341</v>
      </c>
      <c r="I140" s="170">
        <v>7341</v>
      </c>
      <c r="J140" s="171"/>
      <c r="K140" s="171"/>
      <c r="L140" s="171"/>
      <c r="M140" s="161">
        <v>7341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ht="27" customHeight="1" spans="1:25">
      <c r="A141" s="165" t="s">
        <v>342</v>
      </c>
      <c r="B141" s="163" t="s">
        <v>266</v>
      </c>
      <c r="C141" s="165" t="s">
        <v>270</v>
      </c>
      <c r="D141" s="166" t="s">
        <v>343</v>
      </c>
      <c r="E141" s="165" t="s">
        <v>129</v>
      </c>
      <c r="F141" s="163" t="s">
        <v>271</v>
      </c>
      <c r="G141" s="164" t="s">
        <v>272</v>
      </c>
      <c r="H141" s="161">
        <v>38880</v>
      </c>
      <c r="I141" s="170">
        <v>38880</v>
      </c>
      <c r="J141" s="171"/>
      <c r="K141" s="171"/>
      <c r="L141" s="171"/>
      <c r="M141" s="161">
        <v>38880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ht="27" customHeight="1" spans="1:25">
      <c r="A142" s="165" t="s">
        <v>342</v>
      </c>
      <c r="B142" s="163" t="s">
        <v>266</v>
      </c>
      <c r="C142" s="165" t="s">
        <v>279</v>
      </c>
      <c r="D142" s="166" t="s">
        <v>343</v>
      </c>
      <c r="E142" s="165" t="s">
        <v>129</v>
      </c>
      <c r="F142" s="163" t="s">
        <v>280</v>
      </c>
      <c r="G142" s="164" t="s">
        <v>281</v>
      </c>
      <c r="H142" s="161">
        <v>88092</v>
      </c>
      <c r="I142" s="170">
        <v>88092</v>
      </c>
      <c r="J142" s="171"/>
      <c r="K142" s="171"/>
      <c r="L142" s="171"/>
      <c r="M142" s="161">
        <v>88092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ht="27" customHeight="1" spans="1:25">
      <c r="A143" s="165" t="s">
        <v>342</v>
      </c>
      <c r="B143" s="163" t="s">
        <v>248</v>
      </c>
      <c r="C143" s="165" t="s">
        <v>273</v>
      </c>
      <c r="D143" s="166" t="s">
        <v>343</v>
      </c>
      <c r="E143" s="165" t="s">
        <v>129</v>
      </c>
      <c r="F143" s="163" t="s">
        <v>274</v>
      </c>
      <c r="G143" s="164" t="s">
        <v>275</v>
      </c>
      <c r="H143" s="161">
        <v>16800</v>
      </c>
      <c r="I143" s="170">
        <v>16800</v>
      </c>
      <c r="J143" s="171"/>
      <c r="K143" s="171"/>
      <c r="L143" s="171"/>
      <c r="M143" s="161">
        <v>16800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ht="27" customHeight="1" spans="1:25">
      <c r="A144" s="165" t="s">
        <v>342</v>
      </c>
      <c r="B144" s="163" t="s">
        <v>254</v>
      </c>
      <c r="C144" s="165" t="s">
        <v>276</v>
      </c>
      <c r="D144" s="166" t="s">
        <v>277</v>
      </c>
      <c r="E144" s="165" t="s">
        <v>143</v>
      </c>
      <c r="F144" s="163" t="s">
        <v>278</v>
      </c>
      <c r="G144" s="164" t="s">
        <v>276</v>
      </c>
      <c r="H144" s="161">
        <v>36134</v>
      </c>
      <c r="I144" s="170">
        <v>36134</v>
      </c>
      <c r="J144" s="171"/>
      <c r="K144" s="171"/>
      <c r="L144" s="171"/>
      <c r="M144" s="161">
        <v>36134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ht="27" customHeight="1" spans="1:25">
      <c r="A145" s="165" t="s">
        <v>342</v>
      </c>
      <c r="B145" s="167" t="s">
        <v>248</v>
      </c>
      <c r="C145" s="160" t="s">
        <v>287</v>
      </c>
      <c r="D145" s="167" t="s">
        <v>343</v>
      </c>
      <c r="E145" s="160" t="s">
        <v>129</v>
      </c>
      <c r="F145" s="167" t="s">
        <v>274</v>
      </c>
      <c r="G145" s="160" t="s">
        <v>275</v>
      </c>
      <c r="H145" s="161">
        <v>1680</v>
      </c>
      <c r="I145" s="170">
        <v>1680</v>
      </c>
      <c r="J145" s="171"/>
      <c r="K145" s="171"/>
      <c r="L145" s="171"/>
      <c r="M145" s="161">
        <v>1680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ht="27" customHeight="1" spans="1:25">
      <c r="A146" s="165" t="s">
        <v>342</v>
      </c>
      <c r="B146" s="163"/>
      <c r="C146" s="165" t="s">
        <v>247</v>
      </c>
      <c r="D146" s="166"/>
      <c r="E146" s="165"/>
      <c r="F146" s="163"/>
      <c r="G146" s="164"/>
      <c r="H146" s="161">
        <v>7220</v>
      </c>
      <c r="I146" s="170">
        <v>7220</v>
      </c>
      <c r="J146" s="171"/>
      <c r="K146" s="171"/>
      <c r="L146" s="171"/>
      <c r="M146" s="161">
        <v>7220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ht="27" customHeight="1" spans="1:25">
      <c r="A147" s="165" t="s">
        <v>342</v>
      </c>
      <c r="B147" s="167" t="s">
        <v>248</v>
      </c>
      <c r="C147" s="165" t="s">
        <v>247</v>
      </c>
      <c r="D147" s="167" t="s">
        <v>343</v>
      </c>
      <c r="E147" s="160" t="s">
        <v>129</v>
      </c>
      <c r="F147" s="167" t="s">
        <v>250</v>
      </c>
      <c r="G147" s="160" t="s">
        <v>251</v>
      </c>
      <c r="H147" s="161">
        <v>5000</v>
      </c>
      <c r="I147" s="170">
        <v>5000</v>
      </c>
      <c r="J147" s="171"/>
      <c r="K147" s="171"/>
      <c r="L147" s="171"/>
      <c r="M147" s="161">
        <v>5000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ht="27" customHeight="1" spans="1:25">
      <c r="A148" s="165" t="s">
        <v>342</v>
      </c>
      <c r="B148" s="163" t="s">
        <v>248</v>
      </c>
      <c r="C148" s="165" t="s">
        <v>247</v>
      </c>
      <c r="D148" s="166" t="s">
        <v>343</v>
      </c>
      <c r="E148" s="165" t="s">
        <v>129</v>
      </c>
      <c r="F148" s="163" t="s">
        <v>252</v>
      </c>
      <c r="G148" s="164" t="s">
        <v>253</v>
      </c>
      <c r="H148" s="161">
        <v>2220</v>
      </c>
      <c r="I148" s="170">
        <v>2220</v>
      </c>
      <c r="J148" s="171"/>
      <c r="K148" s="171"/>
      <c r="L148" s="171"/>
      <c r="M148" s="161">
        <v>2220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ht="27" customHeight="1" spans="1:25">
      <c r="A149" s="165" t="s">
        <v>342</v>
      </c>
      <c r="B149" s="163" t="s">
        <v>266</v>
      </c>
      <c r="C149" s="165" t="s">
        <v>267</v>
      </c>
      <c r="D149" s="166" t="s">
        <v>343</v>
      </c>
      <c r="E149" s="165" t="s">
        <v>129</v>
      </c>
      <c r="F149" s="163" t="s">
        <v>268</v>
      </c>
      <c r="G149" s="164" t="s">
        <v>269</v>
      </c>
      <c r="H149" s="161">
        <v>127224</v>
      </c>
      <c r="I149" s="170">
        <v>127224</v>
      </c>
      <c r="J149" s="171"/>
      <c r="K149" s="171"/>
      <c r="L149" s="171"/>
      <c r="M149" s="161">
        <v>127224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ht="27" customHeight="1" spans="1:25">
      <c r="A150" s="165" t="s">
        <v>342</v>
      </c>
      <c r="B150" s="163"/>
      <c r="C150" s="165" t="s">
        <v>259</v>
      </c>
      <c r="D150" s="166"/>
      <c r="E150" s="165"/>
      <c r="F150" s="163"/>
      <c r="G150" s="164"/>
      <c r="H150" s="161">
        <v>25246</v>
      </c>
      <c r="I150" s="170">
        <v>25246</v>
      </c>
      <c r="J150" s="171"/>
      <c r="K150" s="171"/>
      <c r="L150" s="171"/>
      <c r="M150" s="161">
        <v>25246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ht="27" customHeight="1" spans="1:25">
      <c r="A151" s="165" t="s">
        <v>342</v>
      </c>
      <c r="B151" s="163" t="s">
        <v>254</v>
      </c>
      <c r="C151" s="165" t="s">
        <v>259</v>
      </c>
      <c r="D151" s="166" t="s">
        <v>260</v>
      </c>
      <c r="E151" s="165" t="s">
        <v>151</v>
      </c>
      <c r="F151" s="163" t="s">
        <v>261</v>
      </c>
      <c r="G151" s="164" t="s">
        <v>262</v>
      </c>
      <c r="H151" s="161">
        <v>16827</v>
      </c>
      <c r="I151" s="170">
        <v>16827</v>
      </c>
      <c r="J151" s="171"/>
      <c r="K151" s="171"/>
      <c r="L151" s="171"/>
      <c r="M151" s="161">
        <v>16827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ht="27" customHeight="1" spans="1:25">
      <c r="A152" s="165" t="s">
        <v>342</v>
      </c>
      <c r="B152" s="163" t="s">
        <v>254</v>
      </c>
      <c r="C152" s="165" t="s">
        <v>259</v>
      </c>
      <c r="D152" s="166" t="s">
        <v>263</v>
      </c>
      <c r="E152" s="165" t="s">
        <v>153</v>
      </c>
      <c r="F152" s="163" t="s">
        <v>264</v>
      </c>
      <c r="G152" s="164" t="s">
        <v>265</v>
      </c>
      <c r="H152" s="161">
        <v>7479</v>
      </c>
      <c r="I152" s="170">
        <v>7479</v>
      </c>
      <c r="J152" s="171"/>
      <c r="K152" s="171"/>
      <c r="L152" s="171"/>
      <c r="M152" s="161">
        <v>7479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ht="27" customHeight="1" spans="1:25">
      <c r="A153" s="165" t="s">
        <v>342</v>
      </c>
      <c r="B153" s="163" t="s">
        <v>254</v>
      </c>
      <c r="C153" s="165" t="s">
        <v>259</v>
      </c>
      <c r="D153" s="166" t="s">
        <v>256</v>
      </c>
      <c r="E153" s="165" t="s">
        <v>154</v>
      </c>
      <c r="F153" s="163" t="s">
        <v>257</v>
      </c>
      <c r="G153" s="164" t="s">
        <v>258</v>
      </c>
      <c r="H153" s="161">
        <v>940</v>
      </c>
      <c r="I153" s="170">
        <v>940</v>
      </c>
      <c r="J153" s="171"/>
      <c r="K153" s="171"/>
      <c r="L153" s="171"/>
      <c r="M153" s="161">
        <v>940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ht="27" customHeight="1" spans="1:25">
      <c r="A154" s="165" t="s">
        <v>342</v>
      </c>
      <c r="B154" s="163" t="s">
        <v>254</v>
      </c>
      <c r="C154" s="165" t="s">
        <v>255</v>
      </c>
      <c r="D154" s="166" t="s">
        <v>256</v>
      </c>
      <c r="E154" s="165" t="s">
        <v>154</v>
      </c>
      <c r="F154" s="163" t="s">
        <v>257</v>
      </c>
      <c r="G154" s="164" t="s">
        <v>258</v>
      </c>
      <c r="H154" s="161">
        <v>1130</v>
      </c>
      <c r="I154" s="170">
        <v>1130</v>
      </c>
      <c r="J154" s="171"/>
      <c r="K154" s="171"/>
      <c r="L154" s="171"/>
      <c r="M154" s="161">
        <v>1130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ht="27" customHeight="1" spans="1:25">
      <c r="A155" s="165" t="s">
        <v>344</v>
      </c>
      <c r="B155" s="163"/>
      <c r="C155" s="165"/>
      <c r="D155" s="166"/>
      <c r="E155" s="165"/>
      <c r="F155" s="163"/>
      <c r="G155" s="164"/>
      <c r="H155" s="161">
        <v>179868</v>
      </c>
      <c r="I155" s="170">
        <v>179868</v>
      </c>
      <c r="J155" s="171"/>
      <c r="K155" s="171"/>
      <c r="L155" s="171"/>
      <c r="M155" s="161">
        <v>179868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ht="27" customHeight="1" spans="1:25">
      <c r="A156" s="165" t="s">
        <v>344</v>
      </c>
      <c r="B156" s="163" t="s">
        <v>266</v>
      </c>
      <c r="C156" s="165" t="s">
        <v>279</v>
      </c>
      <c r="D156" s="166" t="s">
        <v>345</v>
      </c>
      <c r="E156" s="165" t="s">
        <v>129</v>
      </c>
      <c r="F156" s="163" t="s">
        <v>280</v>
      </c>
      <c r="G156" s="164" t="s">
        <v>281</v>
      </c>
      <c r="H156" s="161">
        <v>43404</v>
      </c>
      <c r="I156" s="170">
        <v>43404</v>
      </c>
      <c r="J156" s="171"/>
      <c r="K156" s="171"/>
      <c r="L156" s="171"/>
      <c r="M156" s="161">
        <v>43404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ht="27" customHeight="1" spans="1:25">
      <c r="A157" s="165" t="s">
        <v>344</v>
      </c>
      <c r="B157" s="163" t="s">
        <v>346</v>
      </c>
      <c r="C157" s="165" t="s">
        <v>287</v>
      </c>
      <c r="D157" s="166" t="s">
        <v>345</v>
      </c>
      <c r="E157" s="165" t="s">
        <v>129</v>
      </c>
      <c r="F157" s="163" t="s">
        <v>274</v>
      </c>
      <c r="G157" s="164" t="s">
        <v>275</v>
      </c>
      <c r="H157" s="161">
        <v>900</v>
      </c>
      <c r="I157" s="170">
        <v>900</v>
      </c>
      <c r="J157" s="171"/>
      <c r="K157" s="171"/>
      <c r="L157" s="171"/>
      <c r="M157" s="161">
        <v>900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ht="27" customHeight="1" spans="1:25">
      <c r="A158" s="165" t="s">
        <v>344</v>
      </c>
      <c r="B158" s="163" t="s">
        <v>347</v>
      </c>
      <c r="C158" s="165" t="s">
        <v>270</v>
      </c>
      <c r="D158" s="166" t="s">
        <v>345</v>
      </c>
      <c r="E158" s="165" t="s">
        <v>129</v>
      </c>
      <c r="F158" s="163" t="s">
        <v>271</v>
      </c>
      <c r="G158" s="164" t="s">
        <v>272</v>
      </c>
      <c r="H158" s="161">
        <v>18240</v>
      </c>
      <c r="I158" s="170">
        <v>18240</v>
      </c>
      <c r="J158" s="171"/>
      <c r="K158" s="171"/>
      <c r="L158" s="171"/>
      <c r="M158" s="161">
        <v>18240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ht="27" customHeight="1" spans="1:25">
      <c r="A159" s="165" t="s">
        <v>344</v>
      </c>
      <c r="B159" s="167"/>
      <c r="C159" s="165" t="s">
        <v>348</v>
      </c>
      <c r="D159" s="167"/>
      <c r="E159" s="160"/>
      <c r="F159" s="167"/>
      <c r="G159" s="160"/>
      <c r="H159" s="161">
        <v>3610</v>
      </c>
      <c r="I159" s="170">
        <v>3610</v>
      </c>
      <c r="J159" s="171"/>
      <c r="K159" s="171"/>
      <c r="L159" s="171"/>
      <c r="M159" s="161">
        <v>3610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ht="27" customHeight="1" spans="1:25">
      <c r="A160" s="165" t="s">
        <v>344</v>
      </c>
      <c r="B160" s="163" t="s">
        <v>346</v>
      </c>
      <c r="C160" s="165" t="s">
        <v>348</v>
      </c>
      <c r="D160" s="166" t="s">
        <v>345</v>
      </c>
      <c r="E160" s="165" t="s">
        <v>129</v>
      </c>
      <c r="F160" s="163" t="s">
        <v>250</v>
      </c>
      <c r="G160" s="164" t="s">
        <v>251</v>
      </c>
      <c r="H160" s="161">
        <v>1610</v>
      </c>
      <c r="I160" s="170">
        <v>1610</v>
      </c>
      <c r="J160" s="171"/>
      <c r="K160" s="171"/>
      <c r="L160" s="171"/>
      <c r="M160" s="161">
        <v>1610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ht="27" customHeight="1" spans="1:25">
      <c r="A161" s="165" t="s">
        <v>344</v>
      </c>
      <c r="B161" s="163" t="s">
        <v>346</v>
      </c>
      <c r="C161" s="165" t="s">
        <v>348</v>
      </c>
      <c r="D161" s="166" t="s">
        <v>345</v>
      </c>
      <c r="E161" s="165" t="s">
        <v>129</v>
      </c>
      <c r="F161" s="163" t="s">
        <v>291</v>
      </c>
      <c r="G161" s="164" t="s">
        <v>292</v>
      </c>
      <c r="H161" s="161">
        <v>2000</v>
      </c>
      <c r="I161" s="170">
        <v>2000</v>
      </c>
      <c r="J161" s="171"/>
      <c r="K161" s="171"/>
      <c r="L161" s="171"/>
      <c r="M161" s="161">
        <v>2000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ht="27" customHeight="1" spans="1:25">
      <c r="A162" s="165" t="s">
        <v>344</v>
      </c>
      <c r="B162" s="163" t="s">
        <v>266</v>
      </c>
      <c r="C162" s="165" t="s">
        <v>282</v>
      </c>
      <c r="D162" s="166" t="s">
        <v>345</v>
      </c>
      <c r="E162" s="165" t="s">
        <v>129</v>
      </c>
      <c r="F162" s="163" t="s">
        <v>271</v>
      </c>
      <c r="G162" s="164" t="s">
        <v>272</v>
      </c>
      <c r="H162" s="161">
        <v>9120</v>
      </c>
      <c r="I162" s="170">
        <v>9120</v>
      </c>
      <c r="J162" s="171"/>
      <c r="K162" s="171"/>
      <c r="L162" s="171"/>
      <c r="M162" s="161">
        <v>9120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ht="27" customHeight="1" spans="1:25">
      <c r="A163" s="165" t="s">
        <v>344</v>
      </c>
      <c r="B163" s="167" t="s">
        <v>347</v>
      </c>
      <c r="C163" s="160" t="s">
        <v>255</v>
      </c>
      <c r="D163" s="167" t="s">
        <v>256</v>
      </c>
      <c r="E163" s="160" t="s">
        <v>154</v>
      </c>
      <c r="F163" s="167" t="s">
        <v>257</v>
      </c>
      <c r="G163" s="160" t="s">
        <v>258</v>
      </c>
      <c r="H163" s="161">
        <v>550</v>
      </c>
      <c r="I163" s="170">
        <v>550</v>
      </c>
      <c r="J163" s="171"/>
      <c r="K163" s="171"/>
      <c r="L163" s="171"/>
      <c r="M163" s="161">
        <v>550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ht="27" customHeight="1" spans="1:25">
      <c r="A164" s="165" t="s">
        <v>344</v>
      </c>
      <c r="B164" s="163" t="s">
        <v>347</v>
      </c>
      <c r="C164" s="165" t="s">
        <v>276</v>
      </c>
      <c r="D164" s="166" t="s">
        <v>277</v>
      </c>
      <c r="E164" s="165" t="s">
        <v>143</v>
      </c>
      <c r="F164" s="163" t="s">
        <v>278</v>
      </c>
      <c r="G164" s="164" t="s">
        <v>276</v>
      </c>
      <c r="H164" s="161">
        <v>17587</v>
      </c>
      <c r="I164" s="170">
        <v>17587</v>
      </c>
      <c r="J164" s="171"/>
      <c r="K164" s="171"/>
      <c r="L164" s="171"/>
      <c r="M164" s="161">
        <v>17587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ht="27" customHeight="1" spans="1:25">
      <c r="A165" s="165" t="s">
        <v>344</v>
      </c>
      <c r="B165" s="163" t="s">
        <v>266</v>
      </c>
      <c r="C165" s="165" t="s">
        <v>267</v>
      </c>
      <c r="D165" s="166" t="s">
        <v>345</v>
      </c>
      <c r="E165" s="165" t="s">
        <v>129</v>
      </c>
      <c r="F165" s="163" t="s">
        <v>268</v>
      </c>
      <c r="G165" s="164" t="s">
        <v>269</v>
      </c>
      <c r="H165" s="161">
        <v>61452</v>
      </c>
      <c r="I165" s="170">
        <v>61452</v>
      </c>
      <c r="J165" s="171"/>
      <c r="K165" s="171"/>
      <c r="L165" s="171"/>
      <c r="M165" s="161">
        <v>61452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ht="27" customHeight="1" spans="1:25">
      <c r="A166" s="165" t="s">
        <v>344</v>
      </c>
      <c r="B166" s="167"/>
      <c r="C166" s="165" t="s">
        <v>259</v>
      </c>
      <c r="D166" s="167"/>
      <c r="E166" s="160"/>
      <c r="F166" s="167"/>
      <c r="G166" s="160"/>
      <c r="H166" s="161">
        <v>12388</v>
      </c>
      <c r="I166" s="170">
        <v>12388</v>
      </c>
      <c r="J166" s="171"/>
      <c r="K166" s="171"/>
      <c r="L166" s="171"/>
      <c r="M166" s="161">
        <v>12388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ht="27" customHeight="1" spans="1:25">
      <c r="A167" s="165" t="s">
        <v>344</v>
      </c>
      <c r="B167" s="163" t="s">
        <v>254</v>
      </c>
      <c r="C167" s="165" t="s">
        <v>259</v>
      </c>
      <c r="D167" s="166" t="s">
        <v>260</v>
      </c>
      <c r="E167" s="165" t="s">
        <v>151</v>
      </c>
      <c r="F167" s="163" t="s">
        <v>261</v>
      </c>
      <c r="G167" s="164" t="s">
        <v>262</v>
      </c>
      <c r="H167" s="161">
        <v>8251</v>
      </c>
      <c r="I167" s="170">
        <v>8251</v>
      </c>
      <c r="J167" s="171"/>
      <c r="K167" s="171"/>
      <c r="L167" s="171"/>
      <c r="M167" s="161">
        <v>8251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ht="27" customHeight="1" spans="1:25">
      <c r="A168" s="165" t="s">
        <v>344</v>
      </c>
      <c r="B168" s="163" t="s">
        <v>347</v>
      </c>
      <c r="C168" s="165" t="s">
        <v>259</v>
      </c>
      <c r="D168" s="166" t="s">
        <v>263</v>
      </c>
      <c r="E168" s="165" t="s">
        <v>153</v>
      </c>
      <c r="F168" s="163" t="s">
        <v>264</v>
      </c>
      <c r="G168" s="164" t="s">
        <v>265</v>
      </c>
      <c r="H168" s="161">
        <v>3667</v>
      </c>
      <c r="I168" s="170">
        <v>3667</v>
      </c>
      <c r="J168" s="171"/>
      <c r="K168" s="171"/>
      <c r="L168" s="171"/>
      <c r="M168" s="161">
        <v>3667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ht="27" customHeight="1" spans="1:25">
      <c r="A169" s="165" t="s">
        <v>344</v>
      </c>
      <c r="B169" s="163" t="s">
        <v>254</v>
      </c>
      <c r="C169" s="165" t="s">
        <v>259</v>
      </c>
      <c r="D169" s="166" t="s">
        <v>256</v>
      </c>
      <c r="E169" s="165" t="s">
        <v>154</v>
      </c>
      <c r="F169" s="163" t="s">
        <v>257</v>
      </c>
      <c r="G169" s="164" t="s">
        <v>258</v>
      </c>
      <c r="H169" s="161">
        <v>470</v>
      </c>
      <c r="I169" s="170">
        <v>470</v>
      </c>
      <c r="J169" s="171"/>
      <c r="K169" s="171"/>
      <c r="L169" s="171"/>
      <c r="M169" s="161">
        <v>470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ht="27" customHeight="1" spans="1:25">
      <c r="A170" s="165" t="s">
        <v>344</v>
      </c>
      <c r="B170" s="163" t="s">
        <v>248</v>
      </c>
      <c r="C170" s="165" t="s">
        <v>273</v>
      </c>
      <c r="D170" s="166" t="s">
        <v>345</v>
      </c>
      <c r="E170" s="165" t="s">
        <v>129</v>
      </c>
      <c r="F170" s="163" t="s">
        <v>274</v>
      </c>
      <c r="G170" s="164" t="s">
        <v>275</v>
      </c>
      <c r="H170" s="161">
        <v>9000</v>
      </c>
      <c r="I170" s="170">
        <v>9000</v>
      </c>
      <c r="J170" s="171"/>
      <c r="K170" s="171"/>
      <c r="L170" s="171"/>
      <c r="M170" s="161">
        <v>9000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ht="27" customHeight="1" spans="1:25">
      <c r="A171" s="165" t="s">
        <v>344</v>
      </c>
      <c r="B171" s="163" t="s">
        <v>266</v>
      </c>
      <c r="C171" s="165" t="s">
        <v>288</v>
      </c>
      <c r="D171" s="166" t="s">
        <v>345</v>
      </c>
      <c r="E171" s="165" t="s">
        <v>129</v>
      </c>
      <c r="F171" s="163" t="s">
        <v>271</v>
      </c>
      <c r="G171" s="164" t="s">
        <v>272</v>
      </c>
      <c r="H171" s="161">
        <v>3617</v>
      </c>
      <c r="I171" s="170">
        <v>3617</v>
      </c>
      <c r="J171" s="171"/>
      <c r="K171" s="171"/>
      <c r="L171" s="171"/>
      <c r="M171" s="161">
        <v>3617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ht="27" customHeight="1" spans="1:25">
      <c r="A172" s="165" t="s">
        <v>349</v>
      </c>
      <c r="B172" s="163"/>
      <c r="C172" s="165"/>
      <c r="D172" s="166"/>
      <c r="E172" s="165"/>
      <c r="F172" s="163"/>
      <c r="G172" s="164"/>
      <c r="H172" s="161">
        <v>247676</v>
      </c>
      <c r="I172" s="170">
        <v>247676</v>
      </c>
      <c r="J172" s="171"/>
      <c r="K172" s="171"/>
      <c r="L172" s="171"/>
      <c r="M172" s="161">
        <v>247676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ht="27" customHeight="1" spans="1:25">
      <c r="A173" s="165" t="s">
        <v>349</v>
      </c>
      <c r="B173" s="163" t="s">
        <v>347</v>
      </c>
      <c r="C173" s="165" t="s">
        <v>255</v>
      </c>
      <c r="D173" s="166" t="s">
        <v>256</v>
      </c>
      <c r="E173" s="165" t="s">
        <v>154</v>
      </c>
      <c r="F173" s="163" t="s">
        <v>257</v>
      </c>
      <c r="G173" s="164" t="s">
        <v>258</v>
      </c>
      <c r="H173" s="161">
        <v>893</v>
      </c>
      <c r="I173" s="170">
        <v>893</v>
      </c>
      <c r="J173" s="171"/>
      <c r="K173" s="171"/>
      <c r="L173" s="171"/>
      <c r="M173" s="161">
        <v>893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ht="27" customHeight="1" spans="1:25">
      <c r="A174" s="165" t="s">
        <v>349</v>
      </c>
      <c r="B174" s="163" t="s">
        <v>347</v>
      </c>
      <c r="C174" s="165" t="s">
        <v>350</v>
      </c>
      <c r="D174" s="166" t="s">
        <v>351</v>
      </c>
      <c r="E174" s="165" t="s">
        <v>136</v>
      </c>
      <c r="F174" s="163" t="s">
        <v>280</v>
      </c>
      <c r="G174" s="164" t="s">
        <v>281</v>
      </c>
      <c r="H174" s="161">
        <v>63864</v>
      </c>
      <c r="I174" s="170">
        <v>63864</v>
      </c>
      <c r="J174" s="171"/>
      <c r="K174" s="171"/>
      <c r="L174" s="171"/>
      <c r="M174" s="161">
        <v>63864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ht="27" customHeight="1" spans="1:25">
      <c r="A175" s="165" t="s">
        <v>349</v>
      </c>
      <c r="B175" s="167" t="s">
        <v>347</v>
      </c>
      <c r="C175" s="165" t="s">
        <v>276</v>
      </c>
      <c r="D175" s="167" t="s">
        <v>277</v>
      </c>
      <c r="E175" s="160" t="s">
        <v>143</v>
      </c>
      <c r="F175" s="167" t="s">
        <v>278</v>
      </c>
      <c r="G175" s="160" t="s">
        <v>276</v>
      </c>
      <c r="H175" s="161">
        <v>28565</v>
      </c>
      <c r="I175" s="170">
        <v>28565</v>
      </c>
      <c r="J175" s="171"/>
      <c r="K175" s="171"/>
      <c r="L175" s="171"/>
      <c r="M175" s="161">
        <v>28565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ht="27" customHeight="1" spans="1:25">
      <c r="A176" s="165" t="s">
        <v>349</v>
      </c>
      <c r="B176" s="163" t="s">
        <v>347</v>
      </c>
      <c r="C176" s="165" t="s">
        <v>352</v>
      </c>
      <c r="D176" s="166" t="s">
        <v>351</v>
      </c>
      <c r="E176" s="165" t="s">
        <v>136</v>
      </c>
      <c r="F176" s="163" t="s">
        <v>268</v>
      </c>
      <c r="G176" s="164" t="s">
        <v>269</v>
      </c>
      <c r="H176" s="161">
        <v>19680</v>
      </c>
      <c r="I176" s="170">
        <v>19680</v>
      </c>
      <c r="J176" s="171"/>
      <c r="K176" s="171"/>
      <c r="L176" s="171"/>
      <c r="M176" s="161">
        <v>19680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ht="27" customHeight="1" spans="1:25">
      <c r="A177" s="165" t="s">
        <v>349</v>
      </c>
      <c r="B177" s="163"/>
      <c r="C177" s="165" t="s">
        <v>348</v>
      </c>
      <c r="D177" s="166"/>
      <c r="E177" s="165"/>
      <c r="F177" s="163"/>
      <c r="G177" s="164"/>
      <c r="H177" s="161">
        <v>7220</v>
      </c>
      <c r="I177" s="170">
        <v>7220</v>
      </c>
      <c r="J177" s="171"/>
      <c r="K177" s="171"/>
      <c r="L177" s="171"/>
      <c r="M177" s="161">
        <v>7220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ht="27" customHeight="1" spans="1:25">
      <c r="A178" s="165" t="s">
        <v>349</v>
      </c>
      <c r="B178" s="163" t="s">
        <v>346</v>
      </c>
      <c r="C178" s="165" t="s">
        <v>348</v>
      </c>
      <c r="D178" s="166" t="s">
        <v>351</v>
      </c>
      <c r="E178" s="165" t="s">
        <v>136</v>
      </c>
      <c r="F178" s="163" t="s">
        <v>250</v>
      </c>
      <c r="G178" s="164" t="s">
        <v>251</v>
      </c>
      <c r="H178" s="161">
        <v>5000</v>
      </c>
      <c r="I178" s="170">
        <v>5000</v>
      </c>
      <c r="J178" s="171"/>
      <c r="K178" s="171"/>
      <c r="L178" s="171"/>
      <c r="M178" s="161">
        <v>5000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ht="27" customHeight="1" spans="1:25">
      <c r="A179" s="165" t="s">
        <v>349</v>
      </c>
      <c r="B179" s="163" t="s">
        <v>346</v>
      </c>
      <c r="C179" s="165" t="s">
        <v>348</v>
      </c>
      <c r="D179" s="166" t="s">
        <v>351</v>
      </c>
      <c r="E179" s="165" t="s">
        <v>136</v>
      </c>
      <c r="F179" s="163" t="s">
        <v>285</v>
      </c>
      <c r="G179" s="164" t="s">
        <v>286</v>
      </c>
      <c r="H179" s="161">
        <v>2220</v>
      </c>
      <c r="I179" s="170">
        <v>2220</v>
      </c>
      <c r="J179" s="171"/>
      <c r="K179" s="171"/>
      <c r="L179" s="171"/>
      <c r="M179" s="161">
        <v>2220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ht="27" customHeight="1" spans="1:25">
      <c r="A180" s="165" t="s">
        <v>349</v>
      </c>
      <c r="B180" s="163" t="s">
        <v>347</v>
      </c>
      <c r="C180" s="165" t="s">
        <v>353</v>
      </c>
      <c r="D180" s="166" t="s">
        <v>351</v>
      </c>
      <c r="E180" s="165" t="s">
        <v>136</v>
      </c>
      <c r="F180" s="163" t="s">
        <v>257</v>
      </c>
      <c r="G180" s="164" t="s">
        <v>258</v>
      </c>
      <c r="H180" s="161">
        <v>998</v>
      </c>
      <c r="I180" s="170">
        <v>998</v>
      </c>
      <c r="J180" s="171"/>
      <c r="K180" s="171"/>
      <c r="L180" s="171"/>
      <c r="M180" s="161">
        <v>998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ht="27" customHeight="1" spans="1:25">
      <c r="A181" s="165" t="s">
        <v>349</v>
      </c>
      <c r="B181" s="167" t="s">
        <v>347</v>
      </c>
      <c r="C181" s="160" t="s">
        <v>354</v>
      </c>
      <c r="D181" s="167" t="s">
        <v>351</v>
      </c>
      <c r="E181" s="160" t="s">
        <v>136</v>
      </c>
      <c r="F181" s="167" t="s">
        <v>355</v>
      </c>
      <c r="G181" s="160" t="s">
        <v>356</v>
      </c>
      <c r="H181" s="161">
        <v>70986</v>
      </c>
      <c r="I181" s="170">
        <v>70986</v>
      </c>
      <c r="J181" s="171"/>
      <c r="K181" s="171"/>
      <c r="L181" s="171"/>
      <c r="M181" s="161">
        <v>70986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ht="27" customHeight="1" spans="1:25">
      <c r="A182" s="165" t="s">
        <v>349</v>
      </c>
      <c r="B182" s="167"/>
      <c r="C182" s="165" t="s">
        <v>259</v>
      </c>
      <c r="D182" s="167"/>
      <c r="E182" s="160"/>
      <c r="F182" s="167"/>
      <c r="G182" s="160"/>
      <c r="H182" s="161">
        <v>19470</v>
      </c>
      <c r="I182" s="170">
        <v>19470</v>
      </c>
      <c r="J182" s="171"/>
      <c r="K182" s="171"/>
      <c r="L182" s="171"/>
      <c r="M182" s="161">
        <v>19470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ht="27" customHeight="1" spans="1:25">
      <c r="A183" s="165" t="s">
        <v>349</v>
      </c>
      <c r="B183" s="163" t="s">
        <v>347</v>
      </c>
      <c r="C183" s="165" t="s">
        <v>259</v>
      </c>
      <c r="D183" s="166" t="s">
        <v>357</v>
      </c>
      <c r="E183" s="165" t="s">
        <v>152</v>
      </c>
      <c r="F183" s="163" t="s">
        <v>261</v>
      </c>
      <c r="G183" s="164" t="s">
        <v>262</v>
      </c>
      <c r="H183" s="161">
        <v>12828</v>
      </c>
      <c r="I183" s="170">
        <v>12828</v>
      </c>
      <c r="J183" s="171"/>
      <c r="K183" s="171"/>
      <c r="L183" s="171"/>
      <c r="M183" s="161">
        <v>12828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ht="27" customHeight="1" spans="1:25">
      <c r="A184" s="165" t="s">
        <v>349</v>
      </c>
      <c r="B184" s="163" t="s">
        <v>347</v>
      </c>
      <c r="C184" s="165" t="s">
        <v>259</v>
      </c>
      <c r="D184" s="166" t="s">
        <v>263</v>
      </c>
      <c r="E184" s="165" t="s">
        <v>153</v>
      </c>
      <c r="F184" s="163" t="s">
        <v>264</v>
      </c>
      <c r="G184" s="164" t="s">
        <v>265</v>
      </c>
      <c r="H184" s="161">
        <v>5702</v>
      </c>
      <c r="I184" s="170">
        <v>5702</v>
      </c>
      <c r="J184" s="171"/>
      <c r="K184" s="171"/>
      <c r="L184" s="171"/>
      <c r="M184" s="161">
        <v>5702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ht="27" customHeight="1" spans="1:25">
      <c r="A185" s="165" t="s">
        <v>349</v>
      </c>
      <c r="B185" s="163" t="s">
        <v>347</v>
      </c>
      <c r="C185" s="165" t="s">
        <v>259</v>
      </c>
      <c r="D185" s="166" t="s">
        <v>256</v>
      </c>
      <c r="E185" s="165" t="s">
        <v>154</v>
      </c>
      <c r="F185" s="163" t="s">
        <v>257</v>
      </c>
      <c r="G185" s="164" t="s">
        <v>258</v>
      </c>
      <c r="H185" s="161">
        <v>940</v>
      </c>
      <c r="I185" s="170">
        <v>940</v>
      </c>
      <c r="J185" s="171"/>
      <c r="K185" s="171"/>
      <c r="L185" s="171"/>
      <c r="M185" s="161">
        <v>940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ht="27" customHeight="1" spans="1:25">
      <c r="A186" s="165" t="s">
        <v>349</v>
      </c>
      <c r="B186" s="163" t="s">
        <v>347</v>
      </c>
      <c r="C186" s="165" t="s">
        <v>358</v>
      </c>
      <c r="D186" s="166" t="s">
        <v>351</v>
      </c>
      <c r="E186" s="165" t="s">
        <v>136</v>
      </c>
      <c r="F186" s="163" t="s">
        <v>355</v>
      </c>
      <c r="G186" s="164" t="s">
        <v>356</v>
      </c>
      <c r="H186" s="161">
        <v>36000</v>
      </c>
      <c r="I186" s="170">
        <v>36000</v>
      </c>
      <c r="J186" s="171"/>
      <c r="K186" s="171"/>
      <c r="L186" s="171"/>
      <c r="M186" s="161">
        <v>36000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ht="27" customHeight="1" spans="1:25">
      <c r="A187" s="165" t="s">
        <v>359</v>
      </c>
      <c r="B187" s="163"/>
      <c r="C187" s="165"/>
      <c r="D187" s="166"/>
      <c r="E187" s="165"/>
      <c r="F187" s="163"/>
      <c r="G187" s="164"/>
      <c r="H187" s="161">
        <v>644260</v>
      </c>
      <c r="I187" s="170">
        <v>644260</v>
      </c>
      <c r="J187" s="171"/>
      <c r="K187" s="171"/>
      <c r="L187" s="171"/>
      <c r="M187" s="161">
        <v>644260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ht="27" customHeight="1" spans="1:25">
      <c r="A188" s="165" t="s">
        <v>359</v>
      </c>
      <c r="B188" s="167" t="s">
        <v>347</v>
      </c>
      <c r="C188" s="165" t="s">
        <v>354</v>
      </c>
      <c r="D188" s="167" t="s">
        <v>360</v>
      </c>
      <c r="E188" s="160" t="s">
        <v>149</v>
      </c>
      <c r="F188" s="167" t="s">
        <v>355</v>
      </c>
      <c r="G188" s="160" t="s">
        <v>356</v>
      </c>
      <c r="H188" s="161">
        <v>191574</v>
      </c>
      <c r="I188" s="170">
        <v>191574</v>
      </c>
      <c r="J188" s="171"/>
      <c r="K188" s="171"/>
      <c r="L188" s="171"/>
      <c r="M188" s="161">
        <v>191574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ht="27" customHeight="1" spans="1:25">
      <c r="A189" s="165" t="s">
        <v>359</v>
      </c>
      <c r="B189" s="163" t="s">
        <v>347</v>
      </c>
      <c r="C189" s="165" t="s">
        <v>276</v>
      </c>
      <c r="D189" s="166" t="s">
        <v>277</v>
      </c>
      <c r="E189" s="165" t="s">
        <v>143</v>
      </c>
      <c r="F189" s="163" t="s">
        <v>278</v>
      </c>
      <c r="G189" s="164" t="s">
        <v>276</v>
      </c>
      <c r="H189" s="161">
        <v>75231</v>
      </c>
      <c r="I189" s="170">
        <v>75231</v>
      </c>
      <c r="J189" s="171"/>
      <c r="K189" s="171"/>
      <c r="L189" s="171"/>
      <c r="M189" s="161">
        <v>75231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ht="27" customHeight="1" spans="1:25">
      <c r="A190" s="165" t="s">
        <v>359</v>
      </c>
      <c r="B190" s="163"/>
      <c r="C190" s="165" t="s">
        <v>259</v>
      </c>
      <c r="D190" s="166"/>
      <c r="E190" s="165"/>
      <c r="F190" s="163"/>
      <c r="G190" s="164"/>
      <c r="H190" s="161">
        <v>51776</v>
      </c>
      <c r="I190" s="170">
        <v>51776</v>
      </c>
      <c r="J190" s="171"/>
      <c r="K190" s="171"/>
      <c r="L190" s="171"/>
      <c r="M190" s="161">
        <v>51776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ht="27" customHeight="1" spans="1:25">
      <c r="A191" s="165" t="s">
        <v>359</v>
      </c>
      <c r="B191" s="163" t="s">
        <v>347</v>
      </c>
      <c r="C191" s="165" t="s">
        <v>259</v>
      </c>
      <c r="D191" s="166" t="s">
        <v>357</v>
      </c>
      <c r="E191" s="165" t="s">
        <v>152</v>
      </c>
      <c r="F191" s="163" t="s">
        <v>261</v>
      </c>
      <c r="G191" s="164" t="s">
        <v>262</v>
      </c>
      <c r="H191" s="161">
        <v>34218</v>
      </c>
      <c r="I191" s="170">
        <v>34218</v>
      </c>
      <c r="J191" s="171"/>
      <c r="K191" s="171"/>
      <c r="L191" s="171"/>
      <c r="M191" s="161">
        <v>34218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ht="27" customHeight="1" spans="1:25">
      <c r="A192" s="165" t="s">
        <v>359</v>
      </c>
      <c r="B192" s="163" t="s">
        <v>347</v>
      </c>
      <c r="C192" s="165" t="s">
        <v>259</v>
      </c>
      <c r="D192" s="166" t="s">
        <v>263</v>
      </c>
      <c r="E192" s="165" t="s">
        <v>153</v>
      </c>
      <c r="F192" s="163" t="s">
        <v>264</v>
      </c>
      <c r="G192" s="164" t="s">
        <v>265</v>
      </c>
      <c r="H192" s="161">
        <v>15208</v>
      </c>
      <c r="I192" s="170">
        <v>15208</v>
      </c>
      <c r="J192" s="171"/>
      <c r="K192" s="171"/>
      <c r="L192" s="171"/>
      <c r="M192" s="161">
        <v>15208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ht="27" customHeight="1" spans="1:25">
      <c r="A193" s="165" t="s">
        <v>359</v>
      </c>
      <c r="B193" s="163" t="s">
        <v>347</v>
      </c>
      <c r="C193" s="165" t="s">
        <v>259</v>
      </c>
      <c r="D193" s="166" t="s">
        <v>256</v>
      </c>
      <c r="E193" s="165" t="s">
        <v>154</v>
      </c>
      <c r="F193" s="163" t="s">
        <v>257</v>
      </c>
      <c r="G193" s="164" t="s">
        <v>258</v>
      </c>
      <c r="H193" s="161">
        <v>2350</v>
      </c>
      <c r="I193" s="170">
        <v>2350</v>
      </c>
      <c r="J193" s="171"/>
      <c r="K193" s="171"/>
      <c r="L193" s="171"/>
      <c r="M193" s="161">
        <v>2350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ht="27" customHeight="1" spans="1:25">
      <c r="A194" s="165" t="s">
        <v>359</v>
      </c>
      <c r="B194" s="163" t="s">
        <v>347</v>
      </c>
      <c r="C194" s="165" t="s">
        <v>255</v>
      </c>
      <c r="D194" s="166" t="s">
        <v>256</v>
      </c>
      <c r="E194" s="165" t="s">
        <v>154</v>
      </c>
      <c r="F194" s="163" t="s">
        <v>257</v>
      </c>
      <c r="G194" s="164" t="s">
        <v>258</v>
      </c>
      <c r="H194" s="161">
        <v>2351</v>
      </c>
      <c r="I194" s="170">
        <v>2351</v>
      </c>
      <c r="J194" s="171"/>
      <c r="K194" s="171"/>
      <c r="L194" s="171"/>
      <c r="M194" s="161">
        <v>2351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ht="27" customHeight="1" spans="1:25">
      <c r="A195" s="165" t="s">
        <v>359</v>
      </c>
      <c r="B195" s="163" t="s">
        <v>347</v>
      </c>
      <c r="C195" s="165" t="s">
        <v>350</v>
      </c>
      <c r="D195" s="166" t="s">
        <v>360</v>
      </c>
      <c r="E195" s="165" t="s">
        <v>149</v>
      </c>
      <c r="F195" s="163" t="s">
        <v>280</v>
      </c>
      <c r="G195" s="164" t="s">
        <v>281</v>
      </c>
      <c r="H195" s="161">
        <v>169416</v>
      </c>
      <c r="I195" s="170">
        <v>169416</v>
      </c>
      <c r="J195" s="171"/>
      <c r="K195" s="171"/>
      <c r="L195" s="171"/>
      <c r="M195" s="161">
        <v>169416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ht="27" customHeight="1" spans="1:25">
      <c r="A196" s="165" t="s">
        <v>359</v>
      </c>
      <c r="B196" s="167"/>
      <c r="C196" s="160" t="s">
        <v>348</v>
      </c>
      <c r="D196" s="167"/>
      <c r="E196" s="160"/>
      <c r="F196" s="167"/>
      <c r="G196" s="160"/>
      <c r="H196" s="161">
        <v>18050</v>
      </c>
      <c r="I196" s="170">
        <v>18050</v>
      </c>
      <c r="J196" s="171"/>
      <c r="K196" s="171"/>
      <c r="L196" s="171"/>
      <c r="M196" s="161">
        <v>18050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ht="27" customHeight="1" spans="1:25">
      <c r="A197" s="165" t="s">
        <v>359</v>
      </c>
      <c r="B197" s="167" t="s">
        <v>346</v>
      </c>
      <c r="C197" s="160" t="s">
        <v>348</v>
      </c>
      <c r="D197" s="167" t="s">
        <v>360</v>
      </c>
      <c r="E197" s="160" t="s">
        <v>149</v>
      </c>
      <c r="F197" s="167" t="s">
        <v>250</v>
      </c>
      <c r="G197" s="160" t="s">
        <v>251</v>
      </c>
      <c r="H197" s="161">
        <v>15000</v>
      </c>
      <c r="I197" s="170">
        <v>15000</v>
      </c>
      <c r="J197" s="171"/>
      <c r="K197" s="171"/>
      <c r="L197" s="171"/>
      <c r="M197" s="161">
        <v>15000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ht="27" customHeight="1" spans="1:25">
      <c r="A198" s="165" t="s">
        <v>359</v>
      </c>
      <c r="B198" s="167" t="s">
        <v>346</v>
      </c>
      <c r="C198" s="165" t="s">
        <v>348</v>
      </c>
      <c r="D198" s="167" t="s">
        <v>360</v>
      </c>
      <c r="E198" s="160" t="s">
        <v>149</v>
      </c>
      <c r="F198" s="167" t="s">
        <v>252</v>
      </c>
      <c r="G198" s="160" t="s">
        <v>253</v>
      </c>
      <c r="H198" s="161">
        <v>3050</v>
      </c>
      <c r="I198" s="170">
        <v>3050</v>
      </c>
      <c r="J198" s="171"/>
      <c r="K198" s="171"/>
      <c r="L198" s="171"/>
      <c r="M198" s="161">
        <v>3050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ht="27" customHeight="1" spans="1:25">
      <c r="A199" s="165" t="s">
        <v>359</v>
      </c>
      <c r="B199" s="163" t="s">
        <v>347</v>
      </c>
      <c r="C199" s="165" t="s">
        <v>353</v>
      </c>
      <c r="D199" s="166" t="s">
        <v>360</v>
      </c>
      <c r="E199" s="165" t="s">
        <v>149</v>
      </c>
      <c r="F199" s="163" t="s">
        <v>257</v>
      </c>
      <c r="G199" s="164" t="s">
        <v>258</v>
      </c>
      <c r="H199" s="161">
        <v>2662</v>
      </c>
      <c r="I199" s="170">
        <v>2662</v>
      </c>
      <c r="J199" s="171"/>
      <c r="K199" s="171"/>
      <c r="L199" s="171"/>
      <c r="M199" s="161">
        <v>2662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ht="27" customHeight="1" spans="1:25">
      <c r="A200" s="165" t="s">
        <v>359</v>
      </c>
      <c r="B200" s="163" t="s">
        <v>347</v>
      </c>
      <c r="C200" s="165" t="s">
        <v>352</v>
      </c>
      <c r="D200" s="166" t="s">
        <v>360</v>
      </c>
      <c r="E200" s="165" t="s">
        <v>149</v>
      </c>
      <c r="F200" s="163" t="s">
        <v>268</v>
      </c>
      <c r="G200" s="164" t="s">
        <v>269</v>
      </c>
      <c r="H200" s="161">
        <v>43200</v>
      </c>
      <c r="I200" s="170">
        <v>43200</v>
      </c>
      <c r="J200" s="171"/>
      <c r="K200" s="171"/>
      <c r="L200" s="171"/>
      <c r="M200" s="161">
        <v>43200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ht="27" customHeight="1" spans="1:25">
      <c r="A201" s="165" t="s">
        <v>359</v>
      </c>
      <c r="B201" s="163" t="s">
        <v>347</v>
      </c>
      <c r="C201" s="165" t="s">
        <v>358</v>
      </c>
      <c r="D201" s="166" t="s">
        <v>360</v>
      </c>
      <c r="E201" s="165" t="s">
        <v>149</v>
      </c>
      <c r="F201" s="163" t="s">
        <v>355</v>
      </c>
      <c r="G201" s="164" t="s">
        <v>356</v>
      </c>
      <c r="H201" s="161">
        <v>90000</v>
      </c>
      <c r="I201" s="170">
        <v>90000</v>
      </c>
      <c r="J201" s="171"/>
      <c r="K201" s="171"/>
      <c r="L201" s="171"/>
      <c r="M201" s="161">
        <v>90000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ht="27" customHeight="1" spans="1:25">
      <c r="A202" s="165" t="s">
        <v>361</v>
      </c>
      <c r="B202" s="163"/>
      <c r="C202" s="165"/>
      <c r="D202" s="166"/>
      <c r="E202" s="165"/>
      <c r="F202" s="163"/>
      <c r="G202" s="164"/>
      <c r="H202" s="161">
        <v>1518429</v>
      </c>
      <c r="I202" s="170">
        <v>1518429</v>
      </c>
      <c r="J202" s="171"/>
      <c r="K202" s="171"/>
      <c r="L202" s="171"/>
      <c r="M202" s="161">
        <v>1518429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ht="27" customHeight="1" spans="1:25">
      <c r="A203" s="165" t="s">
        <v>361</v>
      </c>
      <c r="B203" s="163" t="s">
        <v>299</v>
      </c>
      <c r="C203" s="165" t="s">
        <v>300</v>
      </c>
      <c r="D203" s="166" t="s">
        <v>362</v>
      </c>
      <c r="E203" s="165" t="s">
        <v>142</v>
      </c>
      <c r="F203" s="163" t="s">
        <v>303</v>
      </c>
      <c r="G203" s="164" t="s">
        <v>304</v>
      </c>
      <c r="H203" s="161">
        <v>21120</v>
      </c>
      <c r="I203" s="170">
        <v>21120</v>
      </c>
      <c r="J203" s="171"/>
      <c r="K203" s="171"/>
      <c r="L203" s="171"/>
      <c r="M203" s="161">
        <v>21120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ht="27" customHeight="1" spans="1:25">
      <c r="A204" s="165" t="s">
        <v>361</v>
      </c>
      <c r="B204" s="163" t="s">
        <v>347</v>
      </c>
      <c r="C204" s="165" t="s">
        <v>353</v>
      </c>
      <c r="D204" s="166" t="s">
        <v>363</v>
      </c>
      <c r="E204" s="165" t="s">
        <v>159</v>
      </c>
      <c r="F204" s="163" t="s">
        <v>257</v>
      </c>
      <c r="G204" s="164" t="s">
        <v>258</v>
      </c>
      <c r="H204" s="161">
        <v>6411</v>
      </c>
      <c r="I204" s="170">
        <v>6411</v>
      </c>
      <c r="J204" s="171"/>
      <c r="K204" s="171"/>
      <c r="L204" s="171"/>
      <c r="M204" s="161">
        <v>6411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ht="27" customHeight="1" spans="1:25">
      <c r="A205" s="165" t="s">
        <v>361</v>
      </c>
      <c r="B205" s="163" t="s">
        <v>346</v>
      </c>
      <c r="C205" s="165" t="s">
        <v>222</v>
      </c>
      <c r="D205" s="166" t="s">
        <v>363</v>
      </c>
      <c r="E205" s="165" t="s">
        <v>159</v>
      </c>
      <c r="F205" s="163" t="s">
        <v>321</v>
      </c>
      <c r="G205" s="164" t="s">
        <v>222</v>
      </c>
      <c r="H205" s="161">
        <v>25000</v>
      </c>
      <c r="I205" s="170">
        <v>25000</v>
      </c>
      <c r="J205" s="171"/>
      <c r="K205" s="171"/>
      <c r="L205" s="171"/>
      <c r="M205" s="161">
        <v>25000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ht="27" customHeight="1" spans="1:25">
      <c r="A206" s="165" t="s">
        <v>361</v>
      </c>
      <c r="B206" s="167"/>
      <c r="C206" s="165" t="s">
        <v>348</v>
      </c>
      <c r="D206" s="167"/>
      <c r="E206" s="160"/>
      <c r="F206" s="167"/>
      <c r="G206" s="160"/>
      <c r="H206" s="161">
        <v>7490</v>
      </c>
      <c r="I206" s="170">
        <v>7490</v>
      </c>
      <c r="J206" s="171"/>
      <c r="K206" s="171"/>
      <c r="L206" s="171"/>
      <c r="M206" s="161">
        <v>7490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ht="27" customHeight="1" spans="1:25">
      <c r="A207" s="165" t="s">
        <v>361</v>
      </c>
      <c r="B207" s="163" t="s">
        <v>346</v>
      </c>
      <c r="C207" s="165" t="s">
        <v>348</v>
      </c>
      <c r="D207" s="166" t="s">
        <v>363</v>
      </c>
      <c r="E207" s="165" t="s">
        <v>159</v>
      </c>
      <c r="F207" s="163" t="s">
        <v>250</v>
      </c>
      <c r="G207" s="164" t="s">
        <v>251</v>
      </c>
      <c r="H207" s="161">
        <v>4490</v>
      </c>
      <c r="I207" s="170">
        <v>4490</v>
      </c>
      <c r="J207" s="171"/>
      <c r="K207" s="171"/>
      <c r="L207" s="171"/>
      <c r="M207" s="161">
        <v>4490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ht="27" customHeight="1" spans="1:25">
      <c r="A208" s="165" t="s">
        <v>361</v>
      </c>
      <c r="B208" s="163" t="s">
        <v>346</v>
      </c>
      <c r="C208" s="165" t="s">
        <v>348</v>
      </c>
      <c r="D208" s="166" t="s">
        <v>363</v>
      </c>
      <c r="E208" s="165" t="s">
        <v>159</v>
      </c>
      <c r="F208" s="163" t="s">
        <v>296</v>
      </c>
      <c r="G208" s="164" t="s">
        <v>297</v>
      </c>
      <c r="H208" s="161">
        <v>3000</v>
      </c>
      <c r="I208" s="170">
        <v>3000</v>
      </c>
      <c r="J208" s="171"/>
      <c r="K208" s="171"/>
      <c r="L208" s="171"/>
      <c r="M208" s="161">
        <v>3000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ht="27" customHeight="1" spans="1:25">
      <c r="A209" s="165" t="s">
        <v>361</v>
      </c>
      <c r="B209" s="163" t="s">
        <v>347</v>
      </c>
      <c r="C209" s="165" t="s">
        <v>354</v>
      </c>
      <c r="D209" s="166" t="s">
        <v>363</v>
      </c>
      <c r="E209" s="165" t="s">
        <v>159</v>
      </c>
      <c r="F209" s="163" t="s">
        <v>355</v>
      </c>
      <c r="G209" s="164" t="s">
        <v>356</v>
      </c>
      <c r="H209" s="161">
        <v>406012</v>
      </c>
      <c r="I209" s="170">
        <v>406012</v>
      </c>
      <c r="J209" s="171"/>
      <c r="K209" s="171"/>
      <c r="L209" s="171"/>
      <c r="M209" s="161">
        <v>406012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ht="27" customHeight="1" spans="1:25">
      <c r="A210" s="165" t="s">
        <v>361</v>
      </c>
      <c r="B210" s="163" t="s">
        <v>347</v>
      </c>
      <c r="C210" s="165" t="s">
        <v>255</v>
      </c>
      <c r="D210" s="166" t="s">
        <v>256</v>
      </c>
      <c r="E210" s="165" t="s">
        <v>154</v>
      </c>
      <c r="F210" s="163" t="s">
        <v>257</v>
      </c>
      <c r="G210" s="164" t="s">
        <v>258</v>
      </c>
      <c r="H210" s="161">
        <v>5393</v>
      </c>
      <c r="I210" s="170">
        <v>5393</v>
      </c>
      <c r="J210" s="171"/>
      <c r="K210" s="171"/>
      <c r="L210" s="171"/>
      <c r="M210" s="161">
        <v>5393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ht="27" customHeight="1" spans="1:25">
      <c r="A211" s="165" t="s">
        <v>361</v>
      </c>
      <c r="B211" s="163" t="s">
        <v>347</v>
      </c>
      <c r="C211" s="165" t="s">
        <v>358</v>
      </c>
      <c r="D211" s="166" t="s">
        <v>363</v>
      </c>
      <c r="E211" s="165" t="s">
        <v>159</v>
      </c>
      <c r="F211" s="163" t="s">
        <v>355</v>
      </c>
      <c r="G211" s="164" t="s">
        <v>356</v>
      </c>
      <c r="H211" s="161">
        <v>162000</v>
      </c>
      <c r="I211" s="170">
        <v>162000</v>
      </c>
      <c r="J211" s="171"/>
      <c r="K211" s="171"/>
      <c r="L211" s="171"/>
      <c r="M211" s="161">
        <v>162000</v>
      </c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ht="27" customHeight="1" spans="1:25">
      <c r="A212" s="165" t="s">
        <v>361</v>
      </c>
      <c r="B212" s="163" t="s">
        <v>347</v>
      </c>
      <c r="C212" s="165" t="s">
        <v>276</v>
      </c>
      <c r="D212" s="166" t="s">
        <v>277</v>
      </c>
      <c r="E212" s="165" t="s">
        <v>143</v>
      </c>
      <c r="F212" s="163" t="s">
        <v>278</v>
      </c>
      <c r="G212" s="164" t="s">
        <v>276</v>
      </c>
      <c r="H212" s="161">
        <v>172567</v>
      </c>
      <c r="I212" s="170">
        <v>172567</v>
      </c>
      <c r="J212" s="171"/>
      <c r="K212" s="171"/>
      <c r="L212" s="171"/>
      <c r="M212" s="161">
        <v>172567</v>
      </c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ht="27" customHeight="1" spans="1:25">
      <c r="A213" s="165" t="s">
        <v>361</v>
      </c>
      <c r="B213" s="167"/>
      <c r="C213" s="160" t="s">
        <v>259</v>
      </c>
      <c r="D213" s="167"/>
      <c r="E213" s="160"/>
      <c r="F213" s="167"/>
      <c r="G213" s="160"/>
      <c r="H213" s="161">
        <v>126068</v>
      </c>
      <c r="I213" s="170">
        <v>126068</v>
      </c>
      <c r="J213" s="171"/>
      <c r="K213" s="171"/>
      <c r="L213" s="171"/>
      <c r="M213" s="161">
        <v>126068</v>
      </c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ht="27" customHeight="1" spans="1:25">
      <c r="A214" s="165" t="s">
        <v>361</v>
      </c>
      <c r="B214" s="163" t="s">
        <v>347</v>
      </c>
      <c r="C214" s="165" t="s">
        <v>259</v>
      </c>
      <c r="D214" s="166" t="s">
        <v>357</v>
      </c>
      <c r="E214" s="165" t="s">
        <v>152</v>
      </c>
      <c r="F214" s="163" t="s">
        <v>261</v>
      </c>
      <c r="G214" s="164" t="s">
        <v>262</v>
      </c>
      <c r="H214" s="161">
        <v>82421</v>
      </c>
      <c r="I214" s="170">
        <v>82421</v>
      </c>
      <c r="J214" s="171"/>
      <c r="K214" s="171"/>
      <c r="L214" s="171"/>
      <c r="M214" s="161">
        <v>82421</v>
      </c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ht="27" customHeight="1" spans="1:25">
      <c r="A215" s="165" t="s">
        <v>361</v>
      </c>
      <c r="B215" s="163" t="s">
        <v>347</v>
      </c>
      <c r="C215" s="165" t="s">
        <v>259</v>
      </c>
      <c r="D215" s="166" t="s">
        <v>263</v>
      </c>
      <c r="E215" s="165" t="s">
        <v>153</v>
      </c>
      <c r="F215" s="163" t="s">
        <v>264</v>
      </c>
      <c r="G215" s="164" t="s">
        <v>265</v>
      </c>
      <c r="H215" s="161">
        <v>38947</v>
      </c>
      <c r="I215" s="170">
        <v>38947</v>
      </c>
      <c r="J215" s="171"/>
      <c r="K215" s="171"/>
      <c r="L215" s="171"/>
      <c r="M215" s="161">
        <v>38947</v>
      </c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ht="27" customHeight="1" spans="1:25">
      <c r="A216" s="165" t="s">
        <v>361</v>
      </c>
      <c r="B216" s="163" t="s">
        <v>347</v>
      </c>
      <c r="C216" s="165" t="s">
        <v>259</v>
      </c>
      <c r="D216" s="166" t="s">
        <v>256</v>
      </c>
      <c r="E216" s="165" t="s">
        <v>154</v>
      </c>
      <c r="F216" s="163" t="s">
        <v>257</v>
      </c>
      <c r="G216" s="164" t="s">
        <v>258</v>
      </c>
      <c r="H216" s="161">
        <v>4700</v>
      </c>
      <c r="I216" s="170">
        <v>4700</v>
      </c>
      <c r="J216" s="171"/>
      <c r="K216" s="171"/>
      <c r="L216" s="171"/>
      <c r="M216" s="161">
        <v>4700</v>
      </c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ht="27" customHeight="1" spans="1:25">
      <c r="A217" s="165" t="s">
        <v>361</v>
      </c>
      <c r="B217" s="163" t="s">
        <v>347</v>
      </c>
      <c r="C217" s="165" t="s">
        <v>352</v>
      </c>
      <c r="D217" s="166" t="s">
        <v>363</v>
      </c>
      <c r="E217" s="165" t="s">
        <v>159</v>
      </c>
      <c r="F217" s="163" t="s">
        <v>268</v>
      </c>
      <c r="G217" s="164" t="s">
        <v>269</v>
      </c>
      <c r="H217" s="161">
        <v>116160</v>
      </c>
      <c r="I217" s="170">
        <v>116160</v>
      </c>
      <c r="J217" s="171"/>
      <c r="K217" s="171"/>
      <c r="L217" s="171"/>
      <c r="M217" s="161">
        <v>116160</v>
      </c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ht="27" customHeight="1" spans="1:25">
      <c r="A218" s="165" t="s">
        <v>361</v>
      </c>
      <c r="B218" s="163" t="s">
        <v>347</v>
      </c>
      <c r="C218" s="165" t="s">
        <v>350</v>
      </c>
      <c r="D218" s="166" t="s">
        <v>363</v>
      </c>
      <c r="E218" s="165" t="s">
        <v>159</v>
      </c>
      <c r="F218" s="163" t="s">
        <v>280</v>
      </c>
      <c r="G218" s="164" t="s">
        <v>281</v>
      </c>
      <c r="H218" s="161">
        <v>470208</v>
      </c>
      <c r="I218" s="170">
        <v>470208</v>
      </c>
      <c r="J218" s="171"/>
      <c r="K218" s="171"/>
      <c r="L218" s="171"/>
      <c r="M218" s="161">
        <v>470208</v>
      </c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ht="27" customHeight="1" spans="1:25">
      <c r="A219" s="165" t="s">
        <v>364</v>
      </c>
      <c r="B219" s="167"/>
      <c r="C219" s="165"/>
      <c r="D219" s="167"/>
      <c r="E219" s="160"/>
      <c r="F219" s="167"/>
      <c r="G219" s="160"/>
      <c r="H219" s="161">
        <v>807387</v>
      </c>
      <c r="I219" s="170">
        <v>807387</v>
      </c>
      <c r="J219" s="171"/>
      <c r="K219" s="171"/>
      <c r="L219" s="171"/>
      <c r="M219" s="161">
        <v>807387</v>
      </c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ht="27" customHeight="1" spans="1:25">
      <c r="A220" s="165" t="s">
        <v>364</v>
      </c>
      <c r="B220" s="163" t="s">
        <v>347</v>
      </c>
      <c r="C220" s="165" t="s">
        <v>255</v>
      </c>
      <c r="D220" s="166" t="s">
        <v>256</v>
      </c>
      <c r="E220" s="165" t="s">
        <v>154</v>
      </c>
      <c r="F220" s="163" t="s">
        <v>257</v>
      </c>
      <c r="G220" s="164" t="s">
        <v>258</v>
      </c>
      <c r="H220" s="161">
        <v>2919</v>
      </c>
      <c r="I220" s="170">
        <v>2919</v>
      </c>
      <c r="J220" s="171"/>
      <c r="K220" s="171"/>
      <c r="L220" s="171"/>
      <c r="M220" s="161">
        <v>2919</v>
      </c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ht="27" customHeight="1" spans="1:25">
      <c r="A221" s="165" t="s">
        <v>364</v>
      </c>
      <c r="B221" s="163" t="s">
        <v>347</v>
      </c>
      <c r="C221" s="165" t="s">
        <v>352</v>
      </c>
      <c r="D221" s="166" t="s">
        <v>363</v>
      </c>
      <c r="E221" s="165" t="s">
        <v>159</v>
      </c>
      <c r="F221" s="163" t="s">
        <v>268</v>
      </c>
      <c r="G221" s="164" t="s">
        <v>269</v>
      </c>
      <c r="H221" s="161">
        <v>62160</v>
      </c>
      <c r="I221" s="170">
        <v>62160</v>
      </c>
      <c r="J221" s="171"/>
      <c r="K221" s="171"/>
      <c r="L221" s="171"/>
      <c r="M221" s="161">
        <v>62160</v>
      </c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ht="27" customHeight="1" spans="1:25">
      <c r="A222" s="165" t="s">
        <v>364</v>
      </c>
      <c r="B222" s="163" t="s">
        <v>347</v>
      </c>
      <c r="C222" s="165" t="s">
        <v>350</v>
      </c>
      <c r="D222" s="166" t="s">
        <v>363</v>
      </c>
      <c r="E222" s="165" t="s">
        <v>159</v>
      </c>
      <c r="F222" s="163" t="s">
        <v>280</v>
      </c>
      <c r="G222" s="164" t="s">
        <v>281</v>
      </c>
      <c r="H222" s="161">
        <v>245844</v>
      </c>
      <c r="I222" s="170">
        <v>245844</v>
      </c>
      <c r="J222" s="171"/>
      <c r="K222" s="171"/>
      <c r="L222" s="171"/>
      <c r="M222" s="161">
        <v>245844</v>
      </c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ht="27" customHeight="1" spans="1:25">
      <c r="A223" s="165" t="s">
        <v>364</v>
      </c>
      <c r="B223" s="163" t="s">
        <v>347</v>
      </c>
      <c r="C223" s="165" t="s">
        <v>276</v>
      </c>
      <c r="D223" s="166" t="s">
        <v>277</v>
      </c>
      <c r="E223" s="165" t="s">
        <v>143</v>
      </c>
      <c r="F223" s="163" t="s">
        <v>278</v>
      </c>
      <c r="G223" s="164" t="s">
        <v>276</v>
      </c>
      <c r="H223" s="161">
        <v>93394</v>
      </c>
      <c r="I223" s="170">
        <v>93394</v>
      </c>
      <c r="J223" s="171"/>
      <c r="K223" s="171"/>
      <c r="L223" s="171"/>
      <c r="M223" s="161">
        <v>93394</v>
      </c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ht="27" customHeight="1" spans="1:25">
      <c r="A224" s="165" t="s">
        <v>364</v>
      </c>
      <c r="B224" s="163" t="s">
        <v>347</v>
      </c>
      <c r="C224" s="165" t="s">
        <v>358</v>
      </c>
      <c r="D224" s="166" t="s">
        <v>363</v>
      </c>
      <c r="E224" s="165" t="s">
        <v>159</v>
      </c>
      <c r="F224" s="163" t="s">
        <v>355</v>
      </c>
      <c r="G224" s="164" t="s">
        <v>356</v>
      </c>
      <c r="H224" s="161">
        <v>90000</v>
      </c>
      <c r="I224" s="170">
        <v>90000</v>
      </c>
      <c r="J224" s="171"/>
      <c r="K224" s="171"/>
      <c r="L224" s="171"/>
      <c r="M224" s="161">
        <v>90000</v>
      </c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ht="27" customHeight="1" spans="1:25">
      <c r="A225" s="165" t="s">
        <v>364</v>
      </c>
      <c r="B225" s="167"/>
      <c r="C225" s="165" t="s">
        <v>259</v>
      </c>
      <c r="D225" s="167"/>
      <c r="E225" s="160"/>
      <c r="F225" s="167"/>
      <c r="G225" s="160"/>
      <c r="H225" s="161">
        <v>66503</v>
      </c>
      <c r="I225" s="170">
        <v>66503</v>
      </c>
      <c r="J225" s="171"/>
      <c r="K225" s="171"/>
      <c r="L225" s="171"/>
      <c r="M225" s="161">
        <v>66503</v>
      </c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ht="27" customHeight="1" spans="1:25">
      <c r="A226" s="165" t="s">
        <v>364</v>
      </c>
      <c r="B226" s="163" t="s">
        <v>347</v>
      </c>
      <c r="C226" s="165" t="s">
        <v>259</v>
      </c>
      <c r="D226" s="166" t="s">
        <v>357</v>
      </c>
      <c r="E226" s="165" t="s">
        <v>152</v>
      </c>
      <c r="F226" s="163" t="s">
        <v>261</v>
      </c>
      <c r="G226" s="164" t="s">
        <v>262</v>
      </c>
      <c r="H226" s="161">
        <v>44404</v>
      </c>
      <c r="I226" s="170">
        <v>44404</v>
      </c>
      <c r="J226" s="171"/>
      <c r="K226" s="171"/>
      <c r="L226" s="171"/>
      <c r="M226" s="161">
        <v>44404</v>
      </c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ht="27" customHeight="1" spans="1:25">
      <c r="A227" s="165" t="s">
        <v>364</v>
      </c>
      <c r="B227" s="163" t="s">
        <v>347</v>
      </c>
      <c r="C227" s="165" t="s">
        <v>259</v>
      </c>
      <c r="D227" s="166" t="s">
        <v>263</v>
      </c>
      <c r="E227" s="165" t="s">
        <v>153</v>
      </c>
      <c r="F227" s="163" t="s">
        <v>264</v>
      </c>
      <c r="G227" s="164" t="s">
        <v>265</v>
      </c>
      <c r="H227" s="161">
        <v>19749</v>
      </c>
      <c r="I227" s="170">
        <v>19749</v>
      </c>
      <c r="J227" s="171"/>
      <c r="K227" s="171"/>
      <c r="L227" s="171"/>
      <c r="M227" s="161">
        <v>19749</v>
      </c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ht="27" customHeight="1" spans="1:25">
      <c r="A228" s="165" t="s">
        <v>364</v>
      </c>
      <c r="B228" s="163" t="s">
        <v>347</v>
      </c>
      <c r="C228" s="165" t="s">
        <v>259</v>
      </c>
      <c r="D228" s="166" t="s">
        <v>256</v>
      </c>
      <c r="E228" s="165" t="s">
        <v>154</v>
      </c>
      <c r="F228" s="163" t="s">
        <v>257</v>
      </c>
      <c r="G228" s="164" t="s">
        <v>258</v>
      </c>
      <c r="H228" s="161">
        <v>2350</v>
      </c>
      <c r="I228" s="170">
        <v>2350</v>
      </c>
      <c r="J228" s="171"/>
      <c r="K228" s="171"/>
      <c r="L228" s="171"/>
      <c r="M228" s="161">
        <v>2350</v>
      </c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ht="27" customHeight="1" spans="1:25">
      <c r="A229" s="165" t="s">
        <v>364</v>
      </c>
      <c r="B229" s="163"/>
      <c r="C229" s="165" t="s">
        <v>348</v>
      </c>
      <c r="D229" s="166"/>
      <c r="E229" s="165"/>
      <c r="F229" s="163"/>
      <c r="G229" s="164"/>
      <c r="H229" s="161">
        <v>18050</v>
      </c>
      <c r="I229" s="170">
        <v>18050</v>
      </c>
      <c r="J229" s="171"/>
      <c r="K229" s="171"/>
      <c r="L229" s="171"/>
      <c r="M229" s="161">
        <v>18050</v>
      </c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ht="27" customHeight="1" spans="1:25">
      <c r="A230" s="165" t="s">
        <v>364</v>
      </c>
      <c r="B230" s="167" t="s">
        <v>346</v>
      </c>
      <c r="C230" s="160" t="s">
        <v>348</v>
      </c>
      <c r="D230" s="167" t="s">
        <v>363</v>
      </c>
      <c r="E230" s="160" t="s">
        <v>159</v>
      </c>
      <c r="F230" s="167" t="s">
        <v>250</v>
      </c>
      <c r="G230" s="160" t="s">
        <v>251</v>
      </c>
      <c r="H230" s="161">
        <v>15000</v>
      </c>
      <c r="I230" s="170">
        <v>15000</v>
      </c>
      <c r="J230" s="171"/>
      <c r="K230" s="171"/>
      <c r="L230" s="171"/>
      <c r="M230" s="161">
        <v>15000</v>
      </c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ht="27" customHeight="1" spans="1:25">
      <c r="A231" s="165" t="s">
        <v>364</v>
      </c>
      <c r="B231" s="163" t="s">
        <v>346</v>
      </c>
      <c r="C231" s="165" t="s">
        <v>348</v>
      </c>
      <c r="D231" s="166" t="s">
        <v>363</v>
      </c>
      <c r="E231" s="165" t="s">
        <v>159</v>
      </c>
      <c r="F231" s="163" t="s">
        <v>296</v>
      </c>
      <c r="G231" s="164" t="s">
        <v>297</v>
      </c>
      <c r="H231" s="161">
        <v>3050</v>
      </c>
      <c r="I231" s="170">
        <v>3050</v>
      </c>
      <c r="J231" s="171"/>
      <c r="K231" s="171"/>
      <c r="L231" s="171"/>
      <c r="M231" s="161">
        <v>3050</v>
      </c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ht="27" customHeight="1" spans="1:25">
      <c r="A232" s="165" t="s">
        <v>364</v>
      </c>
      <c r="B232" s="167" t="s">
        <v>347</v>
      </c>
      <c r="C232" s="165" t="s">
        <v>353</v>
      </c>
      <c r="D232" s="167" t="s">
        <v>363</v>
      </c>
      <c r="E232" s="160" t="s">
        <v>159</v>
      </c>
      <c r="F232" s="167" t="s">
        <v>257</v>
      </c>
      <c r="G232" s="160" t="s">
        <v>258</v>
      </c>
      <c r="H232" s="161">
        <v>3454</v>
      </c>
      <c r="I232" s="170">
        <v>3454</v>
      </c>
      <c r="J232" s="171"/>
      <c r="K232" s="171"/>
      <c r="L232" s="171"/>
      <c r="M232" s="161">
        <v>3454</v>
      </c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ht="27" customHeight="1" spans="1:25">
      <c r="A233" s="165" t="s">
        <v>364</v>
      </c>
      <c r="B233" s="163" t="s">
        <v>347</v>
      </c>
      <c r="C233" s="165" t="s">
        <v>354</v>
      </c>
      <c r="D233" s="166" t="s">
        <v>363</v>
      </c>
      <c r="E233" s="165" t="s">
        <v>159</v>
      </c>
      <c r="F233" s="163" t="s">
        <v>355</v>
      </c>
      <c r="G233" s="164" t="s">
        <v>356</v>
      </c>
      <c r="H233" s="161">
        <v>225063</v>
      </c>
      <c r="I233" s="170">
        <v>225063</v>
      </c>
      <c r="J233" s="171"/>
      <c r="K233" s="171"/>
      <c r="L233" s="171"/>
      <c r="M233" s="161">
        <v>225063</v>
      </c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ht="27" customHeight="1" spans="1:25">
      <c r="A234" s="165" t="s">
        <v>365</v>
      </c>
      <c r="B234" s="163"/>
      <c r="C234" s="165"/>
      <c r="D234" s="166"/>
      <c r="E234" s="165"/>
      <c r="F234" s="163"/>
      <c r="G234" s="164"/>
      <c r="H234" s="161">
        <v>587528</v>
      </c>
      <c r="I234" s="170">
        <v>587528</v>
      </c>
      <c r="J234" s="171"/>
      <c r="K234" s="171"/>
      <c r="L234" s="171"/>
      <c r="M234" s="161">
        <v>587528</v>
      </c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ht="27" customHeight="1" spans="1:25">
      <c r="A235" s="165" t="s">
        <v>365</v>
      </c>
      <c r="B235" s="163" t="s">
        <v>347</v>
      </c>
      <c r="C235" s="165" t="s">
        <v>358</v>
      </c>
      <c r="D235" s="166" t="s">
        <v>366</v>
      </c>
      <c r="E235" s="165" t="s">
        <v>163</v>
      </c>
      <c r="F235" s="163" t="s">
        <v>355</v>
      </c>
      <c r="G235" s="164" t="s">
        <v>356</v>
      </c>
      <c r="H235" s="161">
        <v>72000</v>
      </c>
      <c r="I235" s="170">
        <v>72000</v>
      </c>
      <c r="J235" s="171"/>
      <c r="K235" s="171"/>
      <c r="L235" s="171"/>
      <c r="M235" s="161">
        <v>72000</v>
      </c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ht="27" customHeight="1" spans="1:25">
      <c r="A236" s="165" t="s">
        <v>365</v>
      </c>
      <c r="B236" s="163" t="s">
        <v>347</v>
      </c>
      <c r="C236" s="165" t="s">
        <v>276</v>
      </c>
      <c r="D236" s="166" t="s">
        <v>277</v>
      </c>
      <c r="E236" s="165" t="s">
        <v>143</v>
      </c>
      <c r="F236" s="163" t="s">
        <v>278</v>
      </c>
      <c r="G236" s="164" t="s">
        <v>276</v>
      </c>
      <c r="H236" s="161">
        <v>65503</v>
      </c>
      <c r="I236" s="170">
        <v>65503</v>
      </c>
      <c r="J236" s="171"/>
      <c r="K236" s="171"/>
      <c r="L236" s="171"/>
      <c r="M236" s="161">
        <v>65503</v>
      </c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ht="27" customHeight="1" spans="1:25">
      <c r="A237" s="165" t="s">
        <v>365</v>
      </c>
      <c r="B237" s="163" t="s">
        <v>346</v>
      </c>
      <c r="C237" s="165" t="s">
        <v>322</v>
      </c>
      <c r="D237" s="166" t="s">
        <v>366</v>
      </c>
      <c r="E237" s="165" t="s">
        <v>163</v>
      </c>
      <c r="F237" s="163" t="s">
        <v>323</v>
      </c>
      <c r="G237" s="164" t="s">
        <v>322</v>
      </c>
      <c r="H237" s="161">
        <v>10000</v>
      </c>
      <c r="I237" s="170">
        <v>10000</v>
      </c>
      <c r="J237" s="171"/>
      <c r="K237" s="171"/>
      <c r="L237" s="171"/>
      <c r="M237" s="161">
        <v>10000</v>
      </c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ht="27" customHeight="1" spans="1:25">
      <c r="A238" s="165" t="s">
        <v>365</v>
      </c>
      <c r="B238" s="163" t="s">
        <v>347</v>
      </c>
      <c r="C238" s="165" t="s">
        <v>255</v>
      </c>
      <c r="D238" s="166" t="s">
        <v>256</v>
      </c>
      <c r="E238" s="165" t="s">
        <v>154</v>
      </c>
      <c r="F238" s="163" t="s">
        <v>257</v>
      </c>
      <c r="G238" s="164" t="s">
        <v>258</v>
      </c>
      <c r="H238" s="161">
        <v>2047</v>
      </c>
      <c r="I238" s="170">
        <v>2047</v>
      </c>
      <c r="J238" s="171"/>
      <c r="K238" s="171"/>
      <c r="L238" s="171"/>
      <c r="M238" s="161">
        <v>2047</v>
      </c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ht="27" customHeight="1" spans="1:25">
      <c r="A239" s="165" t="s">
        <v>365</v>
      </c>
      <c r="B239" s="167" t="s">
        <v>347</v>
      </c>
      <c r="C239" s="165" t="s">
        <v>350</v>
      </c>
      <c r="D239" s="167" t="s">
        <v>366</v>
      </c>
      <c r="E239" s="160" t="s">
        <v>163</v>
      </c>
      <c r="F239" s="167" t="s">
        <v>280</v>
      </c>
      <c r="G239" s="160" t="s">
        <v>281</v>
      </c>
      <c r="H239" s="161">
        <v>164304</v>
      </c>
      <c r="I239" s="170">
        <v>164304</v>
      </c>
      <c r="J239" s="171"/>
      <c r="K239" s="171"/>
      <c r="L239" s="171"/>
      <c r="M239" s="161">
        <v>164304</v>
      </c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ht="27" customHeight="1" spans="1:25">
      <c r="A240" s="165" t="s">
        <v>365</v>
      </c>
      <c r="B240" s="163" t="s">
        <v>299</v>
      </c>
      <c r="C240" s="165" t="s">
        <v>300</v>
      </c>
      <c r="D240" s="166" t="s">
        <v>362</v>
      </c>
      <c r="E240" s="165" t="s">
        <v>142</v>
      </c>
      <c r="F240" s="163" t="s">
        <v>303</v>
      </c>
      <c r="G240" s="164" t="s">
        <v>304</v>
      </c>
      <c r="H240" s="161">
        <v>21120</v>
      </c>
      <c r="I240" s="170">
        <v>21120</v>
      </c>
      <c r="J240" s="171"/>
      <c r="K240" s="171"/>
      <c r="L240" s="171"/>
      <c r="M240" s="161">
        <v>21120</v>
      </c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ht="27" customHeight="1" spans="1:25">
      <c r="A241" s="165" t="s">
        <v>365</v>
      </c>
      <c r="B241" s="163" t="s">
        <v>346</v>
      </c>
      <c r="C241" s="165" t="s">
        <v>348</v>
      </c>
      <c r="D241" s="166" t="s">
        <v>366</v>
      </c>
      <c r="E241" s="165" t="s">
        <v>163</v>
      </c>
      <c r="F241" s="163" t="s">
        <v>250</v>
      </c>
      <c r="G241" s="164" t="s">
        <v>251</v>
      </c>
      <c r="H241" s="161">
        <v>4440</v>
      </c>
      <c r="I241" s="170">
        <v>4440</v>
      </c>
      <c r="J241" s="171"/>
      <c r="K241" s="171"/>
      <c r="L241" s="171"/>
      <c r="M241" s="161">
        <v>4440</v>
      </c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ht="27" customHeight="1" spans="1:25">
      <c r="A242" s="165" t="s">
        <v>365</v>
      </c>
      <c r="B242" s="163" t="s">
        <v>347</v>
      </c>
      <c r="C242" s="165" t="s">
        <v>352</v>
      </c>
      <c r="D242" s="166" t="s">
        <v>366</v>
      </c>
      <c r="E242" s="165" t="s">
        <v>163</v>
      </c>
      <c r="F242" s="163" t="s">
        <v>268</v>
      </c>
      <c r="G242" s="164" t="s">
        <v>269</v>
      </c>
      <c r="H242" s="161">
        <v>40080</v>
      </c>
      <c r="I242" s="170">
        <v>40080</v>
      </c>
      <c r="J242" s="171"/>
      <c r="K242" s="171"/>
      <c r="L242" s="171"/>
      <c r="M242" s="161">
        <v>40080</v>
      </c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ht="27" customHeight="1" spans="1:25">
      <c r="A243" s="165" t="s">
        <v>365</v>
      </c>
      <c r="B243" s="163" t="s">
        <v>347</v>
      </c>
      <c r="C243" s="165" t="s">
        <v>354</v>
      </c>
      <c r="D243" s="166" t="s">
        <v>366</v>
      </c>
      <c r="E243" s="165" t="s">
        <v>163</v>
      </c>
      <c r="F243" s="163" t="s">
        <v>355</v>
      </c>
      <c r="G243" s="164" t="s">
        <v>356</v>
      </c>
      <c r="H243" s="161">
        <v>157008</v>
      </c>
      <c r="I243" s="170">
        <v>157008</v>
      </c>
      <c r="J243" s="171"/>
      <c r="K243" s="171"/>
      <c r="L243" s="171"/>
      <c r="M243" s="161">
        <v>157008</v>
      </c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ht="27" customHeight="1" spans="1:25">
      <c r="A244" s="165" t="s">
        <v>365</v>
      </c>
      <c r="B244" s="163"/>
      <c r="C244" s="165" t="s">
        <v>259</v>
      </c>
      <c r="D244" s="166"/>
      <c r="E244" s="165"/>
      <c r="F244" s="163"/>
      <c r="G244" s="164"/>
      <c r="H244" s="161">
        <v>48666</v>
      </c>
      <c r="I244" s="170">
        <v>48666</v>
      </c>
      <c r="J244" s="171"/>
      <c r="K244" s="171"/>
      <c r="L244" s="171"/>
      <c r="M244" s="161">
        <v>48666</v>
      </c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ht="27" customHeight="1" spans="1:25">
      <c r="A245" s="165" t="s">
        <v>365</v>
      </c>
      <c r="B245" s="163" t="s">
        <v>347</v>
      </c>
      <c r="C245" s="165" t="s">
        <v>259</v>
      </c>
      <c r="D245" s="166" t="s">
        <v>357</v>
      </c>
      <c r="E245" s="165" t="s">
        <v>152</v>
      </c>
      <c r="F245" s="163" t="s">
        <v>261</v>
      </c>
      <c r="G245" s="164" t="s">
        <v>262</v>
      </c>
      <c r="H245" s="161">
        <v>30338</v>
      </c>
      <c r="I245" s="170">
        <v>30338</v>
      </c>
      <c r="J245" s="171"/>
      <c r="K245" s="171"/>
      <c r="L245" s="171"/>
      <c r="M245" s="161">
        <v>30338</v>
      </c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ht="27" customHeight="1" spans="1:25">
      <c r="A246" s="165" t="s">
        <v>365</v>
      </c>
      <c r="B246" s="163" t="s">
        <v>347</v>
      </c>
      <c r="C246" s="165" t="s">
        <v>259</v>
      </c>
      <c r="D246" s="166" t="s">
        <v>263</v>
      </c>
      <c r="E246" s="165" t="s">
        <v>153</v>
      </c>
      <c r="F246" s="163" t="s">
        <v>264</v>
      </c>
      <c r="G246" s="164" t="s">
        <v>265</v>
      </c>
      <c r="H246" s="161">
        <v>15978</v>
      </c>
      <c r="I246" s="170">
        <v>15978</v>
      </c>
      <c r="J246" s="171"/>
      <c r="K246" s="171"/>
      <c r="L246" s="171"/>
      <c r="M246" s="161">
        <v>15978</v>
      </c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ht="27" customHeight="1" spans="1:25">
      <c r="A247" s="165" t="s">
        <v>365</v>
      </c>
      <c r="B247" s="163" t="s">
        <v>347</v>
      </c>
      <c r="C247" s="165" t="s">
        <v>259</v>
      </c>
      <c r="D247" s="166" t="s">
        <v>256</v>
      </c>
      <c r="E247" s="165" t="s">
        <v>154</v>
      </c>
      <c r="F247" s="163" t="s">
        <v>257</v>
      </c>
      <c r="G247" s="164" t="s">
        <v>258</v>
      </c>
      <c r="H247" s="161">
        <v>2350</v>
      </c>
      <c r="I247" s="170">
        <v>2350</v>
      </c>
      <c r="J247" s="171"/>
      <c r="K247" s="171"/>
      <c r="L247" s="171"/>
      <c r="M247" s="161">
        <v>2350</v>
      </c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ht="27" customHeight="1" spans="1:25">
      <c r="A248" s="165" t="s">
        <v>365</v>
      </c>
      <c r="B248" s="167" t="s">
        <v>347</v>
      </c>
      <c r="C248" s="160" t="s">
        <v>353</v>
      </c>
      <c r="D248" s="167" t="s">
        <v>366</v>
      </c>
      <c r="E248" s="160" t="s">
        <v>163</v>
      </c>
      <c r="F248" s="167" t="s">
        <v>257</v>
      </c>
      <c r="G248" s="160" t="s">
        <v>258</v>
      </c>
      <c r="H248" s="161">
        <v>2360</v>
      </c>
      <c r="I248" s="170">
        <v>2360</v>
      </c>
      <c r="J248" s="171"/>
      <c r="K248" s="171"/>
      <c r="L248" s="171"/>
      <c r="M248" s="161">
        <v>2360</v>
      </c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ht="27" customHeight="1" spans="1:25">
      <c r="A249" s="165" t="s">
        <v>367</v>
      </c>
      <c r="B249" s="163"/>
      <c r="C249" s="165"/>
      <c r="D249" s="166"/>
      <c r="E249" s="165"/>
      <c r="F249" s="163"/>
      <c r="G249" s="164"/>
      <c r="H249" s="161">
        <v>1032994</v>
      </c>
      <c r="I249" s="170">
        <v>1032994</v>
      </c>
      <c r="J249" s="171"/>
      <c r="K249" s="171"/>
      <c r="L249" s="171"/>
      <c r="M249" s="161">
        <v>1032994</v>
      </c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ht="27" customHeight="1" spans="1:25">
      <c r="A250" s="165" t="s">
        <v>367</v>
      </c>
      <c r="B250" s="163" t="s">
        <v>347</v>
      </c>
      <c r="C250" s="165" t="s">
        <v>350</v>
      </c>
      <c r="D250" s="166" t="s">
        <v>368</v>
      </c>
      <c r="E250" s="165" t="s">
        <v>369</v>
      </c>
      <c r="F250" s="163" t="s">
        <v>280</v>
      </c>
      <c r="G250" s="164" t="s">
        <v>281</v>
      </c>
      <c r="H250" s="161">
        <v>296988</v>
      </c>
      <c r="I250" s="170">
        <v>296988</v>
      </c>
      <c r="J250" s="171"/>
      <c r="K250" s="171"/>
      <c r="L250" s="171"/>
      <c r="M250" s="161">
        <v>296988</v>
      </c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ht="27" customHeight="1" spans="1:25">
      <c r="A251" s="165" t="s">
        <v>367</v>
      </c>
      <c r="B251" s="163" t="s">
        <v>347</v>
      </c>
      <c r="C251" s="165" t="s">
        <v>255</v>
      </c>
      <c r="D251" s="166" t="s">
        <v>256</v>
      </c>
      <c r="E251" s="165" t="s">
        <v>154</v>
      </c>
      <c r="F251" s="163" t="s">
        <v>257</v>
      </c>
      <c r="G251" s="164" t="s">
        <v>258</v>
      </c>
      <c r="H251" s="161">
        <v>3763</v>
      </c>
      <c r="I251" s="170">
        <v>3763</v>
      </c>
      <c r="J251" s="171"/>
      <c r="K251" s="171"/>
      <c r="L251" s="171"/>
      <c r="M251" s="161">
        <v>3763</v>
      </c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ht="27" customHeight="1" spans="1:25">
      <c r="A252" s="165" t="s">
        <v>367</v>
      </c>
      <c r="B252" s="163" t="s">
        <v>347</v>
      </c>
      <c r="C252" s="165" t="s">
        <v>354</v>
      </c>
      <c r="D252" s="166" t="s">
        <v>368</v>
      </c>
      <c r="E252" s="165" t="s">
        <v>369</v>
      </c>
      <c r="F252" s="163" t="s">
        <v>355</v>
      </c>
      <c r="G252" s="164" t="s">
        <v>356</v>
      </c>
      <c r="H252" s="161">
        <v>299609</v>
      </c>
      <c r="I252" s="170">
        <v>299609</v>
      </c>
      <c r="J252" s="171"/>
      <c r="K252" s="171"/>
      <c r="L252" s="171"/>
      <c r="M252" s="161">
        <v>299609</v>
      </c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ht="27" customHeight="1" spans="1:25">
      <c r="A253" s="165" t="s">
        <v>367</v>
      </c>
      <c r="B253" s="163" t="s">
        <v>347</v>
      </c>
      <c r="C253" s="165" t="s">
        <v>352</v>
      </c>
      <c r="D253" s="166" t="s">
        <v>368</v>
      </c>
      <c r="E253" s="165" t="s">
        <v>369</v>
      </c>
      <c r="F253" s="163" t="s">
        <v>268</v>
      </c>
      <c r="G253" s="164" t="s">
        <v>269</v>
      </c>
      <c r="H253" s="161">
        <v>71880</v>
      </c>
      <c r="I253" s="170">
        <v>71880</v>
      </c>
      <c r="J253" s="171"/>
      <c r="K253" s="171"/>
      <c r="L253" s="171"/>
      <c r="M253" s="161">
        <v>71880</v>
      </c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ht="27" customHeight="1" spans="1:25">
      <c r="A254" s="165" t="s">
        <v>367</v>
      </c>
      <c r="B254" s="163"/>
      <c r="C254" s="165" t="s">
        <v>259</v>
      </c>
      <c r="D254" s="166"/>
      <c r="E254" s="165"/>
      <c r="F254" s="163"/>
      <c r="G254" s="164"/>
      <c r="H254" s="161">
        <v>84703</v>
      </c>
      <c r="I254" s="170">
        <v>84703</v>
      </c>
      <c r="J254" s="171"/>
      <c r="K254" s="171"/>
      <c r="L254" s="171"/>
      <c r="M254" s="161">
        <v>84703</v>
      </c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ht="27" customHeight="1" spans="1:25">
      <c r="A255" s="165" t="s">
        <v>367</v>
      </c>
      <c r="B255" s="167" t="s">
        <v>347</v>
      </c>
      <c r="C255" s="165" t="s">
        <v>259</v>
      </c>
      <c r="D255" s="167" t="s">
        <v>357</v>
      </c>
      <c r="E255" s="160" t="s">
        <v>152</v>
      </c>
      <c r="F255" s="167" t="s">
        <v>261</v>
      </c>
      <c r="G255" s="160" t="s">
        <v>262</v>
      </c>
      <c r="H255" s="161">
        <v>56353</v>
      </c>
      <c r="I255" s="170">
        <v>56353</v>
      </c>
      <c r="J255" s="171"/>
      <c r="K255" s="171"/>
      <c r="L255" s="171"/>
      <c r="M255" s="161">
        <v>56353</v>
      </c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ht="27" customHeight="1" spans="1:25">
      <c r="A256" s="165" t="s">
        <v>367</v>
      </c>
      <c r="B256" s="163" t="s">
        <v>347</v>
      </c>
      <c r="C256" s="165" t="s">
        <v>259</v>
      </c>
      <c r="D256" s="166" t="s">
        <v>263</v>
      </c>
      <c r="E256" s="165" t="s">
        <v>153</v>
      </c>
      <c r="F256" s="163" t="s">
        <v>264</v>
      </c>
      <c r="G256" s="164" t="s">
        <v>265</v>
      </c>
      <c r="H256" s="161">
        <v>25060</v>
      </c>
      <c r="I256" s="170">
        <v>25060</v>
      </c>
      <c r="J256" s="171"/>
      <c r="K256" s="171"/>
      <c r="L256" s="171"/>
      <c r="M256" s="161">
        <v>25060</v>
      </c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ht="27" customHeight="1" spans="1:25">
      <c r="A257" s="165" t="s">
        <v>367</v>
      </c>
      <c r="B257" s="163" t="s">
        <v>347</v>
      </c>
      <c r="C257" s="165" t="s">
        <v>259</v>
      </c>
      <c r="D257" s="166" t="s">
        <v>256</v>
      </c>
      <c r="E257" s="165" t="s">
        <v>154</v>
      </c>
      <c r="F257" s="163" t="s">
        <v>257</v>
      </c>
      <c r="G257" s="164" t="s">
        <v>258</v>
      </c>
      <c r="H257" s="161">
        <v>3290</v>
      </c>
      <c r="I257" s="170">
        <v>3290</v>
      </c>
      <c r="J257" s="171"/>
      <c r="K257" s="171"/>
      <c r="L257" s="171"/>
      <c r="M257" s="161">
        <v>3290</v>
      </c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ht="27" customHeight="1" spans="1:25">
      <c r="A258" s="165" t="s">
        <v>367</v>
      </c>
      <c r="B258" s="163" t="s">
        <v>347</v>
      </c>
      <c r="C258" s="165" t="s">
        <v>358</v>
      </c>
      <c r="D258" s="166" t="s">
        <v>368</v>
      </c>
      <c r="E258" s="165" t="s">
        <v>369</v>
      </c>
      <c r="F258" s="163" t="s">
        <v>355</v>
      </c>
      <c r="G258" s="164" t="s">
        <v>356</v>
      </c>
      <c r="H258" s="161">
        <v>126000</v>
      </c>
      <c r="I258" s="170">
        <v>126000</v>
      </c>
      <c r="J258" s="171"/>
      <c r="K258" s="171"/>
      <c r="L258" s="171"/>
      <c r="M258" s="161">
        <v>126000</v>
      </c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ht="27" customHeight="1" spans="1:25">
      <c r="A259" s="165" t="s">
        <v>367</v>
      </c>
      <c r="B259" s="167" t="s">
        <v>347</v>
      </c>
      <c r="C259" s="165" t="s">
        <v>276</v>
      </c>
      <c r="D259" s="167" t="s">
        <v>277</v>
      </c>
      <c r="E259" s="160" t="s">
        <v>143</v>
      </c>
      <c r="F259" s="167" t="s">
        <v>278</v>
      </c>
      <c r="G259" s="160" t="s">
        <v>276</v>
      </c>
      <c r="H259" s="161">
        <v>120397</v>
      </c>
      <c r="I259" s="170">
        <v>120397</v>
      </c>
      <c r="J259" s="171"/>
      <c r="K259" s="171"/>
      <c r="L259" s="171"/>
      <c r="M259" s="161">
        <v>120397</v>
      </c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ht="27" customHeight="1" spans="1:25">
      <c r="A260" s="165" t="s">
        <v>367</v>
      </c>
      <c r="B260" s="163" t="s">
        <v>347</v>
      </c>
      <c r="C260" s="165" t="s">
        <v>353</v>
      </c>
      <c r="D260" s="166" t="s">
        <v>368</v>
      </c>
      <c r="E260" s="165" t="s">
        <v>369</v>
      </c>
      <c r="F260" s="163" t="s">
        <v>257</v>
      </c>
      <c r="G260" s="164" t="s">
        <v>258</v>
      </c>
      <c r="H260" s="161">
        <v>4384</v>
      </c>
      <c r="I260" s="170">
        <v>4384</v>
      </c>
      <c r="J260" s="171"/>
      <c r="K260" s="171"/>
      <c r="L260" s="171"/>
      <c r="M260" s="161">
        <v>4384</v>
      </c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ht="27" customHeight="1" spans="1:25">
      <c r="A261" s="165" t="s">
        <v>367</v>
      </c>
      <c r="B261" s="163"/>
      <c r="C261" s="165" t="s">
        <v>348</v>
      </c>
      <c r="D261" s="166"/>
      <c r="E261" s="165"/>
      <c r="F261" s="163"/>
      <c r="G261" s="164"/>
      <c r="H261" s="161">
        <v>25270</v>
      </c>
      <c r="I261" s="170">
        <v>25270</v>
      </c>
      <c r="J261" s="171"/>
      <c r="K261" s="171"/>
      <c r="L261" s="171"/>
      <c r="M261" s="161">
        <v>25270</v>
      </c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ht="27" customHeight="1" spans="1:25">
      <c r="A262" s="165" t="s">
        <v>367</v>
      </c>
      <c r="B262" s="163" t="s">
        <v>346</v>
      </c>
      <c r="C262" s="165" t="s">
        <v>348</v>
      </c>
      <c r="D262" s="166" t="s">
        <v>368</v>
      </c>
      <c r="E262" s="165" t="s">
        <v>369</v>
      </c>
      <c r="F262" s="163" t="s">
        <v>250</v>
      </c>
      <c r="G262" s="164" t="s">
        <v>251</v>
      </c>
      <c r="H262" s="161">
        <v>15270</v>
      </c>
      <c r="I262" s="170">
        <v>15270</v>
      </c>
      <c r="J262" s="171"/>
      <c r="K262" s="171"/>
      <c r="L262" s="171"/>
      <c r="M262" s="161">
        <v>15270</v>
      </c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ht="27" customHeight="1" spans="1:25">
      <c r="A263" s="165" t="s">
        <v>367</v>
      </c>
      <c r="B263" s="163" t="s">
        <v>346</v>
      </c>
      <c r="C263" s="165" t="s">
        <v>348</v>
      </c>
      <c r="D263" s="166" t="s">
        <v>368</v>
      </c>
      <c r="E263" s="165" t="s">
        <v>369</v>
      </c>
      <c r="F263" s="163" t="s">
        <v>296</v>
      </c>
      <c r="G263" s="164" t="s">
        <v>297</v>
      </c>
      <c r="H263" s="161">
        <v>5000</v>
      </c>
      <c r="I263" s="170">
        <v>5000</v>
      </c>
      <c r="J263" s="171"/>
      <c r="K263" s="171"/>
      <c r="L263" s="171"/>
      <c r="M263" s="161">
        <v>5000</v>
      </c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ht="27" customHeight="1" spans="1:25">
      <c r="A264" s="165" t="s">
        <v>367</v>
      </c>
      <c r="B264" s="167" t="s">
        <v>346</v>
      </c>
      <c r="C264" s="160" t="s">
        <v>348</v>
      </c>
      <c r="D264" s="167" t="s">
        <v>368</v>
      </c>
      <c r="E264" s="160" t="s">
        <v>369</v>
      </c>
      <c r="F264" s="167" t="s">
        <v>285</v>
      </c>
      <c r="G264" s="160" t="s">
        <v>286</v>
      </c>
      <c r="H264" s="161">
        <v>5000</v>
      </c>
      <c r="I264" s="170">
        <v>5000</v>
      </c>
      <c r="J264" s="171"/>
      <c r="K264" s="171"/>
      <c r="L264" s="171"/>
      <c r="M264" s="161">
        <v>5000</v>
      </c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ht="27" customHeight="1" spans="1:25">
      <c r="A265" s="165" t="s">
        <v>370</v>
      </c>
      <c r="B265" s="163"/>
      <c r="C265" s="165"/>
      <c r="D265" s="166"/>
      <c r="E265" s="165"/>
      <c r="F265" s="163"/>
      <c r="G265" s="164"/>
      <c r="H265" s="161">
        <v>24336</v>
      </c>
      <c r="I265" s="170">
        <v>24336</v>
      </c>
      <c r="J265" s="171"/>
      <c r="K265" s="171"/>
      <c r="L265" s="171"/>
      <c r="M265" s="161">
        <v>24336</v>
      </c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ht="27" customHeight="1" spans="1:25">
      <c r="A266" s="165" t="s">
        <v>370</v>
      </c>
      <c r="B266" s="163"/>
      <c r="C266" s="165" t="s">
        <v>259</v>
      </c>
      <c r="D266" s="166"/>
      <c r="E266" s="165"/>
      <c r="F266" s="163"/>
      <c r="G266" s="164"/>
      <c r="H266" s="161">
        <v>2616</v>
      </c>
      <c r="I266" s="170">
        <v>2616</v>
      </c>
      <c r="J266" s="171"/>
      <c r="K266" s="171"/>
      <c r="L266" s="171"/>
      <c r="M266" s="161">
        <v>2616</v>
      </c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ht="27" customHeight="1" spans="1:25">
      <c r="A267" s="165" t="s">
        <v>370</v>
      </c>
      <c r="B267" s="163" t="s">
        <v>254</v>
      </c>
      <c r="C267" s="165" t="s">
        <v>259</v>
      </c>
      <c r="D267" s="166" t="s">
        <v>263</v>
      </c>
      <c r="E267" s="165" t="s">
        <v>153</v>
      </c>
      <c r="F267" s="163" t="s">
        <v>264</v>
      </c>
      <c r="G267" s="164" t="s">
        <v>265</v>
      </c>
      <c r="H267" s="161">
        <v>2146</v>
      </c>
      <c r="I267" s="170">
        <v>2146</v>
      </c>
      <c r="J267" s="171"/>
      <c r="K267" s="171"/>
      <c r="L267" s="171"/>
      <c r="M267" s="161">
        <v>2146</v>
      </c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ht="27" customHeight="1" spans="1:25">
      <c r="A268" s="165" t="s">
        <v>370</v>
      </c>
      <c r="B268" s="167" t="s">
        <v>254</v>
      </c>
      <c r="C268" s="165" t="s">
        <v>259</v>
      </c>
      <c r="D268" s="167" t="s">
        <v>256</v>
      </c>
      <c r="E268" s="160" t="s">
        <v>154</v>
      </c>
      <c r="F268" s="167" t="s">
        <v>257</v>
      </c>
      <c r="G268" s="160" t="s">
        <v>258</v>
      </c>
      <c r="H268" s="161">
        <v>470</v>
      </c>
      <c r="I268" s="170">
        <v>470</v>
      </c>
      <c r="J268" s="171"/>
      <c r="K268" s="171"/>
      <c r="L268" s="171"/>
      <c r="M268" s="161">
        <v>470</v>
      </c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ht="27" customHeight="1" spans="1:25">
      <c r="A269" s="165" t="s">
        <v>370</v>
      </c>
      <c r="B269" s="163" t="s">
        <v>299</v>
      </c>
      <c r="C269" s="165" t="s">
        <v>300</v>
      </c>
      <c r="D269" s="166" t="s">
        <v>301</v>
      </c>
      <c r="E269" s="165" t="s">
        <v>302</v>
      </c>
      <c r="F269" s="163" t="s">
        <v>303</v>
      </c>
      <c r="G269" s="164" t="s">
        <v>304</v>
      </c>
      <c r="H269" s="161">
        <v>21720</v>
      </c>
      <c r="I269" s="170">
        <v>21720</v>
      </c>
      <c r="J269" s="171"/>
      <c r="K269" s="171"/>
      <c r="L269" s="171"/>
      <c r="M269" s="161">
        <v>21720</v>
      </c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ht="27" customHeight="1" spans="1:25">
      <c r="A270" s="165" t="s">
        <v>371</v>
      </c>
      <c r="B270" s="163"/>
      <c r="C270" s="165"/>
      <c r="D270" s="166"/>
      <c r="E270" s="165"/>
      <c r="F270" s="163"/>
      <c r="G270" s="164"/>
      <c r="H270" s="161">
        <v>115224</v>
      </c>
      <c r="I270" s="170">
        <v>115224</v>
      </c>
      <c r="J270" s="171"/>
      <c r="K270" s="171"/>
      <c r="L270" s="171"/>
      <c r="M270" s="161">
        <v>115224</v>
      </c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ht="27" customHeight="1" spans="1:25">
      <c r="A271" s="165" t="s">
        <v>371</v>
      </c>
      <c r="B271" s="163" t="s">
        <v>347</v>
      </c>
      <c r="C271" s="165" t="s">
        <v>352</v>
      </c>
      <c r="D271" s="166" t="s">
        <v>372</v>
      </c>
      <c r="E271" s="165" t="s">
        <v>129</v>
      </c>
      <c r="F271" s="163" t="s">
        <v>268</v>
      </c>
      <c r="G271" s="164" t="s">
        <v>269</v>
      </c>
      <c r="H271" s="161">
        <v>9840</v>
      </c>
      <c r="I271" s="170">
        <v>9840</v>
      </c>
      <c r="J271" s="171"/>
      <c r="K271" s="171"/>
      <c r="L271" s="171"/>
      <c r="M271" s="161">
        <v>9840</v>
      </c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ht="27" customHeight="1" spans="1:25">
      <c r="A272" s="165" t="s">
        <v>371</v>
      </c>
      <c r="B272" s="163" t="s">
        <v>347</v>
      </c>
      <c r="C272" s="165" t="s">
        <v>350</v>
      </c>
      <c r="D272" s="166" t="s">
        <v>372</v>
      </c>
      <c r="E272" s="165" t="s">
        <v>129</v>
      </c>
      <c r="F272" s="163" t="s">
        <v>280</v>
      </c>
      <c r="G272" s="164" t="s">
        <v>281</v>
      </c>
      <c r="H272" s="161">
        <v>25824</v>
      </c>
      <c r="I272" s="170">
        <v>25824</v>
      </c>
      <c r="J272" s="171"/>
      <c r="K272" s="171"/>
      <c r="L272" s="171"/>
      <c r="M272" s="161">
        <v>25824</v>
      </c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ht="27" customHeight="1" spans="1:25">
      <c r="A273" s="165" t="s">
        <v>371</v>
      </c>
      <c r="B273" s="163"/>
      <c r="C273" s="165" t="s">
        <v>247</v>
      </c>
      <c r="D273" s="166"/>
      <c r="E273" s="165"/>
      <c r="F273" s="163"/>
      <c r="G273" s="164"/>
      <c r="H273" s="161">
        <v>3610</v>
      </c>
      <c r="I273" s="170">
        <v>3610</v>
      </c>
      <c r="J273" s="171"/>
      <c r="K273" s="171"/>
      <c r="L273" s="171"/>
      <c r="M273" s="161">
        <v>3610</v>
      </c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ht="27" customHeight="1" spans="1:25">
      <c r="A274" s="165" t="s">
        <v>371</v>
      </c>
      <c r="B274" s="163" t="s">
        <v>248</v>
      </c>
      <c r="C274" s="165" t="s">
        <v>247</v>
      </c>
      <c r="D274" s="166" t="s">
        <v>372</v>
      </c>
      <c r="E274" s="165" t="s">
        <v>129</v>
      </c>
      <c r="F274" s="163" t="s">
        <v>250</v>
      </c>
      <c r="G274" s="164" t="s">
        <v>251</v>
      </c>
      <c r="H274" s="161">
        <v>3000</v>
      </c>
      <c r="I274" s="170">
        <v>3000</v>
      </c>
      <c r="J274" s="171"/>
      <c r="K274" s="171"/>
      <c r="L274" s="171"/>
      <c r="M274" s="161">
        <v>3000</v>
      </c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ht="27" customHeight="1" spans="1:25">
      <c r="A275" s="165" t="s">
        <v>371</v>
      </c>
      <c r="B275" s="163" t="s">
        <v>248</v>
      </c>
      <c r="C275" s="165" t="s">
        <v>247</v>
      </c>
      <c r="D275" s="166" t="s">
        <v>372</v>
      </c>
      <c r="E275" s="165" t="s">
        <v>129</v>
      </c>
      <c r="F275" s="163" t="s">
        <v>291</v>
      </c>
      <c r="G275" s="164" t="s">
        <v>292</v>
      </c>
      <c r="H275" s="161">
        <v>610</v>
      </c>
      <c r="I275" s="170">
        <v>610</v>
      </c>
      <c r="J275" s="171"/>
      <c r="K275" s="171"/>
      <c r="L275" s="171"/>
      <c r="M275" s="161">
        <v>610</v>
      </c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ht="27" customHeight="1" spans="1:25">
      <c r="A276" s="165" t="s">
        <v>371</v>
      </c>
      <c r="B276" s="167" t="s">
        <v>254</v>
      </c>
      <c r="C276" s="165" t="s">
        <v>276</v>
      </c>
      <c r="D276" s="167" t="s">
        <v>277</v>
      </c>
      <c r="E276" s="160" t="s">
        <v>143</v>
      </c>
      <c r="F276" s="167" t="s">
        <v>278</v>
      </c>
      <c r="G276" s="160" t="s">
        <v>276</v>
      </c>
      <c r="H276" s="161">
        <v>13224</v>
      </c>
      <c r="I276" s="170">
        <v>13224</v>
      </c>
      <c r="J276" s="171"/>
      <c r="K276" s="171"/>
      <c r="L276" s="171"/>
      <c r="M276" s="161">
        <v>13224</v>
      </c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ht="27" customHeight="1" spans="1:25">
      <c r="A277" s="165" t="s">
        <v>371</v>
      </c>
      <c r="B277" s="163" t="s">
        <v>347</v>
      </c>
      <c r="C277" s="165" t="s">
        <v>353</v>
      </c>
      <c r="D277" s="166" t="s">
        <v>372</v>
      </c>
      <c r="E277" s="165" t="s">
        <v>129</v>
      </c>
      <c r="F277" s="163" t="s">
        <v>257</v>
      </c>
      <c r="G277" s="164" t="s">
        <v>258</v>
      </c>
      <c r="H277" s="161">
        <v>453</v>
      </c>
      <c r="I277" s="170">
        <v>453</v>
      </c>
      <c r="J277" s="171"/>
      <c r="K277" s="171"/>
      <c r="L277" s="171"/>
      <c r="M277" s="161">
        <v>453</v>
      </c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ht="27" customHeight="1" spans="1:25">
      <c r="A278" s="165" t="s">
        <v>371</v>
      </c>
      <c r="B278" s="163" t="s">
        <v>254</v>
      </c>
      <c r="C278" s="165" t="s">
        <v>255</v>
      </c>
      <c r="D278" s="166" t="s">
        <v>256</v>
      </c>
      <c r="E278" s="165" t="s">
        <v>154</v>
      </c>
      <c r="F278" s="163" t="s">
        <v>257</v>
      </c>
      <c r="G278" s="164" t="s">
        <v>258</v>
      </c>
      <c r="H278" s="161">
        <v>414</v>
      </c>
      <c r="I278" s="170">
        <v>414</v>
      </c>
      <c r="J278" s="171"/>
      <c r="K278" s="171"/>
      <c r="L278" s="171"/>
      <c r="M278" s="161">
        <v>414</v>
      </c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ht="27" customHeight="1" spans="1:25">
      <c r="A279" s="165" t="s">
        <v>371</v>
      </c>
      <c r="B279" s="163"/>
      <c r="C279" s="165" t="s">
        <v>259</v>
      </c>
      <c r="D279" s="166"/>
      <c r="E279" s="165"/>
      <c r="F279" s="163"/>
      <c r="G279" s="164"/>
      <c r="H279" s="161">
        <v>8875</v>
      </c>
      <c r="I279" s="170">
        <v>8875</v>
      </c>
      <c r="J279" s="171"/>
      <c r="K279" s="171"/>
      <c r="L279" s="171"/>
      <c r="M279" s="161">
        <v>8875</v>
      </c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ht="27" customHeight="1" spans="1:25">
      <c r="A280" s="165" t="s">
        <v>371</v>
      </c>
      <c r="B280" s="167" t="s">
        <v>347</v>
      </c>
      <c r="C280" s="160" t="s">
        <v>259</v>
      </c>
      <c r="D280" s="167" t="s">
        <v>357</v>
      </c>
      <c r="E280" s="160" t="s">
        <v>152</v>
      </c>
      <c r="F280" s="167" t="s">
        <v>261</v>
      </c>
      <c r="G280" s="160" t="s">
        <v>262</v>
      </c>
      <c r="H280" s="161">
        <v>5819</v>
      </c>
      <c r="I280" s="170">
        <v>5819</v>
      </c>
      <c r="J280" s="171"/>
      <c r="K280" s="171"/>
      <c r="L280" s="171"/>
      <c r="M280" s="161">
        <v>5819</v>
      </c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ht="27" customHeight="1" spans="1:25">
      <c r="A281" s="165" t="s">
        <v>371</v>
      </c>
      <c r="B281" s="163" t="s">
        <v>254</v>
      </c>
      <c r="C281" s="165" t="s">
        <v>259</v>
      </c>
      <c r="D281" s="166" t="s">
        <v>263</v>
      </c>
      <c r="E281" s="165" t="s">
        <v>153</v>
      </c>
      <c r="F281" s="163" t="s">
        <v>264</v>
      </c>
      <c r="G281" s="164" t="s">
        <v>265</v>
      </c>
      <c r="H281" s="161">
        <v>2586</v>
      </c>
      <c r="I281" s="170">
        <v>2586</v>
      </c>
      <c r="J281" s="171"/>
      <c r="K281" s="171"/>
      <c r="L281" s="171"/>
      <c r="M281" s="161">
        <v>2586</v>
      </c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ht="27" customHeight="1" spans="1:25">
      <c r="A282" s="165" t="s">
        <v>371</v>
      </c>
      <c r="B282" s="163" t="s">
        <v>347</v>
      </c>
      <c r="C282" s="165" t="s">
        <v>259</v>
      </c>
      <c r="D282" s="166" t="s">
        <v>256</v>
      </c>
      <c r="E282" s="165" t="s">
        <v>154</v>
      </c>
      <c r="F282" s="163" t="s">
        <v>257</v>
      </c>
      <c r="G282" s="164" t="s">
        <v>258</v>
      </c>
      <c r="H282" s="161">
        <v>470</v>
      </c>
      <c r="I282" s="170">
        <v>470</v>
      </c>
      <c r="J282" s="171"/>
      <c r="K282" s="171"/>
      <c r="L282" s="171"/>
      <c r="M282" s="161">
        <v>470</v>
      </c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ht="27" customHeight="1" spans="1:25">
      <c r="A283" s="165" t="s">
        <v>371</v>
      </c>
      <c r="B283" s="167" t="s">
        <v>347</v>
      </c>
      <c r="C283" s="165" t="s">
        <v>358</v>
      </c>
      <c r="D283" s="167" t="s">
        <v>372</v>
      </c>
      <c r="E283" s="160" t="s">
        <v>129</v>
      </c>
      <c r="F283" s="167" t="s">
        <v>355</v>
      </c>
      <c r="G283" s="160" t="s">
        <v>356</v>
      </c>
      <c r="H283" s="161">
        <v>18000</v>
      </c>
      <c r="I283" s="170">
        <v>18000</v>
      </c>
      <c r="J283" s="171"/>
      <c r="K283" s="171"/>
      <c r="L283" s="171"/>
      <c r="M283" s="161">
        <v>18000</v>
      </c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ht="27" customHeight="1" spans="1:25">
      <c r="A284" s="165" t="s">
        <v>371</v>
      </c>
      <c r="B284" s="163" t="s">
        <v>347</v>
      </c>
      <c r="C284" s="165" t="s">
        <v>354</v>
      </c>
      <c r="D284" s="166" t="s">
        <v>372</v>
      </c>
      <c r="E284" s="165" t="s">
        <v>129</v>
      </c>
      <c r="F284" s="163" t="s">
        <v>355</v>
      </c>
      <c r="G284" s="164" t="s">
        <v>356</v>
      </c>
      <c r="H284" s="161">
        <v>34984</v>
      </c>
      <c r="I284" s="170">
        <v>34984</v>
      </c>
      <c r="J284" s="171"/>
      <c r="K284" s="171"/>
      <c r="L284" s="171"/>
      <c r="M284" s="161">
        <v>34984</v>
      </c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ht="27" customHeight="1" spans="1:25">
      <c r="A285" s="173" t="s">
        <v>373</v>
      </c>
      <c r="B285" s="174"/>
      <c r="C285" s="174"/>
      <c r="D285" s="174"/>
      <c r="E285" s="174"/>
      <c r="F285" s="174"/>
      <c r="G285" s="175"/>
      <c r="H285" s="176">
        <v>13333011</v>
      </c>
      <c r="I285" s="177">
        <v>13333011</v>
      </c>
      <c r="J285" s="49" t="s">
        <v>200</v>
      </c>
      <c r="K285" s="54" t="s">
        <v>200</v>
      </c>
      <c r="L285" s="54" t="s">
        <v>200</v>
      </c>
      <c r="M285" s="176">
        <v>13333011</v>
      </c>
      <c r="N285" s="54" t="s">
        <v>200</v>
      </c>
      <c r="O285" s="54" t="s">
        <v>200</v>
      </c>
      <c r="P285" s="54" t="s">
        <v>200</v>
      </c>
      <c r="Q285" s="54" t="s">
        <v>200</v>
      </c>
      <c r="R285" s="54" t="s">
        <v>200</v>
      </c>
      <c r="S285" s="54" t="s">
        <v>200</v>
      </c>
      <c r="T285" s="54" t="s">
        <v>200</v>
      </c>
      <c r="U285" s="54" t="s">
        <v>200</v>
      </c>
      <c r="V285" s="54" t="s">
        <v>200</v>
      </c>
      <c r="W285" s="54" t="s">
        <v>200</v>
      </c>
      <c r="X285" s="49" t="s">
        <v>200</v>
      </c>
      <c r="Y285" s="54" t="s">
        <v>200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285:G28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8"/>
  <sheetViews>
    <sheetView workbookViewId="0">
      <selection activeCell="C17" sqref="C17"/>
    </sheetView>
  </sheetViews>
  <sheetFormatPr defaultColWidth="9.12380952380952" defaultRowHeight="14.25" customHeight="1"/>
  <cols>
    <col min="1" max="1" width="10.247619047619" style="1" customWidth="1"/>
    <col min="2" max="2" width="13.3714285714286" style="1" customWidth="1"/>
    <col min="3" max="3" width="32.8761904761905" style="1" customWidth="1"/>
    <col min="4" max="4" width="23.8761904761905" style="1" customWidth="1"/>
    <col min="5" max="5" width="11.1238095238095" style="1" customWidth="1"/>
    <col min="6" max="6" width="17.752380952381" style="1" customWidth="1"/>
    <col min="7" max="7" width="9.87619047619048" style="1" customWidth="1"/>
    <col min="8" max="8" width="17.752380952381" style="1" customWidth="1"/>
    <col min="9" max="10" width="10.752380952381" style="1" customWidth="1"/>
    <col min="11" max="11" width="11" style="1" customWidth="1"/>
    <col min="12" max="12" width="12.247619047619" style="1" customWidth="1"/>
    <col min="13" max="13" width="18.3714285714286" style="1" customWidth="1"/>
    <col min="14" max="14" width="12.247619047619" style="1" customWidth="1"/>
    <col min="15" max="15" width="12.752380952381" style="1" customWidth="1"/>
    <col min="16" max="17" width="11.1238095238095" style="1" customWidth="1"/>
    <col min="18" max="18" width="9.12380952380952" style="1" customWidth="1"/>
    <col min="19" max="19" width="10.247619047619" style="1" customWidth="1"/>
    <col min="20" max="21" width="11.8761904761905" style="1" customWidth="1"/>
    <col min="22" max="22" width="11.752380952381" style="1" customWidth="1"/>
    <col min="23" max="24" width="10.247619047619" style="1" customWidth="1"/>
    <col min="25" max="25" width="9.12380952380952" style="1" customWidth="1"/>
    <col min="26" max="16384" width="9.12380952380952" style="1"/>
  </cols>
  <sheetData>
    <row r="1" ht="13.5" customHeight="1" spans="2:24">
      <c r="B1" s="145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5"/>
      <c r="W1" s="39"/>
      <c r="X1" s="39" t="s">
        <v>374</v>
      </c>
    </row>
    <row r="2" ht="27.75" customHeight="1" spans="1:24">
      <c r="A2" s="5" t="s">
        <v>375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5"/>
      <c r="W3" s="123"/>
      <c r="X3" s="123" t="s">
        <v>218</v>
      </c>
    </row>
    <row r="4" ht="21.75" customHeight="1" spans="1:24">
      <c r="A4" s="10" t="s">
        <v>376</v>
      </c>
      <c r="B4" s="11" t="s">
        <v>229</v>
      </c>
      <c r="C4" s="10" t="s">
        <v>230</v>
      </c>
      <c r="D4" s="10" t="s">
        <v>228</v>
      </c>
      <c r="E4" s="11" t="s">
        <v>231</v>
      </c>
      <c r="F4" s="11" t="s">
        <v>232</v>
      </c>
      <c r="G4" s="11" t="s">
        <v>377</v>
      </c>
      <c r="H4" s="11" t="s">
        <v>378</v>
      </c>
      <c r="I4" s="17" t="s">
        <v>56</v>
      </c>
      <c r="J4" s="12" t="s">
        <v>379</v>
      </c>
      <c r="K4" s="13"/>
      <c r="L4" s="13"/>
      <c r="M4" s="14"/>
      <c r="N4" s="12" t="s">
        <v>237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1"/>
      <c r="C5" s="15"/>
      <c r="D5" s="15"/>
      <c r="E5" s="16"/>
      <c r="F5" s="16"/>
      <c r="G5" s="16"/>
      <c r="H5" s="16"/>
      <c r="I5" s="31"/>
      <c r="J5" s="71" t="s">
        <v>59</v>
      </c>
      <c r="K5" s="148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243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49" t="s">
        <v>58</v>
      </c>
      <c r="K6" s="92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16"/>
      <c r="X6" s="31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58</v>
      </c>
      <c r="K7" s="45" t="s">
        <v>380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46"/>
      <c r="B9" s="146"/>
      <c r="C9" s="23" t="s">
        <v>200</v>
      </c>
      <c r="D9" s="146"/>
      <c r="E9" s="146"/>
      <c r="F9" s="146"/>
      <c r="G9" s="146"/>
      <c r="H9" s="146"/>
      <c r="I9" s="25" t="s">
        <v>200</v>
      </c>
      <c r="J9" s="25" t="s">
        <v>200</v>
      </c>
      <c r="K9" s="25" t="s">
        <v>200</v>
      </c>
      <c r="L9" s="25" t="s">
        <v>200</v>
      </c>
      <c r="M9" s="25" t="s">
        <v>200</v>
      </c>
      <c r="N9" s="54" t="s">
        <v>200</v>
      </c>
      <c r="O9" s="54" t="s">
        <v>200</v>
      </c>
      <c r="P9" s="25"/>
      <c r="Q9" s="25" t="s">
        <v>200</v>
      </c>
      <c r="R9" s="25" t="s">
        <v>200</v>
      </c>
      <c r="S9" s="25" t="s">
        <v>200</v>
      </c>
      <c r="T9" s="25" t="s">
        <v>200</v>
      </c>
      <c r="U9" s="54" t="s">
        <v>200</v>
      </c>
      <c r="V9" s="25" t="s">
        <v>200</v>
      </c>
      <c r="W9" s="49" t="s">
        <v>200</v>
      </c>
      <c r="X9" s="25" t="s">
        <v>200</v>
      </c>
    </row>
    <row r="10" ht="21.75" customHeight="1" spans="1:24">
      <c r="A10" s="147" t="s">
        <v>200</v>
      </c>
      <c r="B10" s="147" t="s">
        <v>200</v>
      </c>
      <c r="C10" s="60" t="s">
        <v>200</v>
      </c>
      <c r="D10" s="147" t="s">
        <v>200</v>
      </c>
      <c r="E10" s="147" t="s">
        <v>200</v>
      </c>
      <c r="F10" s="147" t="s">
        <v>200</v>
      </c>
      <c r="G10" s="147" t="s">
        <v>200</v>
      </c>
      <c r="H10" s="147" t="s">
        <v>200</v>
      </c>
      <c r="I10" s="33" t="s">
        <v>200</v>
      </c>
      <c r="J10" s="33" t="s">
        <v>200</v>
      </c>
      <c r="K10" s="33" t="s">
        <v>200</v>
      </c>
      <c r="L10" s="33" t="s">
        <v>200</v>
      </c>
      <c r="M10" s="33" t="s">
        <v>200</v>
      </c>
      <c r="N10" s="49" t="s">
        <v>200</v>
      </c>
      <c r="O10" s="49" t="s">
        <v>200</v>
      </c>
      <c r="P10" s="33"/>
      <c r="Q10" s="33" t="s">
        <v>200</v>
      </c>
      <c r="R10" s="33" t="s">
        <v>200</v>
      </c>
      <c r="S10" s="33" t="s">
        <v>200</v>
      </c>
      <c r="T10" s="33" t="s">
        <v>200</v>
      </c>
      <c r="U10" s="49" t="s">
        <v>200</v>
      </c>
      <c r="V10" s="33" t="s">
        <v>200</v>
      </c>
      <c r="W10" s="49" t="s">
        <v>200</v>
      </c>
      <c r="X10" s="33" t="s">
        <v>200</v>
      </c>
    </row>
    <row r="11" ht="18.75" customHeight="1" spans="1:24">
      <c r="A11" s="34" t="s">
        <v>373</v>
      </c>
      <c r="B11" s="35"/>
      <c r="C11" s="35"/>
      <c r="D11" s="35"/>
      <c r="E11" s="35"/>
      <c r="F11" s="35"/>
      <c r="G11" s="35"/>
      <c r="H11" s="35"/>
      <c r="I11" s="29" t="s">
        <v>200</v>
      </c>
      <c r="J11" s="25" t="s">
        <v>200</v>
      </c>
      <c r="K11" s="33" t="s">
        <v>200</v>
      </c>
      <c r="L11" s="25" t="s">
        <v>200</v>
      </c>
      <c r="M11" s="25" t="s">
        <v>200</v>
      </c>
      <c r="N11" s="25" t="s">
        <v>200</v>
      </c>
      <c r="O11" s="25" t="s">
        <v>200</v>
      </c>
      <c r="P11" s="25"/>
      <c r="Q11" s="25" t="s">
        <v>200</v>
      </c>
      <c r="R11" s="25" t="s">
        <v>200</v>
      </c>
      <c r="S11" s="25" t="s">
        <v>200</v>
      </c>
      <c r="T11" s="25" t="s">
        <v>200</v>
      </c>
      <c r="U11" s="49" t="s">
        <v>200</v>
      </c>
      <c r="V11" s="25" t="s">
        <v>200</v>
      </c>
      <c r="W11" s="49" t="s">
        <v>200</v>
      </c>
      <c r="X11" s="25" t="s">
        <v>200</v>
      </c>
    </row>
    <row r="12" customHeight="1" spans="1:3">
      <c r="A12" s="30" t="s">
        <v>381</v>
      </c>
      <c r="B12" s="30"/>
      <c r="C12" s="30"/>
    </row>
    <row r="17" customHeight="1" spans="13:13">
      <c r="M17" s="150"/>
    </row>
    <row r="18" customHeight="1" spans="13:13">
      <c r="M18" s="150"/>
    </row>
  </sheetData>
  <mergeCells count="30">
    <mergeCell ref="A2:X2"/>
    <mergeCell ref="A3:H3"/>
    <mergeCell ref="J4:M4"/>
    <mergeCell ref="N4:P4"/>
    <mergeCell ref="R4:X4"/>
    <mergeCell ref="A11:H11"/>
    <mergeCell ref="A12:C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abSelected="1" workbookViewId="0">
      <selection activeCell="A3" sqref="A3:I3"/>
    </sheetView>
  </sheetViews>
  <sheetFormatPr defaultColWidth="9.12380952380952" defaultRowHeight="12" customHeight="1" outlineLevelRow="7"/>
  <cols>
    <col min="1" max="1" width="30.247619047619" style="37" customWidth="1"/>
    <col min="2" max="2" width="30.247619047619" style="38" customWidth="1"/>
    <col min="3" max="6" width="30.247619047619" style="37" customWidth="1"/>
    <col min="7" max="7" width="11.247619047619" style="38" customWidth="1"/>
    <col min="8" max="8" width="13.1238095238095" style="37" customWidth="1"/>
    <col min="9" max="10" width="12.3714285714286" style="38" customWidth="1"/>
    <col min="11" max="11" width="17.8761904761905" style="37" customWidth="1"/>
    <col min="12" max="12" width="9.12380952380952" style="38" customWidth="1"/>
    <col min="13" max="16384" width="9.12380952380952" style="38"/>
  </cols>
  <sheetData>
    <row r="1" ht="15" customHeight="1" spans="11:11">
      <c r="K1" s="108" t="s">
        <v>382</v>
      </c>
    </row>
    <row r="2" ht="28.5" customHeight="1" spans="1:11">
      <c r="A2" s="55" t="s">
        <v>383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57" t="s">
        <v>3</v>
      </c>
      <c r="B3" s="58"/>
    </row>
    <row r="4" ht="44.25" customHeight="1" spans="1:11">
      <c r="A4" s="45" t="s">
        <v>384</v>
      </c>
      <c r="B4" s="59" t="s">
        <v>229</v>
      </c>
      <c r="C4" s="45" t="s">
        <v>385</v>
      </c>
      <c r="D4" s="45" t="s">
        <v>386</v>
      </c>
      <c r="E4" s="45" t="s">
        <v>387</v>
      </c>
      <c r="F4" s="45" t="s">
        <v>388</v>
      </c>
      <c r="G4" s="59" t="s">
        <v>389</v>
      </c>
      <c r="H4" s="45" t="s">
        <v>390</v>
      </c>
      <c r="I4" s="59" t="s">
        <v>391</v>
      </c>
      <c r="J4" s="59" t="s">
        <v>392</v>
      </c>
      <c r="K4" s="45" t="s">
        <v>393</v>
      </c>
    </row>
    <row r="5" ht="30" customHeight="1" spans="1:11">
      <c r="A5" s="45">
        <v>1</v>
      </c>
      <c r="B5" s="59">
        <v>2</v>
      </c>
      <c r="C5" s="45">
        <v>3</v>
      </c>
      <c r="D5" s="45">
        <v>4</v>
      </c>
      <c r="E5" s="45">
        <v>5</v>
      </c>
      <c r="F5" s="45">
        <v>6</v>
      </c>
      <c r="G5" s="59">
        <v>7</v>
      </c>
      <c r="H5" s="45">
        <v>8</v>
      </c>
      <c r="I5" s="59">
        <v>9</v>
      </c>
      <c r="J5" s="59">
        <v>10</v>
      </c>
      <c r="K5" s="45">
        <v>11</v>
      </c>
    </row>
    <row r="6" ht="30" customHeight="1" spans="1:11">
      <c r="A6" s="60" t="s">
        <v>200</v>
      </c>
      <c r="B6" s="61"/>
      <c r="C6" s="47"/>
      <c r="D6" s="47"/>
      <c r="E6" s="47"/>
      <c r="F6" s="62"/>
      <c r="G6" s="63"/>
      <c r="H6" s="62"/>
      <c r="I6" s="63"/>
      <c r="J6" s="63"/>
      <c r="K6" s="62"/>
    </row>
    <row r="7" ht="30" customHeight="1" spans="1:11">
      <c r="A7" s="28" t="s">
        <v>200</v>
      </c>
      <c r="B7" s="28" t="s">
        <v>200</v>
      </c>
      <c r="C7" s="64" t="s">
        <v>200</v>
      </c>
      <c r="D7" s="23" t="s">
        <v>200</v>
      </c>
      <c r="E7" s="23" t="s">
        <v>200</v>
      </c>
      <c r="F7" s="32" t="s">
        <v>200</v>
      </c>
      <c r="G7" s="23" t="s">
        <v>200</v>
      </c>
      <c r="H7" s="32" t="s">
        <v>200</v>
      </c>
      <c r="I7" s="23" t="s">
        <v>200</v>
      </c>
      <c r="J7" s="23" t="s">
        <v>200</v>
      </c>
      <c r="K7" s="32" t="s">
        <v>200</v>
      </c>
    </row>
    <row r="8" customHeight="1" spans="1:2">
      <c r="A8" s="144" t="s">
        <v>394</v>
      </c>
      <c r="B8" s="144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李水火</cp:lastModifiedBy>
  <dcterms:created xsi:type="dcterms:W3CDTF">2023-01-17T10:53:00Z</dcterms:created>
  <dcterms:modified xsi:type="dcterms:W3CDTF">2023-07-14T04:06:50Z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CF69FB7607864A9AA1AC8D0FE3180DAA</vt:lpwstr>
  </property>
</Properties>
</file>