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03" firstSheet="7"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核桃品牌打假专项经费）" sheetId="12" r:id="rId12"/>
    <sheet name="附表12 项目支出绩效自评表 (村级食品药品安全专项经费)" sheetId="13" r:id="rId13"/>
    <sheet name="附表12 项目支出绩效自评表 (单位运转工作经费)" sheetId="14" r:id="rId14"/>
    <sheet name="附表12 项目支出绩效自评表 (非公有制经济组织经费)" sheetId="15" r:id="rId15"/>
    <sheet name="附表12 项目支出绩效自评表 (综合行政执法制式服装专项经费)" sheetId="16" r:id="rId16"/>
    <sheet name="附表12 项目支出绩效自评表 (闲置房产处置专项经费)" sheetId="17" r:id="rId17"/>
  </sheets>
  <externalReferences>
    <externalReference r:id="rId20"/>
  </externalReferences>
  <definedNames>
    <definedName name="地区名称">#REF!</definedName>
    <definedName name="_xlnm.Print_Area" localSheetId="0">'附表1收入支出决算总表'!$A$1:$F$38</definedName>
    <definedName name="_xlnm.Print_Area" localSheetId="1">'附表2收入决算表'!$A$1:$L$32</definedName>
    <definedName name="_xlnm.Print_Area" localSheetId="2">'附表3支出决算表'!$A$1:$J$34</definedName>
    <definedName name="_xlnm.Print_Area" localSheetId="3">'附表4财政拨款收入支出决算总表'!$A$1:$I$40</definedName>
    <definedName name="_xlnm.Print_Area" localSheetId="4">'附表5一般公共预算财政拨款收入支出决算表'!$A$1:$T$31</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 name="地区名称" localSheetId="9">#REF!</definedName>
    <definedName name="_xlnm.Print_Area" localSheetId="9">'附表10 部门整体支出绩效自评情况'!$A$1:$D$18</definedName>
    <definedName name="地区名称" localSheetId="10">#REF!</definedName>
    <definedName name="地区名称" localSheetId="11">#REF!</definedName>
    <definedName name="地区名称" localSheetId="12">#REF!</definedName>
    <definedName name="地区名称" localSheetId="13">#REF!</definedName>
    <definedName name="地区名称" localSheetId="14">#REF!</definedName>
    <definedName name="地区名称" localSheetId="15">#REF!</definedName>
    <definedName name="地区名称" localSheetId="16">#REF!</definedName>
  </definedNames>
  <calcPr fullCalcOnLoad="1"/>
</workbook>
</file>

<file path=xl/sharedStrings.xml><?xml version="1.0" encoding="utf-8"?>
<sst xmlns="http://schemas.openxmlformats.org/spreadsheetml/2006/main" count="2239" uniqueCount="792">
  <si>
    <t>收入支出决算表</t>
  </si>
  <si>
    <r>
      <t>公开</t>
    </r>
    <r>
      <rPr>
        <sz val="12"/>
        <color indexed="8"/>
        <rFont val="Times New Roman"/>
        <family val="1"/>
      </rPr>
      <t>01</t>
    </r>
    <r>
      <rPr>
        <sz val="12"/>
        <color indexed="8"/>
        <rFont val="方正仿宋简体"/>
        <family val="4"/>
      </rPr>
      <t>表</t>
    </r>
  </si>
  <si>
    <t>部门：大姚县市场监督管理局</t>
  </si>
  <si>
    <t>金额单位：元</t>
  </si>
  <si>
    <t>收入</t>
  </si>
  <si>
    <t>支出</t>
  </si>
  <si>
    <t>项目</t>
  </si>
  <si>
    <t>行次</t>
  </si>
  <si>
    <t>金额</t>
  </si>
  <si>
    <r>
      <t>项目</t>
    </r>
    <r>
      <rPr>
        <sz val="12"/>
        <color indexed="8"/>
        <rFont val="Times New Roman"/>
        <family val="1"/>
      </rPr>
      <t>(</t>
    </r>
    <r>
      <rPr>
        <sz val="12"/>
        <color indexed="8"/>
        <rFont val="方正仿宋简体"/>
        <family val="4"/>
      </rPr>
      <t>按功能分类</t>
    </r>
    <r>
      <rPr>
        <sz val="12"/>
        <color indexed="8"/>
        <rFont val="Times New Roman"/>
        <family val="1"/>
      </rPr>
      <t>)</t>
    </r>
  </si>
  <si>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</si>
  <si>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</si>
  <si>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</si>
  <si>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</si>
  <si>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</si>
  <si>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</si>
  <si>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</si>
  <si>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</si>
  <si>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</si>
  <si>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</si>
  <si>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</si>
  <si>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</si>
  <si>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</si>
  <si>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</si>
  <si>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</si>
  <si>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</si>
  <si>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</si>
  <si>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</si>
  <si>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</si>
  <si>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</si>
  <si>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</si>
  <si>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</si>
  <si>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</si>
  <si>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</si>
  <si>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</si>
  <si>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</si>
  <si>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</si>
  <si>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</si>
  <si>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</si>
  <si>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</si>
  <si>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</si>
  <si>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</si>
  <si>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</si>
  <si>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</si>
  <si>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</si>
  <si>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</si>
  <si>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</si>
  <si>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</si>
  <si>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</si>
  <si>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</si>
  <si>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</si>
  <si>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</si>
  <si>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</si>
  <si>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</si>
  <si>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</si>
  <si>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</si>
  <si>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</si>
  <si>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</si>
  <si>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</si>
  <si>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</si>
  <si>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</si>
  <si>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</si>
  <si>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</si>
  <si>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</si>
  <si>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</si>
  <si>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</si>
  <si>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</si>
  <si>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</si>
  <si>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</si>
  <si>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</si>
  <si>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</si>
  <si>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</si>
  <si>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</si>
  <si>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</si>
  <si>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</si>
  <si>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r>
      <t xml:space="preserve">    </t>
    </r>
    <r>
      <rPr>
        <sz val="12"/>
        <color indexed="8"/>
        <rFont val="方正仿宋简体"/>
        <family val="4"/>
      </rPr>
      <t>使用非财政拨款结余</t>
    </r>
  </si>
  <si>
    <t>28</t>
  </si>
  <si>
    <t>结余分配</t>
  </si>
  <si>
    <r>
      <t xml:space="preserve">    </t>
    </r>
    <r>
      <rPr>
        <sz val="12"/>
        <color indexed="8"/>
        <rFont val="方正仿宋简体"/>
        <family val="4"/>
      </rPr>
      <t>年初结转和结余</t>
    </r>
  </si>
  <si>
    <t>29</t>
  </si>
  <si>
    <t>年末结转和结余</t>
  </si>
  <si>
    <t>总计</t>
  </si>
  <si>
    <t>30</t>
  </si>
  <si>
    <r>
      <t>注：</t>
    </r>
    <r>
      <rPr>
        <sz val="12"/>
        <rFont val="Times New Roman"/>
        <family val="1"/>
      </rPr>
      <t>1.</t>
    </r>
    <r>
      <rPr>
        <sz val="12"/>
        <rFont val="方正仿宋简体"/>
        <family val="4"/>
      </rPr>
      <t>本表反映部门本年度的总收支和年初、年末结转结余情况。</t>
    </r>
  </si>
  <si>
    <r>
      <t xml:space="preserve">    2.</t>
    </r>
    <r>
      <rPr>
        <sz val="12"/>
        <rFont val="方正仿宋简体"/>
        <family val="4"/>
      </rPr>
      <t>本套报表金额单位转换时可能存在尾数误差。</t>
    </r>
    <r>
      <rPr>
        <sz val="12"/>
        <rFont val="Times New Roman"/>
        <family val="1"/>
      </rPr>
      <t xml:space="preserve">    </t>
    </r>
  </si>
  <si>
    <r>
      <rPr>
        <sz val="20"/>
        <color indexed="8"/>
        <rFont val="方正小标宋简体"/>
        <family val="0"/>
      </rPr>
      <t>收入决算表</t>
    </r>
  </si>
  <si>
    <r>
      <rPr>
        <sz val="12"/>
        <color indexed="8"/>
        <rFont val="方正仿宋简体"/>
        <family val="4"/>
      </rPr>
      <t>公开</t>
    </r>
    <r>
      <rPr>
        <sz val="12"/>
        <color indexed="8"/>
        <rFont val="Times New Roman"/>
        <family val="1"/>
      </rPr>
      <t>02</t>
    </r>
    <r>
      <rPr>
        <sz val="12"/>
        <color indexed="8"/>
        <rFont val="方正仿宋简体"/>
        <family val="4"/>
      </rPr>
      <t>表</t>
    </r>
  </si>
  <si>
    <r>
      <rPr>
        <sz val="12"/>
        <color indexed="8"/>
        <rFont val="方正仿宋简体"/>
        <family val="4"/>
      </rPr>
      <t>金额单位：元</t>
    </r>
  </si>
  <si>
    <r>
      <rPr>
        <sz val="12"/>
        <color indexed="8"/>
        <rFont val="方正仿宋简体"/>
        <family val="4"/>
      </rPr>
      <t>项目</t>
    </r>
  </si>
  <si>
    <r>
      <rPr>
        <sz val="12"/>
        <color indexed="8"/>
        <rFont val="方正仿宋简体"/>
        <family val="4"/>
      </rPr>
      <t>本年收入合计</t>
    </r>
  </si>
  <si>
    <r>
      <rPr>
        <sz val="12"/>
        <color indexed="8"/>
        <rFont val="方正仿宋简体"/>
        <family val="4"/>
      </rPr>
      <t>财政拨款收入</t>
    </r>
  </si>
  <si>
    <r>
      <rPr>
        <sz val="12"/>
        <color indexed="8"/>
        <rFont val="方正仿宋简体"/>
        <family val="4"/>
      </rPr>
      <t>上级补助收入</t>
    </r>
  </si>
  <si>
    <r>
      <rPr>
        <sz val="12"/>
        <color indexed="8"/>
        <rFont val="方正仿宋简体"/>
        <family val="4"/>
      </rPr>
      <t>事业收入</t>
    </r>
  </si>
  <si>
    <r>
      <rPr>
        <sz val="12"/>
        <color indexed="8"/>
        <rFont val="方正仿宋简体"/>
        <family val="4"/>
      </rPr>
      <t>经营收入</t>
    </r>
  </si>
  <si>
    <r>
      <rPr>
        <sz val="12"/>
        <color indexed="8"/>
        <rFont val="方正仿宋简体"/>
        <family val="4"/>
      </rPr>
      <t>附属单位上缴收入</t>
    </r>
  </si>
  <si>
    <r>
      <rPr>
        <sz val="12"/>
        <color indexed="8"/>
        <rFont val="方正仿宋简体"/>
        <family val="4"/>
      </rPr>
      <t>其他收入</t>
    </r>
  </si>
  <si>
    <r>
      <rPr>
        <sz val="12"/>
        <color indexed="8"/>
        <rFont val="方正仿宋简体"/>
        <family val="4"/>
      </rPr>
      <t>支出功能分类</t>
    </r>
    <r>
      <rPr>
        <sz val="12"/>
        <color indexed="8"/>
        <rFont val="Times New Roman"/>
        <family val="1"/>
      </rPr>
      <t xml:space="preserve">
</t>
    </r>
    <r>
      <rPr>
        <sz val="12"/>
        <color indexed="8"/>
        <rFont val="方正仿宋简体"/>
        <family val="4"/>
      </rPr>
      <t>科目编码</t>
    </r>
  </si>
  <si>
    <r>
      <rPr>
        <sz val="12"/>
        <color indexed="8"/>
        <rFont val="方正仿宋简体"/>
        <family val="4"/>
      </rPr>
      <t>科目名称</t>
    </r>
  </si>
  <si>
    <t>小计</t>
  </si>
  <si>
    <r>
      <rPr>
        <sz val="12"/>
        <color indexed="8"/>
        <rFont val="方正仿宋简体"/>
        <family val="4"/>
      </rPr>
      <t>小计</t>
    </r>
  </si>
  <si>
    <r>
      <rPr>
        <sz val="12"/>
        <color indexed="8"/>
        <rFont val="方正仿宋简体"/>
        <family val="4"/>
      </rPr>
      <t>其中：教育收费</t>
    </r>
  </si>
  <si>
    <r>
      <rPr>
        <sz val="12"/>
        <color indexed="8"/>
        <rFont val="方正仿宋简体"/>
        <family val="4"/>
      </rPr>
      <t>类</t>
    </r>
  </si>
  <si>
    <r>
      <rPr>
        <sz val="12"/>
        <color indexed="8"/>
        <rFont val="方正仿宋简体"/>
        <family val="4"/>
      </rPr>
      <t>款</t>
    </r>
  </si>
  <si>
    <r>
      <rPr>
        <sz val="12"/>
        <color indexed="8"/>
        <rFont val="方正仿宋简体"/>
        <family val="4"/>
      </rPr>
      <t>项</t>
    </r>
  </si>
  <si>
    <r>
      <rPr>
        <sz val="12"/>
        <color indexed="8"/>
        <rFont val="方正仿宋简体"/>
        <family val="4"/>
      </rPr>
      <t>栏次</t>
    </r>
  </si>
  <si>
    <r>
      <rPr>
        <sz val="12"/>
        <color indexed="8"/>
        <rFont val="方正仿宋简体"/>
        <family val="4"/>
      </rPr>
      <t>合计</t>
    </r>
  </si>
  <si>
    <t>一般公共服务支出</t>
  </si>
  <si>
    <t>市场监督管理事务</t>
  </si>
  <si>
    <r>
      <t xml:space="preserve">    </t>
    </r>
    <r>
      <rPr>
        <sz val="10"/>
        <color indexed="8"/>
        <rFont val="宋体"/>
        <family val="0"/>
      </rPr>
      <t>行政运行</t>
    </r>
  </si>
  <si>
    <r>
      <t xml:space="preserve">     </t>
    </r>
    <r>
      <rPr>
        <sz val="10"/>
        <color indexed="8"/>
        <rFont val="宋体"/>
        <family val="0"/>
      </rPr>
      <t>一般行政管理事务</t>
    </r>
  </si>
  <si>
    <r>
      <t xml:space="preserve">   </t>
    </r>
    <r>
      <rPr>
        <sz val="10"/>
        <color indexed="8"/>
        <rFont val="宋体"/>
        <family val="0"/>
      </rPr>
      <t>市场秩序执法</t>
    </r>
  </si>
  <si>
    <r>
      <t xml:space="preserve">    </t>
    </r>
    <r>
      <rPr>
        <sz val="10"/>
        <color indexed="8"/>
        <rFont val="宋体"/>
        <family val="0"/>
      </rPr>
      <t>质量安全监管</t>
    </r>
  </si>
  <si>
    <r>
      <t xml:space="preserve">    </t>
    </r>
    <r>
      <rPr>
        <sz val="10"/>
        <color indexed="8"/>
        <rFont val="宋体"/>
        <family val="0"/>
      </rPr>
      <t>食品安全监管</t>
    </r>
  </si>
  <si>
    <t>社会保障和就业支出</t>
  </si>
  <si>
    <t>行政事业单位养老支出</t>
  </si>
  <si>
    <r>
      <t xml:space="preserve">    </t>
    </r>
    <r>
      <rPr>
        <sz val="9"/>
        <color indexed="8"/>
        <rFont val="宋体"/>
        <family val="0"/>
      </rPr>
      <t>行政单位离退休</t>
    </r>
  </si>
  <si>
    <r>
      <t xml:space="preserve">    </t>
    </r>
    <r>
      <rPr>
        <sz val="12"/>
        <color indexed="8"/>
        <rFont val="宋体"/>
        <family val="0"/>
      </rPr>
      <t>机关事业单位基本养老保险缴费支出</t>
    </r>
  </si>
  <si>
    <r>
      <t xml:space="preserve">    </t>
    </r>
    <r>
      <rPr>
        <sz val="12"/>
        <color indexed="8"/>
        <rFont val="宋体"/>
        <family val="0"/>
      </rPr>
      <t>机关事业单位职业年金缴费支出</t>
    </r>
  </si>
  <si>
    <t>卫生健康支出</t>
  </si>
  <si>
    <t>行政事业单位医疗</t>
  </si>
  <si>
    <r>
      <t xml:space="preserve">    </t>
    </r>
    <r>
      <rPr>
        <sz val="10"/>
        <color indexed="8"/>
        <rFont val="宋体"/>
        <family val="0"/>
      </rPr>
      <t>行政单位医疗</t>
    </r>
  </si>
  <si>
    <r>
      <t xml:space="preserve">    </t>
    </r>
    <r>
      <rPr>
        <sz val="10"/>
        <color indexed="8"/>
        <rFont val="宋体"/>
        <family val="0"/>
      </rPr>
      <t>事业单位医疗</t>
    </r>
  </si>
  <si>
    <r>
      <t xml:space="preserve">    </t>
    </r>
    <r>
      <rPr>
        <sz val="9"/>
        <color indexed="8"/>
        <rFont val="宋体"/>
        <family val="0"/>
      </rPr>
      <t>公务员医疗补助</t>
    </r>
  </si>
  <si>
    <t>住房保障支出</t>
  </si>
  <si>
    <t>住房改革支出</t>
  </si>
  <si>
    <r>
      <t xml:space="preserve">    </t>
    </r>
    <r>
      <rPr>
        <sz val="9"/>
        <color indexed="8"/>
        <rFont val="宋体"/>
        <family val="0"/>
      </rPr>
      <t>住房公积金</t>
    </r>
  </si>
  <si>
    <r>
      <rPr>
        <sz val="12"/>
        <rFont val="方正仿宋简体"/>
        <family val="4"/>
      </rPr>
      <t>注：本表反映部门本年度取得的各项收入情况。</t>
    </r>
  </si>
  <si>
    <r>
      <rPr>
        <sz val="20"/>
        <color indexed="8"/>
        <rFont val="方正小标宋简体"/>
        <family val="0"/>
      </rPr>
      <t>支出决算表</t>
    </r>
  </si>
  <si>
    <r>
      <rPr>
        <sz val="12"/>
        <color indexed="8"/>
        <rFont val="方正仿宋简体"/>
        <family val="4"/>
      </rPr>
      <t>公开</t>
    </r>
    <r>
      <rPr>
        <sz val="12"/>
        <color indexed="8"/>
        <rFont val="Times New Roman"/>
        <family val="1"/>
      </rPr>
      <t>03</t>
    </r>
    <r>
      <rPr>
        <sz val="12"/>
        <color indexed="8"/>
        <rFont val="方正仿宋简体"/>
        <family val="4"/>
      </rPr>
      <t>表</t>
    </r>
  </si>
  <si>
    <r>
      <rPr>
        <sz val="12"/>
        <color indexed="8"/>
        <rFont val="方正仿宋简体"/>
        <family val="4"/>
      </rPr>
      <t>本年支出合计</t>
    </r>
  </si>
  <si>
    <r>
      <rPr>
        <sz val="12"/>
        <color indexed="8"/>
        <rFont val="方正仿宋简体"/>
        <family val="4"/>
      </rPr>
      <t>基本支出</t>
    </r>
  </si>
  <si>
    <r>
      <rPr>
        <sz val="12"/>
        <color indexed="8"/>
        <rFont val="方正仿宋简体"/>
        <family val="4"/>
      </rPr>
      <t>项目支出</t>
    </r>
  </si>
  <si>
    <r>
      <rPr>
        <sz val="12"/>
        <color indexed="8"/>
        <rFont val="方正仿宋简体"/>
        <family val="4"/>
      </rPr>
      <t>上缴上级支出</t>
    </r>
  </si>
  <si>
    <r>
      <rPr>
        <sz val="12"/>
        <color indexed="8"/>
        <rFont val="方正仿宋简体"/>
        <family val="4"/>
      </rPr>
      <t>经营支出</t>
    </r>
  </si>
  <si>
    <r>
      <rPr>
        <sz val="12"/>
        <color indexed="8"/>
        <rFont val="方正仿宋简体"/>
        <family val="4"/>
      </rPr>
      <t>对附属单位补助支出</t>
    </r>
  </si>
  <si>
    <r>
      <t xml:space="preserve">    </t>
    </r>
    <r>
      <rPr>
        <sz val="10"/>
        <color indexed="8"/>
        <rFont val="宋体"/>
        <family val="0"/>
      </rPr>
      <t>市场主体管理</t>
    </r>
  </si>
  <si>
    <r>
      <rPr>
        <sz val="12"/>
        <rFont val="方正仿宋简体"/>
        <family val="4"/>
      </rPr>
      <t>注：本表反映部门本年度各项支出情况。</t>
    </r>
  </si>
  <si>
    <t>财政拨款收入支出决算表</t>
  </si>
  <si>
    <r>
      <t>公开</t>
    </r>
    <r>
      <rPr>
        <sz val="12"/>
        <color indexed="8"/>
        <rFont val="Times New Roman"/>
        <family val="1"/>
      </rPr>
      <t>04</t>
    </r>
    <r>
      <rPr>
        <sz val="12"/>
        <color indexed="8"/>
        <rFont val="方正仿宋简体"/>
        <family val="4"/>
      </rPr>
      <t>表</t>
    </r>
  </si>
  <si>
    <r>
      <t>收</t>
    </r>
    <r>
      <rPr>
        <sz val="12"/>
        <color indexed="8"/>
        <rFont val="Times New Roman"/>
        <family val="1"/>
      </rPr>
      <t xml:space="preserve">     </t>
    </r>
    <r>
      <rPr>
        <sz val="12"/>
        <color indexed="8"/>
        <rFont val="方正仿宋简体"/>
        <family val="4"/>
      </rPr>
      <t>入</t>
    </r>
  </si>
  <si>
    <r>
      <t>支</t>
    </r>
    <r>
      <rPr>
        <sz val="12"/>
        <color indexed="8"/>
        <rFont val="Times New Roman"/>
        <family val="1"/>
      </rPr>
      <t xml:space="preserve">     </t>
    </r>
    <r>
      <rPr>
        <sz val="12"/>
        <color indexed="8"/>
        <rFont val="方正仿宋简体"/>
        <family val="4"/>
      </rPr>
      <t>出</t>
    </r>
  </si>
  <si>
    <r>
      <t>项</t>
    </r>
    <r>
      <rPr>
        <sz val="12"/>
        <color indexed="8"/>
        <rFont val="Times New Roman"/>
        <family val="1"/>
      </rPr>
      <t xml:space="preserve">    </t>
    </r>
    <r>
      <rPr>
        <sz val="12"/>
        <color indexed="8"/>
        <rFont val="方正仿宋简体"/>
        <family val="4"/>
      </rPr>
      <t>目</t>
    </r>
  </si>
  <si>
    <t>决算数</t>
  </si>
  <si>
    <t>项目（按功能分类）</t>
  </si>
  <si>
    <t>合计</t>
  </si>
  <si>
    <t>一般公共预算财政拨款</t>
  </si>
  <si>
    <t>政府性基金预算财政拨款</t>
  </si>
  <si>
    <t>国有资本经营预算财政拨款</t>
  </si>
  <si>
    <r>
      <t>栏</t>
    </r>
    <r>
      <rPr>
        <sz val="12"/>
        <color indexed="8"/>
        <rFont val="Times New Roman"/>
        <family val="1"/>
      </rPr>
      <t xml:space="preserve">    </t>
    </r>
    <r>
      <rPr>
        <sz val="12"/>
        <color indexed="8"/>
        <rFont val="方正仿宋简体"/>
        <family val="4"/>
      </rPr>
      <t>次</t>
    </r>
  </si>
  <si>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</si>
  <si>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</si>
  <si>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</si>
  <si>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</si>
  <si>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</si>
  <si>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</si>
  <si>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</si>
  <si>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</si>
  <si>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r>
      <rPr>
        <sz val="20"/>
        <color indexed="8"/>
        <rFont val="方正小标宋简体"/>
        <family val="0"/>
      </rPr>
      <t>一般公共预算财政拨款收入支出决算表</t>
    </r>
  </si>
  <si>
    <r>
      <rPr>
        <sz val="12"/>
        <color indexed="8"/>
        <rFont val="方正仿宋简体"/>
        <family val="4"/>
      </rPr>
      <t>公开</t>
    </r>
    <r>
      <rPr>
        <sz val="12"/>
        <color indexed="8"/>
        <rFont val="Times New Roman"/>
        <family val="1"/>
      </rPr>
      <t>05</t>
    </r>
    <r>
      <rPr>
        <sz val="12"/>
        <color indexed="8"/>
        <rFont val="方正仿宋简体"/>
        <family val="4"/>
      </rPr>
      <t>表</t>
    </r>
  </si>
  <si>
    <r>
      <rPr>
        <sz val="12"/>
        <color indexed="8"/>
        <rFont val="方正仿宋简体"/>
        <family val="4"/>
      </rPr>
      <t>单位：元</t>
    </r>
  </si>
  <si>
    <r>
      <rPr>
        <sz val="12"/>
        <color indexed="8"/>
        <rFont val="方正仿宋简体"/>
        <family val="4"/>
      </rPr>
      <t>年初结转和结余</t>
    </r>
  </si>
  <si>
    <r>
      <rPr>
        <sz val="12"/>
        <color indexed="8"/>
        <rFont val="方正仿宋简体"/>
        <family val="4"/>
      </rPr>
      <t>本年收入</t>
    </r>
  </si>
  <si>
    <r>
      <rPr>
        <sz val="12"/>
        <color indexed="8"/>
        <rFont val="方正仿宋简体"/>
        <family val="4"/>
      </rPr>
      <t>本年支出</t>
    </r>
  </si>
  <si>
    <r>
      <rPr>
        <sz val="12"/>
        <color indexed="8"/>
        <rFont val="方正仿宋简体"/>
        <family val="4"/>
      </rPr>
      <t>年末结转和结余</t>
    </r>
  </si>
  <si>
    <r>
      <rPr>
        <sz val="12"/>
        <color indexed="8"/>
        <rFont val="方正仿宋简体"/>
        <family val="4"/>
      </rPr>
      <t>支出功能分类科目编码</t>
    </r>
  </si>
  <si>
    <r>
      <rPr>
        <sz val="12"/>
        <color indexed="8"/>
        <rFont val="方正仿宋简体"/>
        <family val="4"/>
      </rPr>
      <t>基本支出结转</t>
    </r>
  </si>
  <si>
    <r>
      <rPr>
        <sz val="12"/>
        <color indexed="8"/>
        <rFont val="方正仿宋简体"/>
        <family val="4"/>
      </rPr>
      <t>项目支出结转和结余</t>
    </r>
  </si>
  <si>
    <r>
      <rPr>
        <sz val="12"/>
        <rFont val="方正仿宋简体"/>
        <family val="4"/>
      </rPr>
      <t>合计</t>
    </r>
  </si>
  <si>
    <r>
      <rPr>
        <sz val="12"/>
        <rFont val="方正仿宋简体"/>
        <family val="4"/>
      </rPr>
      <t>基本支出</t>
    </r>
  </si>
  <si>
    <r>
      <rPr>
        <sz val="12"/>
        <rFont val="方正仿宋简体"/>
        <family val="4"/>
      </rPr>
      <t>小计</t>
    </r>
  </si>
  <si>
    <r>
      <rPr>
        <sz val="12"/>
        <rFont val="方正仿宋简体"/>
        <family val="4"/>
      </rPr>
      <t>人员经费</t>
    </r>
  </si>
  <si>
    <r>
      <rPr>
        <sz val="12"/>
        <rFont val="方正仿宋简体"/>
        <family val="4"/>
      </rPr>
      <t>公用经费</t>
    </r>
  </si>
  <si>
    <r>
      <rPr>
        <sz val="12"/>
        <rFont val="方正仿宋简体"/>
        <family val="4"/>
      </rPr>
      <t>项目支出结转</t>
    </r>
  </si>
  <si>
    <r>
      <rPr>
        <sz val="12"/>
        <rFont val="方正仿宋简体"/>
        <family val="4"/>
      </rPr>
      <t>项目支出结余</t>
    </r>
  </si>
  <si>
    <r>
      <t xml:space="preserve">    </t>
    </r>
    <r>
      <rPr>
        <sz val="8"/>
        <color indexed="8"/>
        <rFont val="宋体"/>
        <family val="0"/>
      </rPr>
      <t>行政运行</t>
    </r>
  </si>
  <si>
    <r>
      <t xml:space="preserve">     </t>
    </r>
    <r>
      <rPr>
        <sz val="8"/>
        <color indexed="8"/>
        <rFont val="宋体"/>
        <family val="0"/>
      </rPr>
      <t>一般行政管理事务</t>
    </r>
  </si>
  <si>
    <r>
      <t xml:space="preserve">    </t>
    </r>
    <r>
      <rPr>
        <sz val="8"/>
        <color indexed="8"/>
        <rFont val="宋体"/>
        <family val="0"/>
      </rPr>
      <t>市场主体管理</t>
    </r>
  </si>
  <si>
    <r>
      <t xml:space="preserve">   </t>
    </r>
    <r>
      <rPr>
        <sz val="8"/>
        <color indexed="8"/>
        <rFont val="宋体"/>
        <family val="0"/>
      </rPr>
      <t>市场秩序执法</t>
    </r>
  </si>
  <si>
    <r>
      <t xml:space="preserve">    </t>
    </r>
    <r>
      <rPr>
        <sz val="8"/>
        <color indexed="8"/>
        <rFont val="宋体"/>
        <family val="0"/>
      </rPr>
      <t>质量安全监管</t>
    </r>
  </si>
  <si>
    <r>
      <t xml:space="preserve">    </t>
    </r>
    <r>
      <rPr>
        <sz val="8"/>
        <color indexed="8"/>
        <rFont val="宋体"/>
        <family val="0"/>
      </rPr>
      <t>食品安全监管</t>
    </r>
  </si>
  <si>
    <r>
      <t xml:space="preserve">    </t>
    </r>
    <r>
      <rPr>
        <sz val="8"/>
        <color indexed="8"/>
        <rFont val="宋体"/>
        <family val="0"/>
      </rPr>
      <t>行政单位离退休</t>
    </r>
  </si>
  <si>
    <r>
      <t xml:space="preserve">    </t>
    </r>
    <r>
      <rPr>
        <sz val="8"/>
        <color indexed="8"/>
        <rFont val="宋体"/>
        <family val="0"/>
      </rPr>
      <t>机关事业单位基本养老保险缴费支出</t>
    </r>
  </si>
  <si>
    <r>
      <t xml:space="preserve">    </t>
    </r>
    <r>
      <rPr>
        <sz val="8"/>
        <color indexed="8"/>
        <rFont val="宋体"/>
        <family val="0"/>
      </rPr>
      <t>机关事业单位职业年金缴费支出</t>
    </r>
  </si>
  <si>
    <r>
      <t xml:space="preserve">    </t>
    </r>
    <r>
      <rPr>
        <sz val="8"/>
        <color indexed="8"/>
        <rFont val="宋体"/>
        <family val="0"/>
      </rPr>
      <t>行政单位医疗</t>
    </r>
  </si>
  <si>
    <r>
      <t xml:space="preserve">    </t>
    </r>
    <r>
      <rPr>
        <sz val="8"/>
        <color indexed="8"/>
        <rFont val="宋体"/>
        <family val="0"/>
      </rPr>
      <t>事业单位医疗</t>
    </r>
  </si>
  <si>
    <r>
      <t xml:space="preserve">    </t>
    </r>
    <r>
      <rPr>
        <sz val="8"/>
        <color indexed="8"/>
        <rFont val="宋体"/>
        <family val="0"/>
      </rPr>
      <t>公务员医疗补助</t>
    </r>
  </si>
  <si>
    <r>
      <t xml:space="preserve">    </t>
    </r>
    <r>
      <rPr>
        <sz val="8"/>
        <color indexed="8"/>
        <rFont val="宋体"/>
        <family val="0"/>
      </rPr>
      <t>住房公积金</t>
    </r>
  </si>
  <si>
    <r>
      <rPr>
        <sz val="12"/>
        <rFont val="方正仿宋简体"/>
        <family val="4"/>
      </rPr>
      <t>注：本表反映部门本年度一般公共预算财政拨款的收支和年初、年末结转结余情况。</t>
    </r>
  </si>
  <si>
    <r>
      <rPr>
        <sz val="20"/>
        <color indexed="8"/>
        <rFont val="方正小标宋简体"/>
        <family val="0"/>
      </rPr>
      <t>一般公共预算财政拨款基本支出决算表</t>
    </r>
  </si>
  <si>
    <r>
      <rPr>
        <sz val="12"/>
        <color indexed="8"/>
        <rFont val="方正仿宋简体"/>
        <family val="4"/>
      </rPr>
      <t>公开</t>
    </r>
    <r>
      <rPr>
        <sz val="12"/>
        <color indexed="8"/>
        <rFont val="Times New Roman"/>
        <family val="1"/>
      </rPr>
      <t>06</t>
    </r>
    <r>
      <rPr>
        <sz val="12"/>
        <color indexed="8"/>
        <rFont val="方正仿宋简体"/>
        <family val="4"/>
      </rPr>
      <t>表</t>
    </r>
  </si>
  <si>
    <r>
      <rPr>
        <sz val="12"/>
        <color indexed="8"/>
        <rFont val="方正仿宋简体"/>
        <family val="4"/>
      </rPr>
      <t>人员经费</t>
    </r>
  </si>
  <si>
    <r>
      <rPr>
        <sz val="12"/>
        <color indexed="8"/>
        <rFont val="方正仿宋简体"/>
        <family val="4"/>
      </rPr>
      <t>公用经费</t>
    </r>
  </si>
  <si>
    <r>
      <rPr>
        <sz val="12"/>
        <color indexed="8"/>
        <rFont val="方正仿宋简体"/>
        <family val="4"/>
      </rPr>
      <t>科目编码</t>
    </r>
  </si>
  <si>
    <r>
      <rPr>
        <sz val="12"/>
        <color indexed="8"/>
        <rFont val="方正仿宋简体"/>
        <family val="4"/>
      </rPr>
      <t>金额</t>
    </r>
  </si>
  <si>
    <t>301</t>
  </si>
  <si>
    <r>
      <rPr>
        <sz val="12"/>
        <color indexed="8"/>
        <rFont val="方正仿宋简体"/>
        <family val="4"/>
      </rPr>
      <t>工资福利支出</t>
    </r>
  </si>
  <si>
    <t>302</t>
  </si>
  <si>
    <r>
      <rPr>
        <sz val="12"/>
        <color indexed="8"/>
        <rFont val="方正仿宋简体"/>
        <family val="4"/>
      </rPr>
      <t>商品和服务支出</t>
    </r>
  </si>
  <si>
    <t>310</t>
  </si>
  <si>
    <r>
      <rPr>
        <sz val="12"/>
        <color indexed="8"/>
        <rFont val="方正仿宋简体"/>
        <family val="4"/>
      </rPr>
      <t>资本性支出</t>
    </r>
  </si>
  <si>
    <t>30101</t>
  </si>
  <si>
    <r>
      <t xml:space="preserve">  </t>
    </r>
    <r>
      <rPr>
        <sz val="12"/>
        <color indexed="8"/>
        <rFont val="方正仿宋简体"/>
        <family val="4"/>
      </rPr>
      <t>基本工资</t>
    </r>
  </si>
  <si>
    <t>30201</t>
  </si>
  <si>
    <r>
      <t xml:space="preserve">  </t>
    </r>
    <r>
      <rPr>
        <sz val="12"/>
        <color indexed="8"/>
        <rFont val="方正仿宋简体"/>
        <family val="4"/>
      </rPr>
      <t>办公费</t>
    </r>
  </si>
  <si>
    <t>31001</t>
  </si>
  <si>
    <r>
      <t xml:space="preserve">  </t>
    </r>
    <r>
      <rPr>
        <sz val="12"/>
        <color indexed="8"/>
        <rFont val="方正仿宋简体"/>
        <family val="4"/>
      </rPr>
      <t>房屋建筑物购建</t>
    </r>
  </si>
  <si>
    <t>30102</t>
  </si>
  <si>
    <r>
      <t xml:space="preserve">  </t>
    </r>
    <r>
      <rPr>
        <sz val="12"/>
        <color indexed="8"/>
        <rFont val="方正仿宋简体"/>
        <family val="4"/>
      </rPr>
      <t>津贴补贴</t>
    </r>
  </si>
  <si>
    <t>30202</t>
  </si>
  <si>
    <r>
      <t xml:space="preserve">  </t>
    </r>
    <r>
      <rPr>
        <sz val="12"/>
        <color indexed="8"/>
        <rFont val="方正仿宋简体"/>
        <family val="4"/>
      </rPr>
      <t>印刷费</t>
    </r>
  </si>
  <si>
    <t>31002</t>
  </si>
  <si>
    <r>
      <t xml:space="preserve">  </t>
    </r>
    <r>
      <rPr>
        <sz val="12"/>
        <color indexed="8"/>
        <rFont val="方正仿宋简体"/>
        <family val="4"/>
      </rPr>
      <t>办公设备购置</t>
    </r>
  </si>
  <si>
    <t>30103</t>
  </si>
  <si>
    <r>
      <t xml:space="preserve">  </t>
    </r>
    <r>
      <rPr>
        <sz val="12"/>
        <color indexed="8"/>
        <rFont val="方正仿宋简体"/>
        <family val="4"/>
      </rPr>
      <t>奖金</t>
    </r>
  </si>
  <si>
    <t>30203</t>
  </si>
  <si>
    <r>
      <t xml:space="preserve">  </t>
    </r>
    <r>
      <rPr>
        <sz val="12"/>
        <color indexed="8"/>
        <rFont val="方正仿宋简体"/>
        <family val="4"/>
      </rPr>
      <t>咨询费</t>
    </r>
  </si>
  <si>
    <t>31003</t>
  </si>
  <si>
    <r>
      <t xml:space="preserve">  </t>
    </r>
    <r>
      <rPr>
        <sz val="12"/>
        <color indexed="8"/>
        <rFont val="方正仿宋简体"/>
        <family val="4"/>
      </rPr>
      <t>专用设备购置</t>
    </r>
  </si>
  <si>
    <t>30106</t>
  </si>
  <si>
    <r>
      <t xml:space="preserve">  </t>
    </r>
    <r>
      <rPr>
        <sz val="12"/>
        <color indexed="8"/>
        <rFont val="方正仿宋简体"/>
        <family val="4"/>
      </rPr>
      <t>伙食补助费</t>
    </r>
  </si>
  <si>
    <t>30204</t>
  </si>
  <si>
    <r>
      <t xml:space="preserve">  </t>
    </r>
    <r>
      <rPr>
        <sz val="12"/>
        <color indexed="8"/>
        <rFont val="方正仿宋简体"/>
        <family val="4"/>
      </rPr>
      <t>手续费</t>
    </r>
  </si>
  <si>
    <t>31005</t>
  </si>
  <si>
    <r>
      <t xml:space="preserve">  </t>
    </r>
    <r>
      <rPr>
        <sz val="12"/>
        <color indexed="8"/>
        <rFont val="方正仿宋简体"/>
        <family val="4"/>
      </rPr>
      <t>基础设施建设</t>
    </r>
  </si>
  <si>
    <t>30107</t>
  </si>
  <si>
    <r>
      <t xml:space="preserve">  </t>
    </r>
    <r>
      <rPr>
        <sz val="12"/>
        <color indexed="8"/>
        <rFont val="方正仿宋简体"/>
        <family val="4"/>
      </rPr>
      <t>绩效工资</t>
    </r>
  </si>
  <si>
    <t>30205</t>
  </si>
  <si>
    <r>
      <t xml:space="preserve">  </t>
    </r>
    <r>
      <rPr>
        <sz val="12"/>
        <color indexed="8"/>
        <rFont val="方正仿宋简体"/>
        <family val="4"/>
      </rPr>
      <t>水费</t>
    </r>
  </si>
  <si>
    <t>31006</t>
  </si>
  <si>
    <r>
      <t xml:space="preserve">  </t>
    </r>
    <r>
      <rPr>
        <sz val="12"/>
        <color indexed="8"/>
        <rFont val="方正仿宋简体"/>
        <family val="4"/>
      </rPr>
      <t>大型修缮</t>
    </r>
  </si>
  <si>
    <t>30108</t>
  </si>
  <si>
    <r>
      <t xml:space="preserve">  </t>
    </r>
    <r>
      <rPr>
        <sz val="12"/>
        <color indexed="8"/>
        <rFont val="方正仿宋简体"/>
        <family val="4"/>
      </rPr>
      <t>机关事业单位基本养老保险缴费</t>
    </r>
  </si>
  <si>
    <t>30206</t>
  </si>
  <si>
    <r>
      <t xml:space="preserve">  </t>
    </r>
    <r>
      <rPr>
        <sz val="12"/>
        <color indexed="8"/>
        <rFont val="方正仿宋简体"/>
        <family val="4"/>
      </rPr>
      <t>电费</t>
    </r>
  </si>
  <si>
    <t>31007</t>
  </si>
  <si>
    <r>
      <t xml:space="preserve">  </t>
    </r>
    <r>
      <rPr>
        <sz val="12"/>
        <color indexed="8"/>
        <rFont val="方正仿宋简体"/>
        <family val="4"/>
      </rPr>
      <t>信息网络及软件购置更新</t>
    </r>
  </si>
  <si>
    <t>30109</t>
  </si>
  <si>
    <r>
      <t xml:space="preserve">  </t>
    </r>
    <r>
      <rPr>
        <sz val="12"/>
        <color indexed="8"/>
        <rFont val="方正仿宋简体"/>
        <family val="4"/>
      </rPr>
      <t>职业年金缴费</t>
    </r>
  </si>
  <si>
    <t>30207</t>
  </si>
  <si>
    <r>
      <t xml:space="preserve">  </t>
    </r>
    <r>
      <rPr>
        <sz val="12"/>
        <color indexed="8"/>
        <rFont val="方正仿宋简体"/>
        <family val="4"/>
      </rPr>
      <t>邮电费</t>
    </r>
  </si>
  <si>
    <t>31008</t>
  </si>
  <si>
    <r>
      <t xml:space="preserve">  </t>
    </r>
    <r>
      <rPr>
        <sz val="12"/>
        <color indexed="8"/>
        <rFont val="方正仿宋简体"/>
        <family val="4"/>
      </rPr>
      <t>物资储备</t>
    </r>
  </si>
  <si>
    <t>30110</t>
  </si>
  <si>
    <r>
      <t xml:space="preserve">  </t>
    </r>
    <r>
      <rPr>
        <sz val="12"/>
        <color indexed="8"/>
        <rFont val="方正仿宋简体"/>
        <family val="4"/>
      </rPr>
      <t>职工基本医疗保险缴费</t>
    </r>
  </si>
  <si>
    <t>30208</t>
  </si>
  <si>
    <r>
      <t xml:space="preserve">  </t>
    </r>
    <r>
      <rPr>
        <sz val="12"/>
        <color indexed="8"/>
        <rFont val="方正仿宋简体"/>
        <family val="4"/>
      </rPr>
      <t>取暖费</t>
    </r>
  </si>
  <si>
    <t>31009</t>
  </si>
  <si>
    <r>
      <t xml:space="preserve">  </t>
    </r>
    <r>
      <rPr>
        <sz val="12"/>
        <color indexed="8"/>
        <rFont val="方正仿宋简体"/>
        <family val="4"/>
      </rPr>
      <t>土地补偿</t>
    </r>
  </si>
  <si>
    <t>30111</t>
  </si>
  <si>
    <r>
      <t xml:space="preserve">  </t>
    </r>
    <r>
      <rPr>
        <sz val="12"/>
        <color indexed="8"/>
        <rFont val="方正仿宋简体"/>
        <family val="4"/>
      </rPr>
      <t>公务员医疗补助缴费</t>
    </r>
  </si>
  <si>
    <t>30209</t>
  </si>
  <si>
    <r>
      <t xml:space="preserve">  </t>
    </r>
    <r>
      <rPr>
        <sz val="12"/>
        <color indexed="8"/>
        <rFont val="方正仿宋简体"/>
        <family val="4"/>
      </rPr>
      <t>物业管理费</t>
    </r>
  </si>
  <si>
    <t>31010</t>
  </si>
  <si>
    <r>
      <t xml:space="preserve">  </t>
    </r>
    <r>
      <rPr>
        <sz val="12"/>
        <color indexed="8"/>
        <rFont val="方正仿宋简体"/>
        <family val="4"/>
      </rPr>
      <t>安置补助</t>
    </r>
  </si>
  <si>
    <t>30112</t>
  </si>
  <si>
    <r>
      <t xml:space="preserve">  </t>
    </r>
    <r>
      <rPr>
        <sz val="12"/>
        <color indexed="8"/>
        <rFont val="方正仿宋简体"/>
        <family val="4"/>
      </rPr>
      <t>其他社会保障缴费</t>
    </r>
  </si>
  <si>
    <t>30211</t>
  </si>
  <si>
    <r>
      <t xml:space="preserve">  </t>
    </r>
    <r>
      <rPr>
        <sz val="12"/>
        <color indexed="8"/>
        <rFont val="方正仿宋简体"/>
        <family val="4"/>
      </rPr>
      <t>差旅费</t>
    </r>
  </si>
  <si>
    <t>31011</t>
  </si>
  <si>
    <r>
      <t xml:space="preserve">  </t>
    </r>
    <r>
      <rPr>
        <sz val="12"/>
        <color indexed="8"/>
        <rFont val="方正仿宋简体"/>
        <family val="4"/>
      </rPr>
      <t>地上附着物和青苗补偿</t>
    </r>
  </si>
  <si>
    <t>30113</t>
  </si>
  <si>
    <r>
      <t xml:space="preserve">  </t>
    </r>
    <r>
      <rPr>
        <sz val="12"/>
        <color indexed="8"/>
        <rFont val="方正仿宋简体"/>
        <family val="4"/>
      </rPr>
      <t>住房公积金</t>
    </r>
  </si>
  <si>
    <t>30212</t>
  </si>
  <si>
    <r>
      <t xml:space="preserve">  </t>
    </r>
    <r>
      <rPr>
        <sz val="12"/>
        <color indexed="8"/>
        <rFont val="方正仿宋简体"/>
        <family val="4"/>
      </rPr>
      <t>因公出国（境）费用</t>
    </r>
  </si>
  <si>
    <t>31012</t>
  </si>
  <si>
    <r>
      <t xml:space="preserve">  </t>
    </r>
    <r>
      <rPr>
        <sz val="12"/>
        <color indexed="8"/>
        <rFont val="方正仿宋简体"/>
        <family val="4"/>
      </rPr>
      <t>拆迁补偿</t>
    </r>
  </si>
  <si>
    <t>30114</t>
  </si>
  <si>
    <r>
      <t xml:space="preserve">  </t>
    </r>
    <r>
      <rPr>
        <sz val="12"/>
        <color indexed="8"/>
        <rFont val="方正仿宋简体"/>
        <family val="4"/>
      </rPr>
      <t>医疗费</t>
    </r>
  </si>
  <si>
    <t>30213</t>
  </si>
  <si>
    <r>
      <t xml:space="preserve">  </t>
    </r>
    <r>
      <rPr>
        <sz val="12"/>
        <color indexed="8"/>
        <rFont val="方正仿宋简体"/>
        <family val="4"/>
      </rPr>
      <t>维修</t>
    </r>
    <r>
      <rPr>
        <sz val="12"/>
        <color indexed="8"/>
        <rFont val="Times New Roman"/>
        <family val="1"/>
      </rPr>
      <t>(</t>
    </r>
    <r>
      <rPr>
        <sz val="12"/>
        <color indexed="8"/>
        <rFont val="方正仿宋简体"/>
        <family val="4"/>
      </rPr>
      <t>护</t>
    </r>
    <r>
      <rPr>
        <sz val="12"/>
        <color indexed="8"/>
        <rFont val="Times New Roman"/>
        <family val="1"/>
      </rPr>
      <t>)</t>
    </r>
    <r>
      <rPr>
        <sz val="12"/>
        <color indexed="8"/>
        <rFont val="方正仿宋简体"/>
        <family val="4"/>
      </rPr>
      <t>费</t>
    </r>
  </si>
  <si>
    <t>31013</t>
  </si>
  <si>
    <r>
      <t xml:space="preserve">  </t>
    </r>
    <r>
      <rPr>
        <sz val="12"/>
        <color indexed="8"/>
        <rFont val="方正仿宋简体"/>
        <family val="4"/>
      </rPr>
      <t>公务用车购置</t>
    </r>
  </si>
  <si>
    <t>30199</t>
  </si>
  <si>
    <r>
      <t xml:space="preserve">  </t>
    </r>
    <r>
      <rPr>
        <sz val="12"/>
        <color indexed="8"/>
        <rFont val="方正仿宋简体"/>
        <family val="4"/>
      </rPr>
      <t>其他工资福利支出</t>
    </r>
  </si>
  <si>
    <t>30214</t>
  </si>
  <si>
    <r>
      <t xml:space="preserve">  </t>
    </r>
    <r>
      <rPr>
        <sz val="12"/>
        <color indexed="8"/>
        <rFont val="方正仿宋简体"/>
        <family val="4"/>
      </rPr>
      <t>租赁费</t>
    </r>
  </si>
  <si>
    <t>31019</t>
  </si>
  <si>
    <r>
      <t xml:space="preserve">  </t>
    </r>
    <r>
      <rPr>
        <sz val="12"/>
        <color indexed="8"/>
        <rFont val="方正仿宋简体"/>
        <family val="4"/>
      </rPr>
      <t>其他交通工具购置</t>
    </r>
  </si>
  <si>
    <t>303</t>
  </si>
  <si>
    <r>
      <rPr>
        <sz val="12"/>
        <color indexed="8"/>
        <rFont val="方正仿宋简体"/>
        <family val="4"/>
      </rPr>
      <t>对个人和家庭的补助</t>
    </r>
  </si>
  <si>
    <t>30215</t>
  </si>
  <si>
    <r>
      <t xml:space="preserve">  </t>
    </r>
    <r>
      <rPr>
        <sz val="12"/>
        <color indexed="8"/>
        <rFont val="方正仿宋简体"/>
        <family val="4"/>
      </rPr>
      <t>会议费</t>
    </r>
  </si>
  <si>
    <t>31021</t>
  </si>
  <si>
    <r>
      <t xml:space="preserve">  </t>
    </r>
    <r>
      <rPr>
        <sz val="12"/>
        <color indexed="8"/>
        <rFont val="方正仿宋简体"/>
        <family val="4"/>
      </rPr>
      <t>文物和陈列品购置</t>
    </r>
  </si>
  <si>
    <t>30301</t>
  </si>
  <si>
    <r>
      <t xml:space="preserve">  </t>
    </r>
    <r>
      <rPr>
        <sz val="12"/>
        <color indexed="8"/>
        <rFont val="方正仿宋简体"/>
        <family val="4"/>
      </rPr>
      <t>离休费</t>
    </r>
  </si>
  <si>
    <t>30216</t>
  </si>
  <si>
    <r>
      <t xml:space="preserve">  </t>
    </r>
    <r>
      <rPr>
        <sz val="12"/>
        <color indexed="8"/>
        <rFont val="方正仿宋简体"/>
        <family val="4"/>
      </rPr>
      <t>培训费</t>
    </r>
  </si>
  <si>
    <t>31022</t>
  </si>
  <si>
    <r>
      <t xml:space="preserve">  </t>
    </r>
    <r>
      <rPr>
        <sz val="12"/>
        <color indexed="8"/>
        <rFont val="方正仿宋简体"/>
        <family val="4"/>
      </rPr>
      <t>无形资产购置</t>
    </r>
  </si>
  <si>
    <t>30302</t>
  </si>
  <si>
    <r>
      <t xml:space="preserve">  </t>
    </r>
    <r>
      <rPr>
        <sz val="12"/>
        <color indexed="8"/>
        <rFont val="方正仿宋简体"/>
        <family val="4"/>
      </rPr>
      <t>退休费</t>
    </r>
  </si>
  <si>
    <t>30217</t>
  </si>
  <si>
    <r>
      <t xml:space="preserve">  </t>
    </r>
    <r>
      <rPr>
        <sz val="12"/>
        <color indexed="8"/>
        <rFont val="方正仿宋简体"/>
        <family val="4"/>
      </rPr>
      <t>公务接待费</t>
    </r>
  </si>
  <si>
    <t>31099</t>
  </si>
  <si>
    <r>
      <t xml:space="preserve">  </t>
    </r>
    <r>
      <rPr>
        <sz val="12"/>
        <color indexed="8"/>
        <rFont val="方正仿宋简体"/>
        <family val="4"/>
      </rPr>
      <t>其他资本性支出</t>
    </r>
  </si>
  <si>
    <t>30303</t>
  </si>
  <si>
    <r>
      <t xml:space="preserve">  </t>
    </r>
    <r>
      <rPr>
        <sz val="12"/>
        <color indexed="8"/>
        <rFont val="方正仿宋简体"/>
        <family val="4"/>
      </rPr>
      <t>退职（役）费</t>
    </r>
  </si>
  <si>
    <t>30218</t>
  </si>
  <si>
    <r>
      <t xml:space="preserve">  </t>
    </r>
    <r>
      <rPr>
        <sz val="12"/>
        <color indexed="8"/>
        <rFont val="方正仿宋简体"/>
        <family val="4"/>
      </rPr>
      <t>专用材料费</t>
    </r>
  </si>
  <si>
    <t>312</t>
  </si>
  <si>
    <r>
      <rPr>
        <sz val="12"/>
        <color indexed="8"/>
        <rFont val="方正仿宋简体"/>
        <family val="4"/>
      </rPr>
      <t>对企业补助</t>
    </r>
  </si>
  <si>
    <t>30304</t>
  </si>
  <si>
    <r>
      <t xml:space="preserve">  </t>
    </r>
    <r>
      <rPr>
        <sz val="12"/>
        <color indexed="8"/>
        <rFont val="方正仿宋简体"/>
        <family val="4"/>
      </rPr>
      <t>抚恤金</t>
    </r>
  </si>
  <si>
    <t>30224</t>
  </si>
  <si>
    <r>
      <t xml:space="preserve">  </t>
    </r>
    <r>
      <rPr>
        <sz val="12"/>
        <color indexed="8"/>
        <rFont val="方正仿宋简体"/>
        <family val="4"/>
      </rPr>
      <t>被装购置费</t>
    </r>
  </si>
  <si>
    <t>31201</t>
  </si>
  <si>
    <r>
      <t xml:space="preserve">  </t>
    </r>
    <r>
      <rPr>
        <sz val="12"/>
        <color indexed="8"/>
        <rFont val="方正仿宋简体"/>
        <family val="4"/>
      </rPr>
      <t>资本金注入</t>
    </r>
  </si>
  <si>
    <t>30305</t>
  </si>
  <si>
    <r>
      <t xml:space="preserve">  </t>
    </r>
    <r>
      <rPr>
        <sz val="12"/>
        <color indexed="8"/>
        <rFont val="方正仿宋简体"/>
        <family val="4"/>
      </rPr>
      <t>生活补助</t>
    </r>
  </si>
  <si>
    <t>30225</t>
  </si>
  <si>
    <r>
      <t xml:space="preserve">  </t>
    </r>
    <r>
      <rPr>
        <sz val="12"/>
        <color indexed="8"/>
        <rFont val="方正仿宋简体"/>
        <family val="4"/>
      </rPr>
      <t>专用燃料费</t>
    </r>
  </si>
  <si>
    <t>31203</t>
  </si>
  <si>
    <r>
      <t xml:space="preserve">  </t>
    </r>
    <r>
      <rPr>
        <sz val="12"/>
        <color indexed="8"/>
        <rFont val="方正仿宋简体"/>
        <family val="4"/>
      </rPr>
      <t>政府投资基金股权投资</t>
    </r>
  </si>
  <si>
    <t>30306</t>
  </si>
  <si>
    <r>
      <t xml:space="preserve">  </t>
    </r>
    <r>
      <rPr>
        <sz val="12"/>
        <color indexed="8"/>
        <rFont val="方正仿宋简体"/>
        <family val="4"/>
      </rPr>
      <t>救济费</t>
    </r>
  </si>
  <si>
    <t>30226</t>
  </si>
  <si>
    <r>
      <t xml:space="preserve">  </t>
    </r>
    <r>
      <rPr>
        <sz val="12"/>
        <color indexed="8"/>
        <rFont val="方正仿宋简体"/>
        <family val="4"/>
      </rPr>
      <t>劳务费</t>
    </r>
  </si>
  <si>
    <t>31204</t>
  </si>
  <si>
    <r>
      <t xml:space="preserve">  </t>
    </r>
    <r>
      <rPr>
        <sz val="12"/>
        <color indexed="8"/>
        <rFont val="方正仿宋简体"/>
        <family val="4"/>
      </rPr>
      <t>费用补贴</t>
    </r>
  </si>
  <si>
    <t>30307</t>
  </si>
  <si>
    <r>
      <t xml:space="preserve">  </t>
    </r>
    <r>
      <rPr>
        <sz val="12"/>
        <color indexed="8"/>
        <rFont val="方正仿宋简体"/>
        <family val="4"/>
      </rPr>
      <t>医疗费补助</t>
    </r>
  </si>
  <si>
    <t>30227</t>
  </si>
  <si>
    <r>
      <t xml:space="preserve">  </t>
    </r>
    <r>
      <rPr>
        <sz val="12"/>
        <color indexed="8"/>
        <rFont val="方正仿宋简体"/>
        <family val="4"/>
      </rPr>
      <t>委托业务费</t>
    </r>
  </si>
  <si>
    <t>31205</t>
  </si>
  <si>
    <r>
      <t xml:space="preserve">  </t>
    </r>
    <r>
      <rPr>
        <sz val="12"/>
        <color indexed="8"/>
        <rFont val="方正仿宋简体"/>
        <family val="4"/>
      </rPr>
      <t>利息补贴</t>
    </r>
  </si>
  <si>
    <t>30308</t>
  </si>
  <si>
    <r>
      <t xml:space="preserve">  </t>
    </r>
    <r>
      <rPr>
        <sz val="12"/>
        <color indexed="8"/>
        <rFont val="方正仿宋简体"/>
        <family val="4"/>
      </rPr>
      <t>助学金</t>
    </r>
  </si>
  <si>
    <t>30228</t>
  </si>
  <si>
    <r>
      <t xml:space="preserve">  </t>
    </r>
    <r>
      <rPr>
        <sz val="12"/>
        <color indexed="8"/>
        <rFont val="方正仿宋简体"/>
        <family val="4"/>
      </rPr>
      <t>工会经费</t>
    </r>
  </si>
  <si>
    <t>31299</t>
  </si>
  <si>
    <r>
      <t xml:space="preserve">  </t>
    </r>
    <r>
      <rPr>
        <sz val="12"/>
        <color indexed="8"/>
        <rFont val="方正仿宋简体"/>
        <family val="4"/>
      </rPr>
      <t>其他对企业补助</t>
    </r>
  </si>
  <si>
    <t>30309</t>
  </si>
  <si>
    <r>
      <t xml:space="preserve">  </t>
    </r>
    <r>
      <rPr>
        <sz val="12"/>
        <color indexed="8"/>
        <rFont val="方正仿宋简体"/>
        <family val="4"/>
      </rPr>
      <t>奖励金</t>
    </r>
  </si>
  <si>
    <t>30229</t>
  </si>
  <si>
    <r>
      <t xml:space="preserve">  </t>
    </r>
    <r>
      <rPr>
        <sz val="12"/>
        <color indexed="8"/>
        <rFont val="方正仿宋简体"/>
        <family val="4"/>
      </rPr>
      <t>福利费</t>
    </r>
  </si>
  <si>
    <t>399</t>
  </si>
  <si>
    <r>
      <rPr>
        <sz val="12"/>
        <color indexed="8"/>
        <rFont val="方正仿宋简体"/>
        <family val="4"/>
      </rPr>
      <t>其他支出</t>
    </r>
  </si>
  <si>
    <t>30310</t>
  </si>
  <si>
    <r>
      <t xml:space="preserve">  </t>
    </r>
    <r>
      <rPr>
        <sz val="12"/>
        <color indexed="8"/>
        <rFont val="方正仿宋简体"/>
        <family val="4"/>
      </rPr>
      <t>个人农业生产补贴</t>
    </r>
  </si>
  <si>
    <t>30231</t>
  </si>
  <si>
    <r>
      <t xml:space="preserve">  </t>
    </r>
    <r>
      <rPr>
        <sz val="12"/>
        <color indexed="8"/>
        <rFont val="方正仿宋简体"/>
        <family val="4"/>
      </rPr>
      <t>公务用车运行维护费</t>
    </r>
  </si>
  <si>
    <t>39906</t>
  </si>
  <si>
    <r>
      <t xml:space="preserve">  </t>
    </r>
    <r>
      <rPr>
        <sz val="12"/>
        <color indexed="8"/>
        <rFont val="方正仿宋简体"/>
        <family val="4"/>
      </rPr>
      <t>赠与</t>
    </r>
  </si>
  <si>
    <r>
      <t xml:space="preserve">  </t>
    </r>
    <r>
      <rPr>
        <sz val="12"/>
        <color indexed="8"/>
        <rFont val="方正仿宋简体"/>
        <family val="4"/>
      </rPr>
      <t>代缴社会保险费</t>
    </r>
  </si>
  <si>
    <t>30239</t>
  </si>
  <si>
    <r>
      <t xml:space="preserve">  </t>
    </r>
    <r>
      <rPr>
        <sz val="12"/>
        <color indexed="8"/>
        <rFont val="方正仿宋简体"/>
        <family val="4"/>
      </rPr>
      <t>其他交通费用</t>
    </r>
  </si>
  <si>
    <t>39907</t>
  </si>
  <si>
    <r>
      <t xml:space="preserve">  </t>
    </r>
    <r>
      <rPr>
        <sz val="12"/>
        <color indexed="8"/>
        <rFont val="方正仿宋简体"/>
        <family val="4"/>
      </rPr>
      <t>国家赔偿费用支出</t>
    </r>
  </si>
  <si>
    <t>30399</t>
  </si>
  <si>
    <r>
      <t xml:space="preserve">  </t>
    </r>
    <r>
      <rPr>
        <sz val="12"/>
        <color indexed="8"/>
        <rFont val="方正仿宋简体"/>
        <family val="4"/>
      </rPr>
      <t>其他个人和家庭的补助支出</t>
    </r>
  </si>
  <si>
    <t>30240</t>
  </si>
  <si>
    <r>
      <t xml:space="preserve">  </t>
    </r>
    <r>
      <rPr>
        <sz val="12"/>
        <color indexed="8"/>
        <rFont val="方正仿宋简体"/>
        <family val="4"/>
      </rPr>
      <t>税金及附加费用</t>
    </r>
  </si>
  <si>
    <t>39908</t>
  </si>
  <si>
    <r>
      <t xml:space="preserve">  </t>
    </r>
    <r>
      <rPr>
        <sz val="12"/>
        <color indexed="8"/>
        <rFont val="方正仿宋简体"/>
        <family val="4"/>
      </rPr>
      <t>对民间非营利组织和群众性自治组织补贴</t>
    </r>
  </si>
  <si>
    <t>30299</t>
  </si>
  <si>
    <r>
      <t xml:space="preserve">  </t>
    </r>
    <r>
      <rPr>
        <sz val="12"/>
        <color indexed="8"/>
        <rFont val="方正仿宋简体"/>
        <family val="4"/>
      </rPr>
      <t>其他商品和服务支出</t>
    </r>
  </si>
  <si>
    <t>39999</t>
  </si>
  <si>
    <r>
      <t xml:space="preserve">  </t>
    </r>
    <r>
      <rPr>
        <sz val="12"/>
        <color indexed="8"/>
        <rFont val="方正仿宋简体"/>
        <family val="4"/>
      </rPr>
      <t>其他支出</t>
    </r>
  </si>
  <si>
    <t>307</t>
  </si>
  <si>
    <r>
      <rPr>
        <sz val="12"/>
        <color indexed="8"/>
        <rFont val="方正仿宋简体"/>
        <family val="4"/>
      </rPr>
      <t>债务利息及费用支出</t>
    </r>
  </si>
  <si>
    <t>30701</t>
  </si>
  <si>
    <r>
      <t xml:space="preserve">  </t>
    </r>
    <r>
      <rPr>
        <sz val="12"/>
        <color indexed="8"/>
        <rFont val="方正仿宋简体"/>
        <family val="4"/>
      </rPr>
      <t>国内债务付息</t>
    </r>
  </si>
  <si>
    <t>30702</t>
  </si>
  <si>
    <r>
      <t xml:space="preserve">  </t>
    </r>
    <r>
      <rPr>
        <sz val="12"/>
        <color indexed="8"/>
        <rFont val="方正仿宋简体"/>
        <family val="4"/>
      </rPr>
      <t>国外债务付息</t>
    </r>
  </si>
  <si>
    <t>30703</t>
  </si>
  <si>
    <r>
      <t xml:space="preserve">  </t>
    </r>
    <r>
      <rPr>
        <sz val="12"/>
        <color indexed="8"/>
        <rFont val="方正仿宋简体"/>
        <family val="4"/>
      </rPr>
      <t>国内债务发行费用</t>
    </r>
  </si>
  <si>
    <t>30704</t>
  </si>
  <si>
    <r>
      <t xml:space="preserve">  </t>
    </r>
    <r>
      <rPr>
        <sz val="12"/>
        <color indexed="8"/>
        <rFont val="方正仿宋简体"/>
        <family val="4"/>
      </rPr>
      <t>国外债务发行费用</t>
    </r>
  </si>
  <si>
    <r>
      <rPr>
        <sz val="12"/>
        <color indexed="8"/>
        <rFont val="方正仿宋简体"/>
        <family val="4"/>
      </rPr>
      <t>人员经费合计</t>
    </r>
  </si>
  <si>
    <t>公用经费合计</t>
  </si>
  <si>
    <r>
      <rPr>
        <sz val="12"/>
        <color indexed="8"/>
        <rFont val="方正仿宋简体"/>
        <family val="4"/>
      </rPr>
      <t>注：本表反映部门本年度一般公共预算财政拨款基本支出经济分类支出情况。</t>
    </r>
  </si>
  <si>
    <r>
      <rPr>
        <sz val="20"/>
        <color indexed="8"/>
        <rFont val="方正小标宋简体"/>
        <family val="0"/>
      </rPr>
      <t>政府性基金预算财政拨款收入支出决算表</t>
    </r>
  </si>
  <si>
    <r>
      <rPr>
        <sz val="12"/>
        <color indexed="8"/>
        <rFont val="方正仿宋简体"/>
        <family val="4"/>
      </rPr>
      <t>公开</t>
    </r>
    <r>
      <rPr>
        <sz val="12"/>
        <color indexed="8"/>
        <rFont val="Times New Roman"/>
        <family val="1"/>
      </rPr>
      <t>07</t>
    </r>
    <r>
      <rPr>
        <sz val="12"/>
        <color indexed="8"/>
        <rFont val="方正仿宋简体"/>
        <family val="4"/>
      </rPr>
      <t>表</t>
    </r>
  </si>
  <si>
    <r>
      <rPr>
        <sz val="12"/>
        <color indexed="8"/>
        <rFont val="方正仿宋简体"/>
        <family val="4"/>
      </rPr>
      <t>项目支出结转</t>
    </r>
  </si>
  <si>
    <r>
      <rPr>
        <sz val="12"/>
        <color indexed="8"/>
        <rFont val="方正仿宋简体"/>
        <family val="4"/>
      </rPr>
      <t>项目支出</t>
    </r>
    <r>
      <rPr>
        <sz val="12"/>
        <color indexed="8"/>
        <rFont val="Times New Roman"/>
        <family val="1"/>
      </rPr>
      <t xml:space="preserve">
</t>
    </r>
    <r>
      <rPr>
        <sz val="12"/>
        <color indexed="8"/>
        <rFont val="方正仿宋简体"/>
        <family val="4"/>
      </rPr>
      <t>结余</t>
    </r>
  </si>
  <si>
    <r>
      <rPr>
        <sz val="12"/>
        <rFont val="方正仿宋简体"/>
        <family val="4"/>
      </rPr>
      <t>注：本表反映部门本年度政府性基金预算财政拨款的收支和年初、年末结转结余情况。</t>
    </r>
  </si>
  <si>
    <t>本单位不涉及此项业务，故此表无数据。</t>
  </si>
  <si>
    <r>
      <rPr>
        <sz val="20"/>
        <color indexed="8"/>
        <rFont val="方正小标宋简体"/>
        <family val="0"/>
      </rPr>
      <t>国有资本经营预算财政拨款收入支出决算表</t>
    </r>
  </si>
  <si>
    <r>
      <rPr>
        <sz val="12"/>
        <color indexed="8"/>
        <rFont val="方正仿宋简体"/>
        <family val="4"/>
      </rPr>
      <t>公开</t>
    </r>
    <r>
      <rPr>
        <sz val="12"/>
        <color indexed="8"/>
        <rFont val="Times New Roman"/>
        <family val="1"/>
      </rPr>
      <t>08</t>
    </r>
    <r>
      <rPr>
        <sz val="12"/>
        <color indexed="8"/>
        <rFont val="方正仿宋简体"/>
        <family val="4"/>
      </rPr>
      <t>表</t>
    </r>
  </si>
  <si>
    <r>
      <rPr>
        <sz val="12"/>
        <color indexed="8"/>
        <rFont val="方正仿宋简体"/>
        <family val="4"/>
      </rPr>
      <t>结转</t>
    </r>
  </si>
  <si>
    <r>
      <rPr>
        <sz val="12"/>
        <color indexed="8"/>
        <rFont val="方正仿宋简体"/>
        <family val="4"/>
      </rPr>
      <t>结余</t>
    </r>
  </si>
  <si>
    <t>项目支出结余</t>
  </si>
  <si>
    <r>
      <rPr>
        <sz val="12"/>
        <rFont val="方正仿宋简体"/>
        <family val="4"/>
      </rPr>
      <t>注：本表反映部门本年度国有资本经营预算财政拨款的收支和年初、年末结转结余情况。</t>
    </r>
  </si>
  <si>
    <r>
      <t>“</t>
    </r>
    <r>
      <rPr>
        <sz val="20"/>
        <color indexed="8"/>
        <rFont val="方正小标宋简体"/>
        <family val="0"/>
      </rPr>
      <t>三公</t>
    </r>
    <r>
      <rPr>
        <sz val="20"/>
        <color indexed="8"/>
        <rFont val="Times New Roman"/>
        <family val="1"/>
      </rPr>
      <t>”</t>
    </r>
    <r>
      <rPr>
        <sz val="20"/>
        <color indexed="8"/>
        <rFont val="方正小标宋简体"/>
        <family val="0"/>
      </rPr>
      <t>经费、行政参公单位机关运行经费情况表</t>
    </r>
  </si>
  <si>
    <r>
      <rPr>
        <sz val="12"/>
        <color indexed="8"/>
        <rFont val="方正仿宋简体"/>
        <family val="4"/>
      </rPr>
      <t>公开</t>
    </r>
    <r>
      <rPr>
        <sz val="12"/>
        <color indexed="8"/>
        <rFont val="Times New Roman"/>
        <family val="1"/>
      </rPr>
      <t>09</t>
    </r>
    <r>
      <rPr>
        <sz val="12"/>
        <color indexed="8"/>
        <rFont val="方正仿宋简体"/>
        <family val="4"/>
      </rPr>
      <t>表</t>
    </r>
  </si>
  <si>
    <r>
      <rPr>
        <sz val="12"/>
        <color indexed="8"/>
        <rFont val="方正仿宋简体"/>
        <family val="4"/>
      </rPr>
      <t>项</t>
    </r>
    <r>
      <rPr>
        <sz val="12"/>
        <color indexed="8"/>
        <rFont val="Times New Roman"/>
        <family val="1"/>
      </rPr>
      <t xml:space="preserve">  </t>
    </r>
    <r>
      <rPr>
        <sz val="12"/>
        <color indexed="8"/>
        <rFont val="方正仿宋简体"/>
        <family val="4"/>
      </rPr>
      <t>目</t>
    </r>
  </si>
  <si>
    <r>
      <rPr>
        <sz val="12"/>
        <color indexed="8"/>
        <rFont val="方正仿宋简体"/>
        <family val="4"/>
      </rPr>
      <t>行次</t>
    </r>
  </si>
  <si>
    <r>
      <rPr>
        <sz val="12"/>
        <color indexed="8"/>
        <rFont val="方正仿宋简体"/>
        <family val="4"/>
      </rPr>
      <t>预算数</t>
    </r>
  </si>
  <si>
    <r>
      <rPr>
        <sz val="12"/>
        <color indexed="8"/>
        <rFont val="方正仿宋简体"/>
        <family val="4"/>
      </rPr>
      <t>决算统计数</t>
    </r>
  </si>
  <si>
    <r>
      <rPr>
        <sz val="12"/>
        <color indexed="8"/>
        <rFont val="方正仿宋简体"/>
        <family val="4"/>
      </rPr>
      <t>栏</t>
    </r>
    <r>
      <rPr>
        <sz val="12"/>
        <color indexed="8"/>
        <rFont val="Times New Roman"/>
        <family val="1"/>
      </rPr>
      <t xml:space="preserve">  </t>
    </r>
    <r>
      <rPr>
        <sz val="12"/>
        <color indexed="8"/>
        <rFont val="方正仿宋简体"/>
        <family val="4"/>
      </rPr>
      <t>次</t>
    </r>
  </si>
  <si>
    <r>
      <rPr>
        <sz val="12"/>
        <color indexed="8"/>
        <rFont val="方正仿宋简体"/>
        <family val="4"/>
      </rPr>
      <t>一、</t>
    </r>
    <r>
      <rPr>
        <sz val="12"/>
        <color indexed="8"/>
        <rFont val="Times New Roman"/>
        <family val="1"/>
      </rPr>
      <t>“</t>
    </r>
    <r>
      <rPr>
        <sz val="12"/>
        <color indexed="8"/>
        <rFont val="方正仿宋简体"/>
        <family val="4"/>
      </rPr>
      <t>三公</t>
    </r>
    <r>
      <rPr>
        <sz val="12"/>
        <color indexed="8"/>
        <rFont val="Times New Roman"/>
        <family val="1"/>
      </rPr>
      <t>”</t>
    </r>
    <r>
      <rPr>
        <sz val="12"/>
        <color indexed="8"/>
        <rFont val="方正仿宋简体"/>
        <family val="4"/>
      </rPr>
      <t>经费支出</t>
    </r>
  </si>
  <si>
    <t>—</t>
  </si>
  <si>
    <r>
      <rPr>
        <sz val="12"/>
        <color indexed="8"/>
        <rFont val="方正仿宋简体"/>
        <family val="4"/>
      </rPr>
      <t>（一）支出合计</t>
    </r>
  </si>
  <si>
    <r>
      <t xml:space="preserve">  1</t>
    </r>
    <r>
      <rPr>
        <sz val="12"/>
        <color indexed="8"/>
        <rFont val="方正仿宋简体"/>
        <family val="4"/>
      </rPr>
      <t>．因公出国（境）费</t>
    </r>
  </si>
  <si>
    <r>
      <t xml:space="preserve">  2</t>
    </r>
    <r>
      <rPr>
        <sz val="12"/>
        <color indexed="8"/>
        <rFont val="方正仿宋简体"/>
        <family val="4"/>
      </rPr>
      <t>．公务用车购置及运行维护费</t>
    </r>
  </si>
  <si>
    <r>
      <t xml:space="preserve">    </t>
    </r>
    <r>
      <rPr>
        <sz val="12"/>
        <color indexed="8"/>
        <rFont val="方正仿宋简体"/>
        <family val="4"/>
      </rPr>
      <t>（</t>
    </r>
    <r>
      <rPr>
        <sz val="12"/>
        <color indexed="8"/>
        <rFont val="Times New Roman"/>
        <family val="1"/>
      </rPr>
      <t>1</t>
    </r>
    <r>
      <rPr>
        <sz val="12"/>
        <color indexed="8"/>
        <rFont val="方正仿宋简体"/>
        <family val="4"/>
      </rPr>
      <t>）公务用车购置费</t>
    </r>
  </si>
  <si>
    <r>
      <t xml:space="preserve">    </t>
    </r>
    <r>
      <rPr>
        <sz val="12"/>
        <color indexed="8"/>
        <rFont val="方正仿宋简体"/>
        <family val="4"/>
      </rPr>
      <t>（</t>
    </r>
    <r>
      <rPr>
        <sz val="12"/>
        <color indexed="8"/>
        <rFont val="Times New Roman"/>
        <family val="1"/>
      </rPr>
      <t>2</t>
    </r>
    <r>
      <rPr>
        <sz val="12"/>
        <color indexed="8"/>
        <rFont val="方正仿宋简体"/>
        <family val="4"/>
      </rPr>
      <t>）公务用车运行维护费</t>
    </r>
  </si>
  <si>
    <r>
      <t xml:space="preserve">  3</t>
    </r>
    <r>
      <rPr>
        <sz val="12"/>
        <color indexed="8"/>
        <rFont val="方正仿宋简体"/>
        <family val="4"/>
      </rPr>
      <t>．公务接待费</t>
    </r>
  </si>
  <si>
    <r>
      <t xml:space="preserve">    </t>
    </r>
    <r>
      <rPr>
        <sz val="12"/>
        <color indexed="8"/>
        <rFont val="方正仿宋简体"/>
        <family val="4"/>
      </rPr>
      <t>（</t>
    </r>
    <r>
      <rPr>
        <sz val="12"/>
        <color indexed="8"/>
        <rFont val="Times New Roman"/>
        <family val="1"/>
      </rPr>
      <t>1</t>
    </r>
    <r>
      <rPr>
        <sz val="12"/>
        <color indexed="8"/>
        <rFont val="方正仿宋简体"/>
        <family val="4"/>
      </rPr>
      <t>）国内接待费</t>
    </r>
  </si>
  <si>
    <r>
      <t xml:space="preserve">         </t>
    </r>
    <r>
      <rPr>
        <sz val="12"/>
        <color indexed="8"/>
        <rFont val="方正仿宋简体"/>
        <family val="4"/>
      </rPr>
      <t>其中：外事接待费</t>
    </r>
  </si>
  <si>
    <r>
      <t xml:space="preserve">    </t>
    </r>
    <r>
      <rPr>
        <sz val="12"/>
        <color indexed="8"/>
        <rFont val="方正仿宋简体"/>
        <family val="4"/>
      </rPr>
      <t>（</t>
    </r>
    <r>
      <rPr>
        <sz val="12"/>
        <color indexed="8"/>
        <rFont val="Times New Roman"/>
        <family val="1"/>
      </rPr>
      <t>2</t>
    </r>
    <r>
      <rPr>
        <sz val="12"/>
        <color indexed="8"/>
        <rFont val="方正仿宋简体"/>
        <family val="4"/>
      </rPr>
      <t>）国（境）外接待费</t>
    </r>
  </si>
  <si>
    <r>
      <rPr>
        <sz val="12"/>
        <color indexed="8"/>
        <rFont val="方正仿宋简体"/>
        <family val="4"/>
      </rPr>
      <t>（二）相关统计数</t>
    </r>
  </si>
  <si>
    <r>
      <t xml:space="preserve">  1</t>
    </r>
    <r>
      <rPr>
        <sz val="12"/>
        <color indexed="8"/>
        <rFont val="方正仿宋简体"/>
        <family val="4"/>
      </rPr>
      <t>．因公出国（境）团组数（个）</t>
    </r>
  </si>
  <si>
    <r>
      <t xml:space="preserve">  2</t>
    </r>
    <r>
      <rPr>
        <sz val="12"/>
        <color indexed="8"/>
        <rFont val="方正仿宋简体"/>
        <family val="4"/>
      </rPr>
      <t>．因公出国（境）人次数（人）</t>
    </r>
  </si>
  <si>
    <r>
      <t xml:space="preserve">  3</t>
    </r>
    <r>
      <rPr>
        <sz val="12"/>
        <color indexed="8"/>
        <rFont val="方正仿宋简体"/>
        <family val="4"/>
      </rPr>
      <t>．公务用车购置数（辆）</t>
    </r>
  </si>
  <si>
    <r>
      <t xml:space="preserve">  4</t>
    </r>
    <r>
      <rPr>
        <sz val="12"/>
        <color indexed="8"/>
        <rFont val="方正仿宋简体"/>
        <family val="4"/>
      </rPr>
      <t>．公务用车保有量（辆）</t>
    </r>
  </si>
  <si>
    <r>
      <t xml:space="preserve">  5</t>
    </r>
    <r>
      <rPr>
        <sz val="12"/>
        <color indexed="8"/>
        <rFont val="方正仿宋简体"/>
        <family val="4"/>
      </rPr>
      <t>．国内公务接待批次（个）</t>
    </r>
  </si>
  <si>
    <r>
      <t xml:space="preserve">     </t>
    </r>
    <r>
      <rPr>
        <sz val="12"/>
        <color indexed="8"/>
        <rFont val="方正仿宋简体"/>
        <family val="4"/>
      </rPr>
      <t>其中：外事接待批次（个）</t>
    </r>
  </si>
  <si>
    <r>
      <t xml:space="preserve">  6</t>
    </r>
    <r>
      <rPr>
        <sz val="12"/>
        <color indexed="8"/>
        <rFont val="方正仿宋简体"/>
        <family val="4"/>
      </rPr>
      <t>．国内公务接待人次（人）</t>
    </r>
  </si>
  <si>
    <r>
      <t xml:space="preserve">     </t>
    </r>
    <r>
      <rPr>
        <sz val="12"/>
        <color indexed="8"/>
        <rFont val="方正仿宋简体"/>
        <family val="4"/>
      </rPr>
      <t>其中：外事接待人次（人）</t>
    </r>
  </si>
  <si>
    <r>
      <t xml:space="preserve">  7</t>
    </r>
    <r>
      <rPr>
        <sz val="12"/>
        <color indexed="8"/>
        <rFont val="方正仿宋简体"/>
        <family val="4"/>
      </rPr>
      <t>．国（境）外公务接待批次（个）</t>
    </r>
  </si>
  <si>
    <r>
      <t xml:space="preserve">  8</t>
    </r>
    <r>
      <rPr>
        <sz val="12"/>
        <color indexed="8"/>
        <rFont val="方正仿宋简体"/>
        <family val="4"/>
      </rPr>
      <t>．国（境）外公务接待人次（人）</t>
    </r>
  </si>
  <si>
    <r>
      <rPr>
        <sz val="12"/>
        <color indexed="8"/>
        <rFont val="方正仿宋简体"/>
        <family val="4"/>
      </rPr>
      <t>二、机关运行经费</t>
    </r>
  </si>
  <si>
    <r>
      <rPr>
        <sz val="12"/>
        <color indexed="8"/>
        <rFont val="方正仿宋简体"/>
        <family val="4"/>
      </rPr>
      <t>（一）行政单位</t>
    </r>
  </si>
  <si>
    <r>
      <rPr>
        <sz val="12"/>
        <color indexed="8"/>
        <rFont val="方正仿宋简体"/>
        <family val="4"/>
      </rPr>
      <t>（二）参照公务员法管理事业单位</t>
    </r>
  </si>
  <si>
    <r>
      <rPr>
        <sz val="12"/>
        <rFont val="方正仿宋简体"/>
        <family val="4"/>
      </rPr>
      <t>注：</t>
    </r>
    <r>
      <rPr>
        <sz val="12"/>
        <rFont val="Times New Roman"/>
        <family val="1"/>
      </rPr>
      <t>1</t>
    </r>
    <r>
      <rPr>
        <sz val="12"/>
        <rFont val="方正仿宋简体"/>
        <family val="4"/>
      </rPr>
      <t>．</t>
    </r>
    <r>
      <rPr>
        <sz val="12"/>
        <rFont val="Times New Roman"/>
        <family val="1"/>
      </rPr>
      <t>“</t>
    </r>
    <r>
      <rPr>
        <sz val="12"/>
        <rFont val="方正仿宋简体"/>
        <family val="4"/>
      </rPr>
      <t>三公</t>
    </r>
    <r>
      <rPr>
        <sz val="12"/>
        <rFont val="Times New Roman"/>
        <family val="1"/>
      </rPr>
      <t>”</t>
    </r>
    <r>
      <rPr>
        <sz val="12"/>
        <rFont val="方正仿宋简体"/>
        <family val="4"/>
      </rPr>
      <t>经费为单位使用一般公共预算财政拨款安排的支出，包括当年一般公共预算财政拨款和以前年度一般公共预算财政拨款结转结余资金安排的实际支出。</t>
    </r>
    <r>
      <rPr>
        <sz val="12"/>
        <rFont val="Times New Roman"/>
        <family val="1"/>
      </rPr>
      <t>“</t>
    </r>
    <r>
      <rPr>
        <sz val="12"/>
        <rFont val="方正仿宋简体"/>
        <family val="4"/>
      </rPr>
      <t>三公</t>
    </r>
    <r>
      <rPr>
        <sz val="12"/>
        <rFont val="Times New Roman"/>
        <family val="1"/>
      </rPr>
      <t>”</t>
    </r>
    <r>
      <rPr>
        <sz val="12"/>
        <rFont val="方正仿宋简体"/>
        <family val="4"/>
      </rPr>
      <t>经费相关统计数是指使用一般公共预算财政拨款负担费用的相关批次、人次及车辆情况。</t>
    </r>
  </si>
  <si>
    <r>
      <t xml:space="preserve">    2</t>
    </r>
    <r>
      <rPr>
        <sz val="12"/>
        <color indexed="8"/>
        <rFont val="方正仿宋简体"/>
        <family val="4"/>
      </rPr>
      <t>．</t>
    </r>
    <r>
      <rPr>
        <sz val="12"/>
        <color indexed="8"/>
        <rFont val="Times New Roman"/>
        <family val="1"/>
      </rPr>
      <t>“</t>
    </r>
    <r>
      <rPr>
        <sz val="12"/>
        <color indexed="8"/>
        <rFont val="方正仿宋简体"/>
        <family val="4"/>
      </rPr>
      <t>机关运行经费</t>
    </r>
    <r>
      <rPr>
        <sz val="12"/>
        <color indexed="8"/>
        <rFont val="Times New Roman"/>
        <family val="1"/>
      </rPr>
      <t>”</t>
    </r>
    <r>
      <rPr>
        <sz val="12"/>
        <color indexed="8"/>
        <rFont val="方正仿宋简体"/>
        <family val="4"/>
      </rPr>
      <t>为行政单位和参照公务员法管理的事业单位使用一般公共预算财政拨款安排的基本支出中的公用经费支出。</t>
    </r>
  </si>
  <si>
    <r>
      <t>附表</t>
    </r>
    <r>
      <rPr>
        <sz val="12"/>
        <color indexed="8"/>
        <rFont val="Times New Roman"/>
        <family val="1"/>
      </rPr>
      <t>10</t>
    </r>
  </si>
  <si>
    <r>
      <t>2021</t>
    </r>
    <r>
      <rPr>
        <sz val="20"/>
        <rFont val="方正小标宋简体"/>
        <family val="0"/>
      </rPr>
      <t>年度部门整体支出绩效自评情况</t>
    </r>
  </si>
  <si>
    <r>
      <t>公开</t>
    </r>
    <r>
      <rPr>
        <sz val="12"/>
        <color indexed="8"/>
        <rFont val="Times New Roman"/>
        <family val="1"/>
      </rPr>
      <t>10</t>
    </r>
    <r>
      <rPr>
        <sz val="12"/>
        <color indexed="8"/>
        <rFont val="方正仿宋简体"/>
        <family val="4"/>
      </rPr>
      <t>表</t>
    </r>
  </si>
  <si>
    <t>一、部门基本情况</t>
  </si>
  <si>
    <t>（一）部门概况</t>
  </si>
  <si>
    <t>1．主要职能。大姚县市场监督管理局负责全县工商行政管理、质量技术监督和食品药品安全等市场监管工作，同时承担县人民政府食品安全委员会办公室和大姚县小个专党委工作。
2．机构情况，大姚县市场监督管理局为一级预算单位，有11个内设股室（队），分别是办公室、组织人事股（党建办）、计划财务股、政策法规股、食品监督管理股、药品医疗器械监管股、知识产权保护股、特种设备监察股、质量标准计量认证认可股、市场监管服务股、价格监督检查股；下设机构1个（行政执法大队）；派驻乡镇机构12个（市场监督管理所），分别是金碧市场监督管理所、石羊市场监督管理所、六苴市场监督管理所、龙街市场监督管理所、赵家店市场监督管理所、新街市场监督管理所、昙华市场监督管理所、桂花市场监督管理所、湾碧市场监督管理所、三岔河市场监督管理所、三台市场监督管理所、铁锁市场监督管理所；以及大姚县食品安全委员会办公室。设党组1个，党总支1个，党支部2个，有党员55名（离退休党员25名）；有小个专党委1个，小个专党支部5个，有党员50名。
3．人员情况，2021年底有在职干部职工69人。其中行政人员67人，事业人员2人。</t>
  </si>
  <si>
    <t>（二）部门绩效目标的设立情况</t>
  </si>
  <si>
    <t>根据部门职责、中长期规划、县委、县政府要求，按照《预算法》和预算绩效管理相关规定，结合年度目标任务，本单位设置部门整体目标包括：深化市场监管体制改革，激发市场主体活力；抓好食品、药品安全监管工作；保持高压态势，严厉打击传销制售假冒伪劣产（商）品等违法行为强化特种设备安全监察，确保安全生产“零”事故；做好计量、标准化工作，推动标准体系研究建设，实施商标、品牌战略；强化质量监管，深入开展质量强县工作；改革企业监管方式，做好市场监管工作，维护公平有序的市场环境，加大查处无证无照经营、整治虚假违法广告等专项整治力度；加强消费维权机制建设，维护消费者合法权益；强化执法力度，营造宽松平等的准入环境、公平竞争的市场环境、安全放心的消费环境；加强全县范围内的价格监管工作；抓好知识产权的维护和发展工作。</t>
  </si>
  <si>
    <t>（三）部门整体收支情况</t>
  </si>
  <si>
    <t>2021年，除住房公积金外，大姚县财政局以大财预[2021]5号文件下达我局2021年总预算为1385.05万元。其中人员经费支出拨款1308.30元，公用经费拨款76.75万元。2021年因人员工资升档、零星变动、项目经费追加等又进行了几次预算调整，追加经费311.14万元。全年预算收入1696.19万元，比上年增加113.06万元，增幅7.14%。其中基本支出经费1612.34万元；项目经费98.98万元，比上年支出减少25.92%。</t>
  </si>
  <si>
    <t>（四）部门预算管理制度建设情况</t>
  </si>
  <si>
    <t>本单位不断修改完善本单位预算管理制度，合理分配开支。严格按照《会计法》、《行政单位会计制度》、《行政单位财务规则》等规定，进一步完善预算管理制度，将预算安排合理细化，并根据实际业务需要适时调整预算。根据2020年修订的《大姚县市场监督管理局财务管理及控制制度》、2021年修订《大姚县市场监督管理局内部管理制度》，严格遵守《预算法》等法律法规，坚持量入为出，保障重点，兼顾一般，厉行节约，制止奢侈浪费，降低行政成本，注重资金使用效益，收支两条线原则。</t>
  </si>
  <si>
    <r>
      <t>（五）严控</t>
    </r>
    <r>
      <rPr>
        <sz val="12"/>
        <color indexed="8"/>
        <rFont val="方正仿宋简体"/>
        <family val="4"/>
      </rPr>
      <t>“</t>
    </r>
    <r>
      <rPr>
        <sz val="12"/>
        <color indexed="8"/>
        <rFont val="方正仿宋简体"/>
        <family val="4"/>
      </rPr>
      <t>三公经费</t>
    </r>
    <r>
      <rPr>
        <sz val="12"/>
        <color indexed="8"/>
        <rFont val="方正仿宋简体"/>
        <family val="4"/>
      </rPr>
      <t>”</t>
    </r>
    <r>
      <rPr>
        <sz val="12"/>
        <color indexed="8"/>
        <rFont val="方正仿宋简体"/>
        <family val="4"/>
      </rPr>
      <t>支出情况</t>
    </r>
  </si>
  <si>
    <t>本单位坚持厉行节约、反对浪费的原则，严控公务接待、公务用车标准，坚决做到“三公经费”预算只减不增，严格执行压减一般行政性支出的规定，经费开支手续齐全，管理规范,并取得了良好的效果。2021年“三公经费”财政拨款支出决算为10.73万元。其中：公务用车购置及运行费支出9.25万元，公务接待费支出1.48万元。</t>
  </si>
  <si>
    <t>二、绩效自评工作情况</t>
  </si>
  <si>
    <t>（一）绩效自评的目的</t>
  </si>
  <si>
    <t>通过绩效评价，了解本单位工作情况及取得的效果，总结管理经验，发现管理中存在的问题，为提高经费使用效益，加强财政支出的规范化管理，健全和完善支出项目和资金使用管理办法，完善预算编制、加强绩效目标管理和绩效考核工作提供重要的参考依据，以及提出相关的建议和应采取的措施等。</t>
  </si>
  <si>
    <t>（二）自评组织过程</t>
  </si>
  <si>
    <r>
      <t>1.</t>
    </r>
    <r>
      <rPr>
        <sz val="12"/>
        <color indexed="8"/>
        <rFont val="方正仿宋简体"/>
        <family val="4"/>
      </rPr>
      <t>前期准备</t>
    </r>
  </si>
  <si>
    <t>1、根据绩效评价工作要求，成立了自评工作小组，由分管财务的副局长任组长，计划财务股负责落实本单位自评工作。
2、为检测项目进展与实施效果，根据评价指标对项目的实施结果进行测评，并对项目经费的资金落实、支出、监督、管理的跟踪问效，了解该项目资金使用的过程、结果，判断资金使用是否科学、合理和有效。</t>
  </si>
  <si>
    <r>
      <t>2.</t>
    </r>
    <r>
      <rPr>
        <sz val="12"/>
        <color indexed="8"/>
        <rFont val="方正仿宋简体"/>
        <family val="4"/>
      </rPr>
      <t>组织实施</t>
    </r>
  </si>
  <si>
    <t>1、在收集资料的基础上，根据绩效评价工作方案，在指标设置中通过定量和定性相结合、目标与结果比较、投入与效果比较等方法设置指标体系。通过设置指标的实现值、标准值、权值和权值的记分方法的体系来评价每个指标的最终得分，以最终得分来综合评价项目的绩效，并形成绩效评价报告。
2、征求意见。对履行职责情况的公众满意度征求了局属各股室、队、所同志意见。
3、评价组对各项评价指标进行分析讨论。</t>
  </si>
  <si>
    <t>三、评价情况分析及综合评价结论</t>
  </si>
  <si>
    <t>大姚县市场监督管理局履行职责职能,严格按财经法规及制度使用、管理资金,成效明显,主要体现在以下几个方面：
（一）资金使用效益高。表现在:1、保障了职工工资,津补贴和追加工资的及时足额发放,没有出现拖欠职工工资,离退休费用等现象；2、保障了各项工作的正常运转,资金支付正常；3、财政供养人员控制较好；4、资金使用无虚列支出及随意使用现象,无大额现金支付现象。
（二）资金使用社会效益好。1、保障了大姚县市场监督管理局各项日常及监管工作的顺利进行。2、保障了“乡村振兴”及新冠疫情等突发疫情的经费开支。</t>
  </si>
  <si>
    <t>四、存在的问题和整改情况</t>
  </si>
  <si>
    <t>（一）存在问题：预算计划与预算执行存在一定的偏差，因部门整体支出的资金安排和使用上具有不可预见性，在科学设置预算绩效指标上还需进一步加强。由于各专项经费未纳入年初预算，年初编制的预算不够精确，编制范围不太全面，预算执行情况还有待进一步加强。
（二）整改情况：
1、预算执行方面：严格控制预算执行，健全预算绩效管理体系。严格按照财政局的预算要求，制定预算执行管理办法，在财政支出过程中，及时根据资金使用进度，考核绩效目标的完成进度，对绩效进行阶段性监控管理，提高资金使用效率。
2、绩效管理方面：完善绩效管理制度，进一步加强绩效管理。根据实际工作开展情况科学地制定绩效目标，各股室相互配合、各司其职，加强绩效管理措施，有效完成绩效考评工作。</t>
  </si>
  <si>
    <t>五、绩效自评结果应用</t>
  </si>
  <si>
    <t>本单位将对自评结果进行整理、归纳、分析，及时优化本部门后续项目和下一年度预算支出的方向和结构，合理配置资源，加强财务管理，同时不断补充绩效目标内容，完善项目管理办法，切实提高项目管理水平，提高财政资金使用效益和部门工作效率。</t>
  </si>
  <si>
    <t>六、主要经验及做法</t>
  </si>
  <si>
    <t>（一）加强领导、确保资金安全
单位领导高度重视，在部门预算的申报、资金的下达、部门预算的执行及项目后期的绩效评价过程中，凡属于“三重一大”的事项均通过集体研究通过。特别是在部门预算的执行过程中，高度重视预算的执行及执行过程对资金使用的监督和指导，确保项目资金使用合理、合规。
（二）厉行节约、严控行政成本
认真组织全体干部职工学习国家相关文件政策，将厉行节约、反对浪费作为机关作风建设的重要内容，通过宣传学习和财务审核审批程序的规范，机关干部能基本熟悉和领会各级单位、政府颁发相关文件精神，并已逐步形成了崇尚节约、厉行节约、反对浪费的机关文化。</t>
  </si>
  <si>
    <t>七、其他需说明的情况</t>
  </si>
  <si>
    <t>无</t>
  </si>
  <si>
    <t>备注：涉密部门和涉密信息按保密规定不公开。</t>
  </si>
  <si>
    <r>
      <t>附表</t>
    </r>
    <r>
      <rPr>
        <sz val="12"/>
        <rFont val="Times New Roman"/>
        <family val="1"/>
      </rPr>
      <t>11</t>
    </r>
  </si>
  <si>
    <r>
      <t>2021</t>
    </r>
    <r>
      <rPr>
        <sz val="20"/>
        <rFont val="方正小标宋简体"/>
        <family val="0"/>
      </rPr>
      <t>年度部门整体支出绩效自评表</t>
    </r>
  </si>
  <si>
    <t>部门名称</t>
  </si>
  <si>
    <t>大姚县市场监督管理局</t>
  </si>
  <si>
    <t>内容</t>
  </si>
  <si>
    <t>部门总体目标</t>
  </si>
  <si>
    <t>部门职责</t>
  </si>
  <si>
    <t>（一）贯彻实施国家、省、州有关市场监督管理的法律、 法规和方针、政策，负责市场监督管理和行政执法工作。
（二） 负责反垄断与反不正当竞争执法工作，组织查处不 正当竞争、商业贿赂、走私贩私等违法行为，依法查处违法直 销和传销行为。
（三） 负责市场交易、网络商品交易及有关服务行为的监 督管理工作，对经纪人、经纪机构的经纪活动和拍卖行为进行 监督；承担商品交易市场信用分类监督管理工作。
（四） 负责各类市场主体的监督管理工作，组织实施各类 企业、农民专业合作社、个体工商户年度报告和企业信用信息 公示，建立市场主体信用监管体系。
（五）负责质量管理工作，拟订并组织实施质量发展规划 和质量奖励制度，推进品牌发展和质量强县战略，参与全县产 品质量诚信体系建设工作，组织开展辖区内产品质量监督抽查 等工作，组织产品质量仲裁检验，开展产品质量安全专项整治。
（六）负责消费者权益保护工作，依法开展经营行为规范、 消费教育引导和消费者权益保护体系建设工作；承担12315、 12365、12331、12358电话和网络申诉举报处理工作。
（七）负责生产、流通及餐饮服务环节食品安全监督管理 工作，建立食品安全隐患排查治理机制。
（八）承担本行政区域内特种设备安全监察工作，监督检 查高耗能特种设备节能标准的执行情况。
（九）负责标准化管理工作，组织制定并实施标准化激励 政策，依法协调指导和监督地方标准、团体标准制修订工作和 标准化工作；依法监督检查标准实施。
（十）负责计量管理工作，推行法定计量单位和国家计量 制度，管理和监督计量标准和标准物质，依法管理计量器具， 组织量值传递和对比工作，监督管理商品量、市场计量行为和 计量仲裁检定，组织开展能源计量、能效标识监督管理工作。
（十一）负责认证认可工作，依法对本辖区内认证认可事 项进行监督管理，推动自愿性产品认证健康有序发展，完善管 理体系和服务认证制度，依法开展认证认可违法行为查处。
（十二）负责药品（含中药、民族药，下同）、医疗器械、 保健食品、化妆品的监督管理工作，及组织实施其生产、流通、 使用的质量管理规范和国家标准。
（十三）负责商标管理工作，推进商标战略实施，查处商 标侵权行为，保护商标专用权。
（十四）建立统一的知识产权管理体制，负责知识产权管 理和价格监督检查、物价执法、专利执法。</t>
  </si>
  <si>
    <t>总体绩效目标</t>
  </si>
  <si>
    <t>目标1：深化市场监管体制改革，激发市场主体活力。
目标2：抓好食品、药品安全监管工作。
目标3：保持高压态势，严厉打击传销制售假冒伪劣产（商）品等违法行为
目标4：强化特种设备安全监察，确保安全生产“零”事故。
目标5：做好计量、标准化工作，推动标准体系研究建设，实施商标、品牌战略。
目标6：强化质量监管，深入开展质量强县工作。
目标7：改革企业监管方式，做好市场监管工作，维护公平有序的市场环境，加大查处无证无照经营、整治虚假违法广告等专项整治力度。
目标8：加强消费维权机制建设，维护消费者合法权益。
目标9：强化执法力度，营造宽松平等的准入环境、公平竞争的市场环境、安全放心的消费环境。
目标10：加强全县范围内的价格监管工作。
目标11：抓好知识产权的维护和发展工作。</t>
  </si>
  <si>
    <t>一、部门年度目标</t>
  </si>
  <si>
    <t>财年</t>
  </si>
  <si>
    <t>目标</t>
  </si>
  <si>
    <t>实际完成情况</t>
  </si>
  <si>
    <t>2021</t>
  </si>
  <si>
    <t>（一）完成2021年县级食品安全抽检批次。（二）开展省级食品安全抽检及监管工作。（三）加强两品一械企业监管力度；加强培训，提高监管人员专业水平和综合素质；加大两品一械犯罪打击力度，保障人民群众用药用械安全。（四）开展食用农产品安全抽检及进行大姚县相关企业HACCP体系论证。（五）完成县人民政府安排的餐饮质量提升及氛围营造工作。（六）完成车站周边小餐饮店质量提升改造。（七）全面落实“四个最严”要求，深入实施食品安全战略，坚持问题导向，紧盯高风险食品、高风险指标、高风险区域等安全问题，加大抽检力度，加强源头防控，过程严管、风险严控，不断提高食品安全质量能力和水平，守住不发生重大食品安全底线，食品安全形势持续平稳向好。按时完成省级下达的食品安全抽检任务。（八）制定反垄断工作计划，加强执法人员培训，开展反垄断执法工作，防止市场垄断，维护公平竞争市场秩序，打造良好的营商环境。（九）目标1：聚焦群众关切，紧盯风险程度高、合格率较低以及消费量大的重点品种，加大对农兽药残留、重金属残留、生物毒素污染等指标的抽检力度，加强对农产品批发市场、农村集贸市场、校园周边等重点区域的抽检，提高问题发现率。按时完成全年国家级监督抽捡任务。目标2：点面结合、统筹兼顾，努力实现监督抽检覆盖城市、农村、城乡综合部等不同区域，覆盖在产获证食品生产企业 ，覆盖所有食品大类、品种和细类，覆盖生产加工、流通、餐饮、网络销售等不同业态。按时完成全年国家级风险监测任务。目标3：加强食用农产品批发市场规范化建设。目标4：食品安全管理人员考核（含生产、流通、餐饮环节）。目标5：突出地方特色食品安全监管。目标6：加强市场监管人员的食品安全监管业务能力及技术能力提升。目标7：加强“两品一械”培训，提高监管人员专业水平和综合素质。目标8：提升“两品一械”监管、检查装备能力。目标9：深化审评审批制度改革，促进药品高质量发展。目标10：加大 “两品一械” 犯罪打击力度，保障人民群众的用药用械安全。（十）考核完成2021年质量工作。（十一）提供提供创业担保贷款贴息，鼓励各主体申请创业担保贷款，推动大姚县市场经济发展，为小微企业提供资金支持。（十二）开展大姚核桃品牌保护。</t>
  </si>
  <si>
    <t>已全部完成</t>
  </si>
  <si>
    <t>2022</t>
  </si>
  <si>
    <t>按照年初工作计划完成各监管领域抽检任务和日常监管事务</t>
  </si>
  <si>
    <t>---</t>
  </si>
  <si>
    <t>2023</t>
  </si>
  <si>
    <t>二、部门年度重点工作任务</t>
  </si>
  <si>
    <t>任务名称</t>
  </si>
  <si>
    <t>项目级次</t>
  </si>
  <si>
    <t>主要内容</t>
  </si>
  <si>
    <t>批复金额（万元）</t>
  </si>
  <si>
    <r>
      <t>实际支出金额</t>
    </r>
    <r>
      <rPr>
        <sz val="12"/>
        <rFont val="方正仿宋简体"/>
        <family val="4"/>
      </rPr>
      <t xml:space="preserve">
</t>
    </r>
    <r>
      <rPr>
        <sz val="12"/>
        <rFont val="方正仿宋简体"/>
        <family val="4"/>
      </rPr>
      <t>（万元）</t>
    </r>
  </si>
  <si>
    <t>预算执行率</t>
  </si>
  <si>
    <t>预算执行偏低原因及改进措施</t>
  </si>
  <si>
    <t>总额</t>
  </si>
  <si>
    <t>财政拨款</t>
  </si>
  <si>
    <t>其他资金</t>
  </si>
  <si>
    <t>核桃品牌打假专项工作</t>
  </si>
  <si>
    <t>县级</t>
  </si>
  <si>
    <t>开展大姚核桃品牌保护。</t>
  </si>
  <si>
    <t>原因：由于疫情影响，未到州外及省外开展大姚核桃品牌打假工作，在本县开展的相关工作未产生额外支出。
改进措施：根据实际情况及时调整工作计划，可改为县内企业培训、监管人员培训。</t>
  </si>
  <si>
    <t>2020年度村级食品药品安全信息员年终考核及下半年农村集体聚餐备案补助工作</t>
  </si>
  <si>
    <t>根据《大姚县食品药品安全党政同责的实施意见》，切实发挥食品安全委员会的作用，加大县、乡镇食品安全委员会办公室的建设，保障食品药品安全工作的开展，完成年度工作目标任务。</t>
  </si>
  <si>
    <t>2020年单位运转工作经费</t>
  </si>
  <si>
    <t>维持单位运转稳定，保障日常经费开支。</t>
  </si>
  <si>
    <t>非公有制经济组织和社会组织党建工作</t>
  </si>
  <si>
    <t>完成两新工委党支部工作，拨付建设经费；定期和不定期开展两新工委党支部检查、督查工作；组织两新工委党员活动。</t>
  </si>
  <si>
    <t>原因：由于资金下达时间较晚，大部分工作已经开展且统筹使用其余经费进行开支，此专项资金未使用。
改进措施：提前与财政沟通，加强预算资金管理，提高预算执行率。</t>
  </si>
  <si>
    <t>综合行政执法制式服装和标志配发专项工作</t>
  </si>
  <si>
    <t>完成我单位现有参与行政执法人员制式服装和标志的配发。</t>
  </si>
  <si>
    <t>原因：由于国库统筹规划全县资金，在年底时将录入系统的待支付资金退回，未完成此笔支付。
改进措施：积极与国库沟通，尽力解决已产生支出和支付进度之间的矛盾。</t>
  </si>
  <si>
    <t>闲置房产处置专项工作</t>
  </si>
  <si>
    <t>支付闲置房产处置费。</t>
  </si>
  <si>
    <t>原因：由于资金下达时间较晚，后续需要与商家签订合同及等待商家开出发票，导致决算开始，指标收回，未完成支付。
改进措施：积极与财政沟通尽量提早下达资金。</t>
  </si>
  <si>
    <t>三、部门整体支出绩效指标</t>
  </si>
  <si>
    <t>一级指标</t>
  </si>
  <si>
    <t>二级指标</t>
  </si>
  <si>
    <t>三级指标</t>
  </si>
  <si>
    <t>指标值</t>
  </si>
  <si>
    <t>度量单位</t>
  </si>
  <si>
    <t>实际完成值</t>
  </si>
  <si>
    <t>偏差原因分析及改进措施</t>
  </si>
  <si>
    <t>产出指标</t>
  </si>
  <si>
    <t>数量指标</t>
  </si>
  <si>
    <t>检查各类食品经营单位</t>
  </si>
  <si>
    <t>&gt;=</t>
  </si>
  <si>
    <t>家次</t>
  </si>
  <si>
    <t>6131家次</t>
  </si>
  <si>
    <t>开展质量监督专项整治工作</t>
  </si>
  <si>
    <t>次</t>
  </si>
  <si>
    <t>6次</t>
  </si>
  <si>
    <t>食品和食用农产品的监督抽检任务</t>
  </si>
  <si>
    <t>批次</t>
  </si>
  <si>
    <t>881批次</t>
  </si>
  <si>
    <t>举办绩效管理模式培训班</t>
  </si>
  <si>
    <t>=</t>
  </si>
  <si>
    <t>期</t>
  </si>
  <si>
    <t>1期</t>
  </si>
  <si>
    <t>对重要工业产品的认证认可、检验检测抽查批次</t>
  </si>
  <si>
    <t>48批次</t>
  </si>
  <si>
    <t>开展药品经营使用单位专项整治</t>
  </si>
  <si>
    <t>5次</t>
  </si>
  <si>
    <t>全年药品抽检批次</t>
  </si>
  <si>
    <t>49批次</t>
  </si>
  <si>
    <t>全年医疗器械抽检批次</t>
  </si>
  <si>
    <t>4批次</t>
  </si>
  <si>
    <t>全年化妆品抽检批次</t>
  </si>
  <si>
    <t>3批次</t>
  </si>
  <si>
    <t>举办化妆品“新法”培训班</t>
  </si>
  <si>
    <t>开展医疗器械科普宣传大型活动</t>
  </si>
  <si>
    <t>1次</t>
  </si>
  <si>
    <t>开展医疗器械监管从业人员培训</t>
  </si>
  <si>
    <t>药械化妆品不良反应监测培训</t>
  </si>
  <si>
    <t>药品不良反应监测</t>
  </si>
  <si>
    <t>例</t>
  </si>
  <si>
    <t>178例</t>
  </si>
  <si>
    <t>医疗器械不良反应事件监测</t>
  </si>
  <si>
    <t>50例</t>
  </si>
  <si>
    <t>化妆品不良反应监测</t>
  </si>
  <si>
    <t>17例</t>
  </si>
  <si>
    <t>特种设备获证企业证后监督检查</t>
  </si>
  <si>
    <t>配合省局开展涉及反垄断行为的调查</t>
  </si>
  <si>
    <t>举办“5.20”计量日宣传活动</t>
  </si>
  <si>
    <t>质量指标</t>
  </si>
  <si>
    <t>保证客观、公正实施抽检任务</t>
  </si>
  <si>
    <t>%</t>
  </si>
  <si>
    <t>全年重要监管领域抽查率</t>
  </si>
  <si>
    <t>不正当竞争投诉办结率</t>
  </si>
  <si>
    <t>价格投诉举报办结率</t>
  </si>
  <si>
    <t>反不正当竞争执法案件办结率</t>
  </si>
  <si>
    <t>打击传销工作宣传活动完成率</t>
  </si>
  <si>
    <t>抽检不合格产品处置率</t>
  </si>
  <si>
    <t>时效指标</t>
  </si>
  <si>
    <t>开展全县产品质量监督抽查和检验完成时间</t>
  </si>
  <si>
    <t>2021年12月前</t>
  </si>
  <si>
    <t>年</t>
  </si>
  <si>
    <t>完成食品和食用农产品的抽检任务时间</t>
  </si>
  <si>
    <t>举办绩效管理模式培训班时间</t>
  </si>
  <si>
    <t>2021年10月前</t>
  </si>
  <si>
    <t>按国家和省局要求完成年度专项整治和飞行检查工作</t>
  </si>
  <si>
    <t>组织开展12315、食品安全宣传周</t>
  </si>
  <si>
    <t>组织开展安全用药月科普活动</t>
  </si>
  <si>
    <t>按要求开展食品安全信息发布、考核评价</t>
  </si>
  <si>
    <t>成本指标</t>
  </si>
  <si>
    <t>药品监管能力培训费</t>
  </si>
  <si>
    <t>&lt;=</t>
  </si>
  <si>
    <t>万</t>
  </si>
  <si>
    <t>全年未超过5万</t>
  </si>
  <si>
    <t>医疗器械监管从业人员培训费</t>
  </si>
  <si>
    <t>全年未超过6万</t>
  </si>
  <si>
    <t>效益指标</t>
  </si>
  <si>
    <t>社会效益指标</t>
  </si>
  <si>
    <t>全面加强日常监管，不断提高食品药品安全风险防控能力</t>
  </si>
  <si>
    <t>日常监管到位</t>
  </si>
  <si>
    <t>是/否</t>
  </si>
  <si>
    <t>企业和群众办事更便捷、成本更低</t>
  </si>
  <si>
    <t>两次之内办结</t>
  </si>
  <si>
    <t>依法办案，案件质量逐年提高</t>
  </si>
  <si>
    <t>　逐步提高</t>
  </si>
  <si>
    <t>做好文明宣传引领工作，提高全民素质</t>
  </si>
  <si>
    <t>提高技术支撑能力和检验检测水平</t>
  </si>
  <si>
    <t>食品、药品的安全</t>
  </si>
  <si>
    <t>切实保障</t>
  </si>
  <si>
    <t>严厉打击侵权假冒行为净化营商环境</t>
  </si>
  <si>
    <t>开展专项执法活动，打击侵权假行为</t>
  </si>
  <si>
    <t>提升执法办案业务水平</t>
  </si>
  <si>
    <t>不断提升</t>
  </si>
  <si>
    <t>推进企业年报</t>
  </si>
  <si>
    <t>持续推进</t>
  </si>
  <si>
    <t>督导农民专业合作社依法年报</t>
  </si>
  <si>
    <t>加强市场监管</t>
  </si>
  <si>
    <t>持续加强</t>
  </si>
  <si>
    <t>维护公平竞争的市场秩序</t>
  </si>
  <si>
    <t>积极维护</t>
  </si>
  <si>
    <t>健全认证认可检验检测体系</t>
  </si>
  <si>
    <t>持续健全</t>
  </si>
  <si>
    <t>完成辖区内知识产权保护、专利申请工作</t>
  </si>
  <si>
    <t>全面完成</t>
  </si>
  <si>
    <t>及时处理消费投诉提高人民群众消费安全感</t>
  </si>
  <si>
    <t>持续提高</t>
  </si>
  <si>
    <t>不断加大药品行业禁毒宣传</t>
  </si>
  <si>
    <t>持续宣传</t>
  </si>
  <si>
    <t>加强宣传教育提高群众识别防范传销的意识和能力</t>
  </si>
  <si>
    <t>督导个体工商户年报</t>
  </si>
  <si>
    <t>积极督导</t>
  </si>
  <si>
    <t>可持续影响指标</t>
  </si>
  <si>
    <t>营商环境优化</t>
  </si>
  <si>
    <t>逐步优化</t>
  </si>
  <si>
    <t>市场主体积极活跃度</t>
  </si>
  <si>
    <t>尽量争取让社会公众或服务对象满意，让大家对大姚县经济市场充满信心</t>
  </si>
  <si>
    <t>持续努力</t>
  </si>
  <si>
    <t>优化各项宣传效果</t>
  </si>
  <si>
    <t>不断提升抽检能力和监管水平，更好地服务地方经济和产业发展</t>
  </si>
  <si>
    <t>长期影响</t>
  </si>
  <si>
    <t>维护市场交易秩序，保证计量器具的准确度，充分保护消费者利益</t>
  </si>
  <si>
    <t>　长期影响</t>
  </si>
  <si>
    <t>促进大姚县市场秩序进一步好转</t>
  </si>
  <si>
    <t>持续促进</t>
  </si>
  <si>
    <t>全力构筑食品药品安全责任体系</t>
  </si>
  <si>
    <t>不断构筑</t>
  </si>
  <si>
    <t>加强市场监管综合执法</t>
  </si>
  <si>
    <t>降低本地区产品质量安全风险</t>
  </si>
  <si>
    <t>持续降低</t>
  </si>
  <si>
    <t>推进跨部门联合监管</t>
  </si>
  <si>
    <t>积极推进</t>
  </si>
  <si>
    <t>推行“互联网+监管”</t>
  </si>
  <si>
    <t>持续推行</t>
  </si>
  <si>
    <t>加大广告违法案件查办力度</t>
  </si>
  <si>
    <t>持续加大</t>
  </si>
  <si>
    <t>规范价格行为</t>
  </si>
  <si>
    <t>持续规范</t>
  </si>
  <si>
    <t>确保全县特种设备安全形势持续稳定</t>
  </si>
  <si>
    <t>保持稳定</t>
  </si>
  <si>
    <t>满意度指标</t>
  </si>
  <si>
    <t>服务对象满意度指标</t>
  </si>
  <si>
    <t>社会公众整体工作满意度</t>
  </si>
  <si>
    <t>其他需说明事项</t>
  </si>
  <si>
    <t>备注：</t>
  </si>
  <si>
    <r>
      <t>1.</t>
    </r>
    <r>
      <rPr>
        <b/>
        <sz val="12"/>
        <rFont val="方正仿宋简体"/>
        <family val="4"/>
      </rPr>
      <t>涉密部门和涉密信息按保密规定不公开。</t>
    </r>
  </si>
  <si>
    <r>
      <t>2.</t>
    </r>
    <r>
      <rPr>
        <b/>
        <sz val="12"/>
        <rFont val="方正仿宋简体"/>
        <family val="4"/>
      </rPr>
      <t>一级指标包含产出指标、效益指标、满意度指标，二级指标和三级指标根据项目实际情况设置。</t>
    </r>
  </si>
  <si>
    <r>
      <t>附表</t>
    </r>
    <r>
      <rPr>
        <sz val="12"/>
        <rFont val="Times New Roman"/>
        <family val="1"/>
      </rPr>
      <t>12</t>
    </r>
  </si>
  <si>
    <r>
      <t>2021</t>
    </r>
    <r>
      <rPr>
        <sz val="20"/>
        <rFont val="方正小标宋简体"/>
        <family val="0"/>
      </rPr>
      <t>年度项目支出绩效自评表</t>
    </r>
  </si>
  <si>
    <r>
      <t>公开</t>
    </r>
    <r>
      <rPr>
        <sz val="12"/>
        <rFont val="Times New Roman"/>
        <family val="1"/>
      </rPr>
      <t>12</t>
    </r>
    <r>
      <rPr>
        <sz val="12"/>
        <rFont val="方正仿宋简体"/>
        <family val="4"/>
      </rPr>
      <t>表</t>
    </r>
  </si>
  <si>
    <t>项目名称</t>
  </si>
  <si>
    <t>大姚县市场监督管理局2021年核桃品牌打假专项经费</t>
  </si>
  <si>
    <t>主管部门</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</si>
  <si>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</si>
  <si>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</si>
  <si>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</si>
  <si>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</si>
  <si>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</si>
  <si>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</si>
  <si>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</si>
  <si>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</si>
  <si>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</si>
  <si>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</si>
  <si>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</si>
  <si>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</si>
  <si>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</si>
  <si>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</si>
  <si>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目标1：每年至少开展1次核桃品牌打假活动
目标2：开展打假打私宣传至少一次
目标3：每年至少开展培训1次
目标4：每年至少与大姚核桃品牌企业座谈1次</t>
  </si>
  <si>
    <t>绩效指标</t>
  </si>
  <si>
    <t xml:space="preserve">年度指标值 </t>
  </si>
  <si>
    <t>指标性质</t>
  </si>
  <si>
    <t>开展核桃品牌打假活动</t>
  </si>
  <si>
    <t>开展1次核桃品牌打假活动</t>
  </si>
  <si>
    <t>开展打假打私宣传</t>
  </si>
  <si>
    <t>开展打假打私宣传一次</t>
  </si>
  <si>
    <t>开展培训</t>
  </si>
  <si>
    <t>开展培训1次</t>
  </si>
  <si>
    <t>开展座谈</t>
  </si>
  <si>
    <t>与大姚核桃品牌企业座谈1次</t>
  </si>
  <si>
    <t>核桃品牌打假活动覆盖率</t>
  </si>
  <si>
    <t>核桃品牌打假活动覆盖率达50%</t>
  </si>
  <si>
    <t>打假、打私宣传覆盖率</t>
  </si>
  <si>
    <t>打假、打私宣传覆盖率达50%</t>
  </si>
  <si>
    <t>监管人员培训覆盖率</t>
  </si>
  <si>
    <t>监管人员培训覆盖率达100%</t>
  </si>
  <si>
    <t>企业座谈会覆盖率</t>
  </si>
  <si>
    <t>企业座谈会覆盖率达100%</t>
  </si>
  <si>
    <t>完成时间</t>
  </si>
  <si>
    <t>2022年12月前</t>
  </si>
  <si>
    <t>年-月-日</t>
  </si>
  <si>
    <t>已于2021年12月以前完成</t>
  </si>
  <si>
    <t>群众解答及时性</t>
  </si>
  <si>
    <t>及时</t>
  </si>
  <si>
    <t>已及时解答</t>
  </si>
  <si>
    <t>培训人均支出</t>
  </si>
  <si>
    <t>元</t>
  </si>
  <si>
    <t>培训人均支出在300元以内</t>
  </si>
  <si>
    <t>项目成本</t>
  </si>
  <si>
    <t>项目成本在35000元以内</t>
  </si>
  <si>
    <t>大姚核桃品牌知名度</t>
  </si>
  <si>
    <t>显著提升</t>
  </si>
  <si>
    <t>大姚核桃品牌</t>
  </si>
  <si>
    <t>有效保护</t>
  </si>
  <si>
    <t>行政执法大队打假能力</t>
  </si>
  <si>
    <t>大姚核桃品牌企业满意度</t>
  </si>
  <si>
    <t>&gt;</t>
  </si>
  <si>
    <t>其他需要说明事项</t>
  </si>
  <si>
    <t>预算执行率偏低原因：由于疫情影响，未到州外及省外开展大姚核桃品牌打假工作，在本县开展的相关工作未产生额外支出。
改进措施：根据实际情况及时调整工作计划，可改为县内企业培训、监管人员培训。</t>
  </si>
  <si>
    <t>总分</t>
  </si>
  <si>
    <t>优</t>
  </si>
  <si>
    <t>大姚县市场监督管理局2020年度村级食品药品安全信息员年终考核及下半年农村集体聚餐备案补助经费</t>
  </si>
  <si>
    <t>完成2020年省、州下达的食品药品工作目标，完成2020年对全县各乡镇和部门的食品药品安全培训和检查考核工作，完成2020年农村食品、餐饮监管工作目标。</t>
  </si>
  <si>
    <t>食品药品监管人员培训</t>
  </si>
  <si>
    <t>人次</t>
  </si>
  <si>
    <t>250人次</t>
  </si>
  <si>
    <t>参与考核村委会</t>
  </si>
  <si>
    <t>个</t>
  </si>
  <si>
    <t>129个</t>
  </si>
  <si>
    <t>培训合格率</t>
  </si>
  <si>
    <t>考核覆盖率</t>
  </si>
  <si>
    <t>考核及时性</t>
  </si>
  <si>
    <t>项目成本在130050元以内</t>
  </si>
  <si>
    <t>重大食品药品安全事故</t>
  </si>
  <si>
    <t>件</t>
  </si>
  <si>
    <t>未发生重大食品药品安全事故</t>
  </si>
  <si>
    <t>群众满意度</t>
  </si>
  <si>
    <t>大姚市场监督管理局2020年单位运转工作经费</t>
  </si>
  <si>
    <t>目标1：每年至少维修、改造办公楼2次
目标2：至少聘请3个公益性岗位
目标3：年内至少维修办公设备10件
目标4：至少新购5件办公设备
目标5：至少增加3件固定资产
目标6：办公楼保洁次数达300次以上
目标7：至少聘请1个保安</t>
  </si>
  <si>
    <t>年度指标值</t>
  </si>
  <si>
    <t>办公楼改造、修缮次数</t>
  </si>
  <si>
    <t>2次</t>
  </si>
  <si>
    <t>聘请公益性岗位人数</t>
  </si>
  <si>
    <t>人</t>
  </si>
  <si>
    <t>8人</t>
  </si>
  <si>
    <t>维修办公设备件数</t>
  </si>
  <si>
    <t>28件</t>
  </si>
  <si>
    <t>新购办公设备件数</t>
  </si>
  <si>
    <t>6件</t>
  </si>
  <si>
    <t>增加固定资产件数</t>
  </si>
  <si>
    <t>办公楼保洁次数</t>
  </si>
  <si>
    <t>365次</t>
  </si>
  <si>
    <t>聘请保安人数</t>
  </si>
  <si>
    <t>1人</t>
  </si>
  <si>
    <t>设备正常运转率</t>
  </si>
  <si>
    <t>办公楼修缮、改造覆盖率</t>
  </si>
  <si>
    <t>新购办公设备完成率</t>
  </si>
  <si>
    <t>新增固定资产完成率</t>
  </si>
  <si>
    <t>保安在岗时间</t>
  </si>
  <si>
    <t>小时</t>
  </si>
  <si>
    <t>24小时在岗</t>
  </si>
  <si>
    <t>保洁打扫卫生频次</t>
  </si>
  <si>
    <t>次/天</t>
  </si>
  <si>
    <t>每天</t>
  </si>
  <si>
    <t>设备维修及时性</t>
  </si>
  <si>
    <t>后勤保障购买服务</t>
  </si>
  <si>
    <t>万元</t>
  </si>
  <si>
    <t>成本控制在2万元内</t>
  </si>
  <si>
    <t>维修费</t>
  </si>
  <si>
    <t>成本控制在15万元内</t>
  </si>
  <si>
    <t>后勤保障效果</t>
  </si>
  <si>
    <t>较好</t>
  </si>
  <si>
    <t>全体人员工作水平</t>
  </si>
  <si>
    <t>不断提高</t>
  </si>
  <si>
    <t>干部职工满意度</t>
  </si>
  <si>
    <t>大姚县市场监督管理局非公有制经济组织和社会组织党建工作经费</t>
  </si>
  <si>
    <t>目标1：加强本单位两新工委党建工作，促进两新工委组织健康发展。
目标2：完成两新工委党支部工作，拨付建设经费；定期和不定期开展两新工委党支部检查、督查工作；组织两新工委党员活动。</t>
  </si>
  <si>
    <t>支持党支部个数</t>
  </si>
  <si>
    <t>7个</t>
  </si>
  <si>
    <t>&lt;</t>
  </si>
  <si>
    <t>2021年12月31日</t>
  </si>
  <si>
    <t>每个党支部活动经费</t>
  </si>
  <si>
    <t>控制在3000元以内</t>
  </si>
  <si>
    <t>加强两新工委党建工作，对促进两新工委组织健康发展的作用</t>
  </si>
  <si>
    <t>较大</t>
  </si>
  <si>
    <t>两新党支部党员的满意度程度</t>
  </si>
  <si>
    <t>预算执行率偏低原因：由于资金下达时间较晚，大部分工作已经开展且统筹使用其余经费进行开支，此专项资金未使用。
改进措施：提前与财政沟通，加强预算资金管理，提高预算执行率。</t>
  </si>
  <si>
    <t>大姚县市场监督管理局综合行政执法制式服装和标志配发专项经费</t>
  </si>
  <si>
    <t>完成我单位2021年参与行政执法人员制式服装和标志的配发。</t>
  </si>
  <si>
    <t>服装配发计划完成率</t>
  </si>
  <si>
    <t>配发人员数量</t>
  </si>
  <si>
    <t>67人</t>
  </si>
  <si>
    <t>验收通过率</t>
  </si>
  <si>
    <t>购置及时率</t>
  </si>
  <si>
    <t>服装及标志使用年限</t>
  </si>
  <si>
    <t>4年</t>
  </si>
  <si>
    <t>使用人员满意度</t>
  </si>
  <si>
    <t>预算执行率偏低原因：由于国库统筹规划全县资金，在年底时将录入系统的待支付资金退回，未完成此笔支付。
改进措施：积极与国库沟通，尽力解决已产生支出和支付进度之间的矛盾。</t>
  </si>
  <si>
    <t>大姚县市场监督管理局闲置房产处置专项经费</t>
  </si>
  <si>
    <t>解决闲置房产处置工作。</t>
  </si>
  <si>
    <t>闲置房产处置次数</t>
  </si>
  <si>
    <t>控制在41011元内</t>
  </si>
  <si>
    <t>闲置房产处置完成率</t>
  </si>
  <si>
    <t>预算执行率偏低原因：由于资金下达时间较晚，后续需要与商家签订合同及等待商家开出发票，导致决算开始，指标收回，未完成支付。
改进措施：积极与财政沟通尽量提早下达资金。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</si>
</sst>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0.00_ "/>
  </numFmts>
  <fonts count="52">
    <font>
      <sz val="12"/>
      <name val="宋体"/>
      <family val="0"/>
    </font>
    <font>
      <sz val="11"/>
      <name val="宋体"/>
      <family val="0"/>
    </font>
    <font>
      <sz val="12"/>
      <name val="Times New Roman"/>
      <family val="1"/>
    </font>
    <font>
      <sz val="12"/>
      <name val="方正仿宋简体"/>
      <family val="4"/>
    </font>
    <font>
      <sz val="20"/>
      <name val="Times New Roman"/>
      <family val="1"/>
    </font>
    <font>
      <b/>
      <sz val="12"/>
      <name val="Times New Roman"/>
      <family val="1"/>
    </font>
    <font>
      <sz val="12"/>
      <color indexed="8"/>
      <name val="方正仿宋简体"/>
      <family val="4"/>
    </font>
    <font>
      <b/>
      <sz val="12"/>
      <name val="方正仿宋简体"/>
      <family val="4"/>
    </font>
    <font>
      <sz val="12"/>
      <color indexed="8"/>
      <name val="Times New Roman"/>
      <family val="1"/>
    </font>
    <font>
      <b/>
      <sz val="12"/>
      <color indexed="8"/>
      <name val="Times New Roman"/>
      <family val="1"/>
    </font>
    <font>
      <sz val="20"/>
      <color indexed="8"/>
      <name val="Times New Roman"/>
      <family val="1"/>
    </font>
    <font>
      <sz val="12"/>
      <color indexed="10"/>
      <name val="方正仿宋简体"/>
      <family val="4"/>
    </font>
    <font>
      <sz val="8"/>
      <color indexed="8"/>
      <name val="Times New Roman"/>
      <family val="1"/>
    </font>
    <font>
      <sz val="8"/>
      <color indexed="8"/>
      <name val="方正仿宋简体"/>
      <family val="4"/>
    </font>
    <font>
      <b/>
      <sz val="8"/>
      <color indexed="8"/>
      <name val="宋体"/>
      <family val="0"/>
    </font>
    <font>
      <sz val="8"/>
      <name val="Times New Roman"/>
      <family val="1"/>
    </font>
    <font>
      <sz val="20"/>
      <color indexed="8"/>
      <name val="方正小标宋简体"/>
      <family val="0"/>
    </font>
    <font>
      <sz val="12"/>
      <color indexed="8"/>
      <name val="宋体"/>
      <family val="0"/>
    </font>
    <font>
      <b/>
      <sz val="10"/>
      <color indexed="8"/>
      <name val="宋体"/>
      <family val="0"/>
    </font>
    <font>
      <sz val="10"/>
      <color indexed="8"/>
      <name val="Times New Roman"/>
      <family val="1"/>
    </font>
    <font>
      <sz val="9"/>
      <color indexed="8"/>
      <name val="Times New Roman"/>
      <family val="1"/>
    </font>
    <font>
      <sz val="11"/>
      <color indexed="9"/>
      <name val="宋体"/>
      <family val="0"/>
    </font>
    <font>
      <b/>
      <sz val="18"/>
      <color indexed="56"/>
      <name val="宋体"/>
      <family val="0"/>
    </font>
    <font>
      <b/>
      <sz val="11"/>
      <color indexed="56"/>
      <name val="宋体"/>
      <family val="0"/>
    </font>
    <font>
      <sz val="11"/>
      <color indexed="20"/>
      <name val="宋体"/>
      <family val="0"/>
    </font>
    <font>
      <b/>
      <sz val="11"/>
      <color indexed="63"/>
      <name val="宋体"/>
      <family val="0"/>
    </font>
    <font>
      <b/>
      <sz val="15"/>
      <color indexed="56"/>
      <name val="宋体"/>
      <family val="0"/>
    </font>
    <font>
      <sz val="11"/>
      <color indexed="60"/>
      <name val="宋体"/>
      <family val="0"/>
    </font>
    <font>
      <i/>
      <sz val="11"/>
      <color indexed="23"/>
      <name val="宋体"/>
      <family val="0"/>
    </font>
    <font>
      <sz val="11"/>
      <color indexed="62"/>
      <name val="宋体"/>
      <family val="0"/>
    </font>
    <font>
      <b/>
      <sz val="11"/>
      <color indexed="52"/>
      <name val="宋体"/>
      <family val="0"/>
    </font>
    <font>
      <sz val="11"/>
      <color indexed="8"/>
      <name val="宋体"/>
      <family val="0"/>
    </font>
    <font>
      <b/>
      <sz val="11"/>
      <color indexed="9"/>
      <name val="宋体"/>
      <family val="0"/>
    </font>
    <font>
      <u val="single"/>
      <sz val="12"/>
      <color indexed="12"/>
      <name val="宋体"/>
      <family val="0"/>
    </font>
    <font>
      <sz val="11"/>
      <color indexed="52"/>
      <name val="宋体"/>
      <family val="0"/>
    </font>
    <font>
      <u val="single"/>
      <sz val="12"/>
      <color indexed="36"/>
      <name val="宋体"/>
      <family val="0"/>
    </font>
    <font>
      <b/>
      <sz val="11"/>
      <color indexed="8"/>
      <name val="宋体"/>
      <family val="0"/>
    </font>
    <font>
      <b/>
      <sz val="13"/>
      <color indexed="56"/>
      <name val="宋体"/>
      <family val="0"/>
    </font>
    <font>
      <sz val="11"/>
      <color indexed="17"/>
      <name val="宋体"/>
      <family val="0"/>
    </font>
    <font>
      <sz val="11"/>
      <color indexed="10"/>
      <name val="宋体"/>
      <family val="0"/>
    </font>
    <font>
      <sz val="10"/>
      <color indexed="8"/>
      <name val="Arial"/>
      <family val="2"/>
    </font>
    <font>
      <sz val="20"/>
      <name val="方正小标宋简体"/>
      <family val="0"/>
    </font>
    <font>
      <sz val="8"/>
      <color indexed="8"/>
      <name val="宋体"/>
      <family val="0"/>
    </font>
    <font>
      <sz val="10"/>
      <color indexed="8"/>
      <name val="宋体"/>
      <family val="0"/>
    </font>
    <font>
      <sz val="9"/>
      <color indexed="8"/>
      <name val="宋体"/>
      <family val="0"/>
    </font>
    <font>
      <sz val="12"/>
      <color rgb="FF000000"/>
      <name val="方正仿宋简体"/>
      <family val="4"/>
    </font>
    <font>
      <sz val="12"/>
      <color rgb="FFFF0000"/>
      <name val="方正仿宋简体"/>
      <family val="4"/>
    </font>
    <font>
      <b/>
      <sz val="8"/>
      <color rgb="FF000000"/>
      <name val="宋体"/>
      <family val="0"/>
    </font>
    <font>
      <sz val="8"/>
      <color rgb="FF000000"/>
      <name val="Times New Roman"/>
      <family val="1"/>
    </font>
    <font>
      <b/>
      <sz val="10"/>
      <color rgb="FF000000"/>
      <name val="宋体"/>
      <family val="0"/>
    </font>
    <font>
      <sz val="10"/>
      <color rgb="FF000000"/>
      <name val="Times New Roman"/>
      <family val="1"/>
    </font>
    <font>
      <sz val="9"/>
      <color rgb="FF000000"/>
      <name val="Times New Roman"/>
      <family val="1"/>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top>
        <color indexed="63"/>
      </top>
      <bottom style="thin">
        <color indexed="8"/>
      </bottom>
    </border>
    <border>
      <left style="thin"/>
      <right style="thin"/>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1"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26" fillId="0" borderId="3" applyNumberFormat="0" applyFill="0" applyAlignment="0" applyProtection="0"/>
    <xf numFmtId="0" fontId="40" fillId="0" borderId="0">
      <alignment/>
      <protection/>
    </xf>
    <xf numFmtId="0" fontId="37" fillId="0" borderId="4" applyNumberFormat="0" applyFill="0" applyAlignment="0" applyProtection="0"/>
    <xf numFmtId="0" fontId="0" fillId="0" borderId="0">
      <alignment vertical="center"/>
      <protection/>
    </xf>
    <xf numFmtId="0" fontId="21" fillId="8" borderId="0" applyNumberFormat="0" applyBorder="0" applyAlignment="0" applyProtection="0"/>
    <xf numFmtId="0" fontId="23" fillId="0" borderId="5" applyNumberFormat="0" applyFill="0" applyAlignment="0" applyProtection="0"/>
    <xf numFmtId="0" fontId="21" fillId="9" borderId="0" applyNumberFormat="0" applyBorder="0" applyAlignment="0" applyProtection="0"/>
    <xf numFmtId="0" fontId="25" fillId="10" borderId="6" applyNumberFormat="0" applyAlignment="0" applyProtection="0"/>
    <xf numFmtId="0" fontId="30" fillId="10" borderId="1" applyNumberFormat="0" applyAlignment="0" applyProtection="0"/>
    <xf numFmtId="0" fontId="32" fillId="11" borderId="7" applyNumberFormat="0" applyAlignment="0" applyProtection="0"/>
    <xf numFmtId="0" fontId="31" fillId="3" borderId="0" applyNumberFormat="0" applyBorder="0" applyAlignment="0" applyProtection="0"/>
    <xf numFmtId="0" fontId="21" fillId="12" borderId="0" applyNumberFormat="0" applyBorder="0" applyAlignment="0" applyProtection="0"/>
    <xf numFmtId="0" fontId="34" fillId="0" borderId="8" applyNumberFormat="0" applyFill="0" applyAlignment="0" applyProtection="0"/>
    <xf numFmtId="0" fontId="36" fillId="0" borderId="9" applyNumberFormat="0" applyFill="0" applyAlignment="0" applyProtection="0"/>
    <xf numFmtId="0" fontId="38" fillId="2" borderId="0" applyNumberFormat="0" applyBorder="0" applyAlignment="0" applyProtection="0"/>
    <xf numFmtId="0" fontId="27" fillId="13" borderId="0" applyNumberFormat="0" applyBorder="0" applyAlignment="0" applyProtection="0"/>
    <xf numFmtId="0" fontId="31" fillId="14" borderId="0" applyNumberFormat="0" applyBorder="0" applyAlignment="0" applyProtection="0"/>
    <xf numFmtId="0" fontId="2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5" borderId="0" applyNumberFormat="0" applyBorder="0" applyAlignment="0" applyProtection="0"/>
    <xf numFmtId="0" fontId="0" fillId="0" borderId="0">
      <alignment vertical="center"/>
      <protection/>
    </xf>
    <xf numFmtId="0" fontId="31"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21" fillId="20" borderId="0" applyNumberFormat="0" applyBorder="0" applyAlignment="0" applyProtection="0"/>
    <xf numFmtId="0" fontId="31" fillId="0" borderId="0">
      <alignment vertical="center"/>
      <protection/>
    </xf>
    <xf numFmtId="0" fontId="31"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31" fillId="22" borderId="0" applyNumberFormat="0" applyBorder="0" applyAlignment="0" applyProtection="0"/>
    <xf numFmtId="0" fontId="21" fillId="23" borderId="0" applyNumberFormat="0" applyBorder="0" applyAlignment="0" applyProtection="0"/>
    <xf numFmtId="0" fontId="0" fillId="0" borderId="0">
      <alignment/>
      <protection/>
    </xf>
    <xf numFmtId="0" fontId="31" fillId="0" borderId="0">
      <alignment vertical="center"/>
      <protection/>
    </xf>
    <xf numFmtId="0" fontId="31" fillId="0" borderId="0">
      <alignment/>
      <protection/>
    </xf>
  </cellStyleXfs>
  <cellXfs count="327">
    <xf numFmtId="0" fontId="0" fillId="0" borderId="0" xfId="0" applyAlignment="1">
      <alignment/>
    </xf>
    <xf numFmtId="0" fontId="2" fillId="0" borderId="0" xfId="70" applyFont="1" applyAlignment="1">
      <alignment wrapText="1"/>
      <protection/>
    </xf>
    <xf numFmtId="0" fontId="2" fillId="0" borderId="0" xfId="70" applyFont="1" applyAlignment="1">
      <alignment vertical="center" wrapText="1"/>
      <protection/>
    </xf>
    <xf numFmtId="0" fontId="3" fillId="0" borderId="0" xfId="70" applyFont="1" applyAlignment="1">
      <alignment wrapText="1"/>
      <protection/>
    </xf>
    <xf numFmtId="0" fontId="4" fillId="0" borderId="0" xfId="70" applyFont="1" applyFill="1" applyAlignment="1">
      <alignment horizontal="center" vertical="center" wrapText="1"/>
      <protection/>
    </xf>
    <xf numFmtId="0" fontId="5" fillId="0" borderId="0" xfId="70" applyFont="1" applyFill="1" applyAlignment="1">
      <alignment horizontal="center" vertical="center" wrapText="1"/>
      <protection/>
    </xf>
    <xf numFmtId="0" fontId="6" fillId="24" borderId="10" xfId="0" applyFont="1" applyFill="1" applyBorder="1" applyAlignment="1">
      <alignment horizontal="center" vertical="center"/>
    </xf>
    <xf numFmtId="0" fontId="6" fillId="24" borderId="11" xfId="0" applyFont="1" applyFill="1" applyBorder="1" applyAlignment="1">
      <alignment horizontal="center" vertical="center"/>
    </xf>
    <xf numFmtId="0" fontId="6" fillId="25" borderId="11"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3" xfId="0" applyFont="1" applyFill="1" applyBorder="1" applyAlignment="1">
      <alignment horizontal="center" vertical="center"/>
    </xf>
    <xf numFmtId="0" fontId="6" fillId="25" borderId="13" xfId="0" applyFont="1" applyFill="1" applyBorder="1" applyAlignment="1">
      <alignment horizontal="center" vertical="center"/>
    </xf>
    <xf numFmtId="0" fontId="6" fillId="24" borderId="12" xfId="0" applyFont="1" applyFill="1" applyBorder="1" applyAlignment="1">
      <alignment horizontal="center" vertical="center" wrapText="1"/>
    </xf>
    <xf numFmtId="176" fontId="6" fillId="25" borderId="14" xfId="62" applyNumberFormat="1" applyFont="1" applyFill="1" applyBorder="1" applyAlignment="1">
      <alignment horizontal="center" vertical="center"/>
      <protection/>
    </xf>
    <xf numFmtId="9" fontId="6" fillId="25" borderId="13" xfId="0" applyNumberFormat="1" applyFont="1" applyFill="1" applyBorder="1" applyAlignment="1">
      <alignment horizontal="center" vertical="center"/>
    </xf>
    <xf numFmtId="49" fontId="6" fillId="25" borderId="15" xfId="69" applyNumberFormat="1" applyFont="1" applyFill="1" applyBorder="1" applyAlignment="1">
      <alignment horizontal="center" vertical="center" wrapText="1"/>
      <protection/>
    </xf>
    <xf numFmtId="49" fontId="6" fillId="25" borderId="14" xfId="69" applyNumberFormat="1" applyFont="1" applyFill="1" applyBorder="1" applyAlignment="1">
      <alignment horizontal="center" vertical="center" wrapText="1"/>
      <protection/>
    </xf>
    <xf numFmtId="0" fontId="6" fillId="25" borderId="14" xfId="69" applyNumberFormat="1" applyFont="1" applyFill="1" applyBorder="1" applyAlignment="1">
      <alignment horizontal="center" vertical="center" wrapText="1"/>
      <protection/>
    </xf>
    <xf numFmtId="49" fontId="6" fillId="25" borderId="16" xfId="69" applyNumberFormat="1" applyFont="1" applyFill="1" applyBorder="1" applyAlignment="1">
      <alignment horizontal="center" vertical="center" wrapText="1"/>
      <protection/>
    </xf>
    <xf numFmtId="0" fontId="6" fillId="25" borderId="13" xfId="0" applyFont="1" applyFill="1" applyBorder="1" applyAlignment="1">
      <alignment horizontal="center" vertical="center" wrapText="1"/>
    </xf>
    <xf numFmtId="49" fontId="6" fillId="25" borderId="14" xfId="69" applyNumberFormat="1" applyFont="1" applyFill="1" applyBorder="1" applyAlignment="1">
      <alignment horizontal="left" vertical="center" wrapText="1"/>
      <protection/>
    </xf>
    <xf numFmtId="0" fontId="6" fillId="25" borderId="13" xfId="0" applyFont="1" applyFill="1" applyBorder="1" applyAlignment="1">
      <alignment horizontal="left" vertical="center" wrapText="1"/>
    </xf>
    <xf numFmtId="0" fontId="6" fillId="24" borderId="13" xfId="0" applyNumberFormat="1" applyFont="1" applyFill="1" applyBorder="1" applyAlignment="1">
      <alignment horizontal="center" vertical="center"/>
    </xf>
    <xf numFmtId="0" fontId="7" fillId="0" borderId="0" xfId="70" applyFont="1" applyAlignment="1">
      <alignment horizontal="left" vertical="center" wrapText="1"/>
      <protection/>
    </xf>
    <xf numFmtId="0" fontId="2" fillId="0" borderId="0" xfId="70" applyFont="1" applyAlignment="1">
      <alignment horizontal="center" vertical="center" wrapText="1"/>
      <protection/>
    </xf>
    <xf numFmtId="0" fontId="5" fillId="0" borderId="0" xfId="70" applyFont="1" applyAlignment="1">
      <alignment horizontal="left" vertical="center" wrapText="1"/>
      <protection/>
    </xf>
    <xf numFmtId="0" fontId="3" fillId="0" borderId="0" xfId="0" applyFont="1" applyFill="1" applyAlignment="1">
      <alignment horizontal="right" vertical="center"/>
    </xf>
    <xf numFmtId="0" fontId="6" fillId="25" borderId="14" xfId="62" applyNumberFormat="1" applyFont="1" applyFill="1" applyBorder="1" applyAlignment="1">
      <alignment horizontal="center" vertical="center"/>
      <protection/>
    </xf>
    <xf numFmtId="0" fontId="6" fillId="25" borderId="13" xfId="0" applyFont="1" applyFill="1" applyBorder="1" applyAlignment="1">
      <alignment horizontal="right" vertical="center"/>
    </xf>
    <xf numFmtId="0" fontId="6" fillId="25" borderId="17" xfId="0" applyFont="1" applyFill="1" applyBorder="1" applyAlignment="1">
      <alignment horizontal="center" vertical="center"/>
    </xf>
    <xf numFmtId="0" fontId="6" fillId="25" borderId="13" xfId="0" applyNumberFormat="1" applyFont="1" applyFill="1" applyBorder="1" applyAlignment="1">
      <alignment horizontal="center" vertical="center"/>
    </xf>
    <xf numFmtId="0" fontId="6" fillId="25" borderId="12" xfId="0" applyFont="1" applyFill="1" applyBorder="1" applyAlignment="1">
      <alignment horizontal="center" vertical="center"/>
    </xf>
    <xf numFmtId="0" fontId="6" fillId="26" borderId="13" xfId="0" applyFont="1" applyFill="1" applyBorder="1" applyAlignment="1">
      <alignment horizontal="center" vertical="center"/>
    </xf>
    <xf numFmtId="0" fontId="6" fillId="25" borderId="12" xfId="0" applyFont="1" applyFill="1" applyBorder="1" applyAlignment="1">
      <alignment horizontal="center" vertical="center"/>
    </xf>
    <xf numFmtId="0" fontId="6" fillId="25" borderId="13" xfId="0" applyFont="1" applyFill="1" applyBorder="1" applyAlignment="1">
      <alignment horizontal="left" vertical="center"/>
    </xf>
    <xf numFmtId="0" fontId="6" fillId="25" borderId="17" xfId="0" applyFont="1" applyFill="1" applyBorder="1" applyAlignment="1">
      <alignment horizontal="center" vertical="center" wrapText="1"/>
    </xf>
    <xf numFmtId="0" fontId="6" fillId="25" borderId="13" xfId="0" applyNumberFormat="1" applyFont="1" applyFill="1" applyBorder="1" applyAlignment="1">
      <alignment horizontal="center" vertical="center" wrapText="1"/>
    </xf>
    <xf numFmtId="0" fontId="6" fillId="26" borderId="13" xfId="0" applyFont="1" applyFill="1" applyBorder="1" applyAlignment="1">
      <alignment horizontal="center" vertical="center" wrapText="1"/>
    </xf>
    <xf numFmtId="57" fontId="6" fillId="25" borderId="13" xfId="0" applyNumberFormat="1" applyFont="1" applyFill="1" applyBorder="1" applyAlignment="1">
      <alignment horizontal="center" vertical="center" wrapText="1"/>
    </xf>
    <xf numFmtId="0" fontId="6" fillId="25" borderId="12" xfId="0" applyFont="1" applyFill="1" applyBorder="1" applyAlignment="1">
      <alignment horizontal="center" vertical="center" wrapText="1"/>
    </xf>
    <xf numFmtId="0" fontId="6" fillId="25" borderId="12" xfId="0" applyFont="1" applyFill="1" applyBorder="1" applyAlignment="1">
      <alignment horizontal="center" vertical="center" wrapText="1"/>
    </xf>
    <xf numFmtId="9" fontId="6" fillId="25" borderId="13" xfId="0" applyNumberFormat="1" applyFont="1" applyFill="1" applyBorder="1" applyAlignment="1">
      <alignment horizontal="center" vertical="center" wrapText="1"/>
    </xf>
    <xf numFmtId="0" fontId="45" fillId="25" borderId="13" xfId="0" applyFont="1" applyFill="1" applyBorder="1" applyAlignment="1">
      <alignment horizontal="left" vertical="center" wrapText="1"/>
    </xf>
    <xf numFmtId="0" fontId="6" fillId="25" borderId="18"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wrapText="1"/>
    </xf>
    <xf numFmtId="49" fontId="6" fillId="25" borderId="14" xfId="69" applyNumberFormat="1" applyFont="1" applyFill="1" applyBorder="1" applyAlignment="1">
      <alignment horizontal="center" vertical="center"/>
      <protection/>
    </xf>
    <xf numFmtId="0" fontId="6" fillId="25" borderId="18" xfId="0" applyFont="1" applyFill="1" applyBorder="1" applyAlignment="1">
      <alignment horizontal="center" vertical="center"/>
    </xf>
    <xf numFmtId="0" fontId="6" fillId="25" borderId="13" xfId="0" applyFont="1" applyFill="1" applyBorder="1" applyAlignment="1">
      <alignment horizontal="center" vertical="center"/>
    </xf>
    <xf numFmtId="0" fontId="6" fillId="26" borderId="13" xfId="0" applyFont="1" applyFill="1" applyBorder="1" applyAlignment="1">
      <alignment horizontal="right" vertical="center" wrapText="1"/>
    </xf>
    <xf numFmtId="0" fontId="2" fillId="0" borderId="0" xfId="0" applyFont="1" applyFill="1" applyAlignment="1">
      <alignment/>
    </xf>
    <xf numFmtId="0" fontId="2" fillId="0" borderId="0" xfId="69" applyFont="1" applyFill="1" applyAlignment="1">
      <alignment horizontal="center" vertical="center"/>
      <protection/>
    </xf>
    <xf numFmtId="0" fontId="2" fillId="0" borderId="0" xfId="69" applyFont="1" applyFill="1">
      <alignment vertical="center"/>
      <protection/>
    </xf>
    <xf numFmtId="0" fontId="3" fillId="0" borderId="0" xfId="0" applyFont="1" applyFill="1" applyAlignment="1">
      <alignment/>
    </xf>
    <xf numFmtId="0" fontId="4" fillId="0" borderId="0" xfId="0" applyFont="1" applyFill="1" applyBorder="1" applyAlignment="1">
      <alignment horizontal="center" vertical="center"/>
    </xf>
    <xf numFmtId="0" fontId="2" fillId="0" borderId="19" xfId="0" applyFont="1" applyFill="1" applyBorder="1" applyAlignment="1">
      <alignment horizontal="left" vertical="center"/>
    </xf>
    <xf numFmtId="0" fontId="5" fillId="0" borderId="0" xfId="0" applyFont="1" applyFill="1" applyAlignment="1">
      <alignment horizontal="center" vertical="center"/>
    </xf>
    <xf numFmtId="0" fontId="2" fillId="0" borderId="0" xfId="0" applyNumberFormat="1" applyFont="1" applyFill="1" applyBorder="1" applyAlignment="1" applyProtection="1">
      <alignment horizontal="right" vertical="center"/>
      <protection/>
    </xf>
    <xf numFmtId="0" fontId="3" fillId="0" borderId="14" xfId="0" applyFont="1" applyFill="1" applyBorder="1" applyAlignment="1">
      <alignment horizontal="center" vertical="center"/>
    </xf>
    <xf numFmtId="0" fontId="7" fillId="0" borderId="14"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0" fontId="7" fillId="0" borderId="14" xfId="0" applyFont="1" applyFill="1" applyBorder="1" applyAlignment="1">
      <alignment horizontal="left" vertical="center"/>
    </xf>
    <xf numFmtId="0" fontId="3" fillId="0" borderId="14"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wrapText="1"/>
    </xf>
    <xf numFmtId="0" fontId="3" fillId="0" borderId="20" xfId="0" applyNumberFormat="1"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6" fillId="24" borderId="14" xfId="0" applyFont="1" applyFill="1" applyBorder="1" applyAlignment="1">
      <alignment horizontal="left" vertical="center" wrapText="1"/>
    </xf>
    <xf numFmtId="0" fontId="6" fillId="25"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24" borderId="14" xfId="0" applyFont="1" applyFill="1" applyBorder="1" applyAlignment="1">
      <alignment horizontal="center" vertical="center" wrapText="1"/>
    </xf>
    <xf numFmtId="9" fontId="6" fillId="24" borderId="14"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49" fontId="3" fillId="0" borderId="14" xfId="69" applyNumberFormat="1" applyFont="1" applyFill="1" applyBorder="1" applyAlignment="1">
      <alignment horizontal="center" vertical="center"/>
      <protection/>
    </xf>
    <xf numFmtId="0" fontId="3" fillId="0" borderId="14" xfId="69" applyFont="1" applyFill="1" applyBorder="1" applyAlignment="1">
      <alignment horizontal="center" vertical="center"/>
      <protection/>
    </xf>
    <xf numFmtId="49" fontId="3" fillId="0" borderId="14" xfId="69" applyNumberFormat="1" applyFont="1" applyFill="1" applyBorder="1" applyAlignment="1">
      <alignment horizontal="center" vertical="center" wrapText="1"/>
      <protection/>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NumberFormat="1" applyFont="1" applyFill="1" applyBorder="1" applyAlignment="1" applyProtection="1">
      <alignment horizontal="center" vertical="center"/>
      <protection/>
    </xf>
    <xf numFmtId="9" fontId="6" fillId="0" borderId="13" xfId="0" applyNumberFormat="1" applyFont="1" applyFill="1" applyBorder="1" applyAlignment="1">
      <alignment horizontal="center" vertical="center"/>
    </xf>
    <xf numFmtId="57" fontId="6" fillId="0" borderId="13"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3" fillId="0" borderId="16"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27" borderId="12" xfId="0" applyFont="1" applyFill="1" applyBorder="1" applyAlignment="1">
      <alignment horizontal="left" vertical="center"/>
    </xf>
    <xf numFmtId="0" fontId="8"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 vertical="center"/>
    </xf>
    <xf numFmtId="0" fontId="6" fillId="0" borderId="19" xfId="0" applyFont="1" applyFill="1" applyBorder="1" applyAlignment="1">
      <alignment horizontal="left" vertical="center"/>
    </xf>
    <xf numFmtId="0" fontId="8" fillId="0" borderId="19" xfId="0" applyFont="1" applyFill="1" applyBorder="1" applyAlignment="1">
      <alignment horizontal="left" vertical="center"/>
    </xf>
    <xf numFmtId="0" fontId="9" fillId="0" borderId="0" xfId="0" applyFont="1" applyFill="1" applyAlignment="1">
      <alignment horizontal="center" vertical="center"/>
    </xf>
    <xf numFmtId="0" fontId="6" fillId="0" borderId="0" xfId="0" applyFont="1" applyFill="1" applyAlignment="1">
      <alignment horizontal="right" vertical="center"/>
    </xf>
    <xf numFmtId="0" fontId="8" fillId="0" borderId="0" xfId="0" applyNumberFormat="1" applyFont="1" applyFill="1" applyBorder="1" applyAlignment="1" applyProtection="1">
      <alignment horizontal="right" vertical="center"/>
      <protection/>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27"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3" xfId="0" applyFont="1" applyFill="1" applyBorder="1" applyAlignment="1">
      <alignment horizontal="left"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xf>
    <xf numFmtId="0" fontId="10" fillId="0" borderId="0" xfId="0" applyFont="1" applyFill="1" applyAlignment="1">
      <alignment horizontal="center" vertical="center"/>
    </xf>
    <xf numFmtId="0" fontId="8" fillId="0" borderId="0" xfId="0" applyFont="1" applyFill="1" applyAlignment="1">
      <alignment vertical="center"/>
    </xf>
    <xf numFmtId="0" fontId="45" fillId="0" borderId="0" xfId="0" applyFont="1" applyFill="1" applyAlignment="1">
      <alignment vertical="center"/>
    </xf>
    <xf numFmtId="0" fontId="8" fillId="0" borderId="14"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177" fontId="8" fillId="0" borderId="14" xfId="0" applyNumberFormat="1" applyFont="1" applyFill="1" applyBorder="1" applyAlignment="1">
      <alignment horizontal="center" vertical="center" wrapText="1" shrinkToFit="1"/>
    </xf>
    <xf numFmtId="177" fontId="8" fillId="0" borderId="14" xfId="0" applyNumberFormat="1" applyFont="1" applyFill="1" applyBorder="1" applyAlignment="1">
      <alignment horizontal="center" vertical="center" shrinkToFit="1"/>
    </xf>
    <xf numFmtId="177" fontId="8" fillId="0" borderId="13" xfId="0" applyNumberFormat="1" applyFont="1" applyFill="1" applyBorder="1" applyAlignment="1">
      <alignment horizontal="center" vertical="center" shrinkToFit="1"/>
    </xf>
    <xf numFmtId="4" fontId="8" fillId="0" borderId="14" xfId="0" applyNumberFormat="1"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0" xfId="0" applyFont="1" applyFill="1" applyAlignment="1">
      <alignment/>
    </xf>
    <xf numFmtId="0" fontId="2" fillId="0" borderId="0" xfId="0" applyFont="1" applyFill="1" applyAlignment="1">
      <alignment horizontal="center" vertical="center" wrapText="1"/>
    </xf>
    <xf numFmtId="0" fontId="2" fillId="0" borderId="0" xfId="0" applyFont="1" applyAlignment="1">
      <alignment/>
    </xf>
    <xf numFmtId="0" fontId="2" fillId="0" borderId="0" xfId="0" applyFont="1" applyFill="1" applyAlignment="1">
      <alignment vertical="center"/>
    </xf>
    <xf numFmtId="0" fontId="45"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2" fillId="0" borderId="0" xfId="0" applyFont="1" applyFill="1" applyAlignment="1">
      <alignment vertical="center"/>
    </xf>
    <xf numFmtId="0" fontId="8" fillId="0" borderId="14" xfId="0" applyFont="1" applyFill="1" applyBorder="1" applyAlignment="1">
      <alignment horizontal="center" vertical="center" wrapText="1" shrinkToFit="1"/>
    </xf>
    <xf numFmtId="0" fontId="8" fillId="0" borderId="23" xfId="0" applyFont="1" applyFill="1" applyBorder="1" applyAlignment="1">
      <alignment horizontal="center" vertical="center" wrapText="1" shrinkToFit="1"/>
    </xf>
    <xf numFmtId="0" fontId="8" fillId="0" borderId="28"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19"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4"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4" fontId="8" fillId="0" borderId="14" xfId="0" applyNumberFormat="1" applyFont="1" applyFill="1" applyBorder="1" applyAlignment="1">
      <alignment horizontal="right" vertical="center" shrinkToFit="1"/>
    </xf>
    <xf numFmtId="4" fontId="8" fillId="0" borderId="14" xfId="0" applyNumberFormat="1" applyFont="1" applyFill="1" applyBorder="1" applyAlignment="1">
      <alignment horizontal="right" vertical="center" shrinkToFit="1"/>
    </xf>
    <xf numFmtId="0" fontId="2" fillId="0" borderId="0" xfId="0" applyFont="1" applyFill="1" applyBorder="1" applyAlignment="1">
      <alignment vertical="center"/>
    </xf>
    <xf numFmtId="0" fontId="2" fillId="0" borderId="0" xfId="0" applyFont="1" applyFill="1" applyBorder="1" applyAlignment="1">
      <alignment vertical="center"/>
    </xf>
    <xf numFmtId="0" fontId="46" fillId="0" borderId="0" xfId="0" applyFont="1" applyFill="1" applyAlignment="1">
      <alignment/>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8" fillId="0" borderId="0" xfId="0" applyFont="1" applyFill="1" applyBorder="1" applyAlignment="1">
      <alignment vertical="center"/>
    </xf>
    <xf numFmtId="0" fontId="2" fillId="0" borderId="16" xfId="0" applyFont="1" applyBorder="1" applyAlignment="1">
      <alignment horizontal="center" vertical="center" wrapText="1"/>
    </xf>
    <xf numFmtId="0" fontId="2" fillId="0" borderId="0" xfId="0" applyFont="1" applyFill="1" applyAlignment="1">
      <alignment vertical="center"/>
    </xf>
    <xf numFmtId="0" fontId="8" fillId="0" borderId="20"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0" xfId="35" applyFont="1" applyFill="1">
      <alignment/>
      <protection/>
    </xf>
    <xf numFmtId="0" fontId="2" fillId="0" borderId="0" xfId="55" applyFont="1" applyFill="1" applyAlignment="1">
      <alignment vertical="center" wrapText="1"/>
      <protection/>
    </xf>
    <xf numFmtId="0" fontId="8" fillId="0" borderId="0" xfId="35" applyFont="1" applyFill="1" applyAlignment="1">
      <alignment vertical="center"/>
      <protection/>
    </xf>
    <xf numFmtId="0" fontId="8" fillId="0" borderId="0" xfId="35" applyFont="1" applyFill="1">
      <alignment/>
      <protection/>
    </xf>
    <xf numFmtId="0" fontId="10" fillId="0" borderId="0" xfId="0" applyFont="1" applyFill="1" applyAlignment="1">
      <alignment horizontal="center" vertical="center"/>
    </xf>
    <xf numFmtId="0" fontId="8" fillId="0" borderId="0" xfId="0" applyFont="1" applyFill="1" applyAlignment="1">
      <alignment vertical="center"/>
    </xf>
    <xf numFmtId="0" fontId="45" fillId="0" borderId="0" xfId="0" applyFont="1" applyFill="1" applyAlignment="1">
      <alignment horizontal="left" vertical="center"/>
    </xf>
    <xf numFmtId="0" fontId="8" fillId="0" borderId="19" xfId="0" applyNumberFormat="1" applyFont="1" applyFill="1" applyBorder="1" applyAlignment="1" applyProtection="1">
      <alignment horizontal="right" vertical="center" wrapText="1"/>
      <protection/>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4" fontId="8" fillId="0" borderId="13" xfId="0" applyNumberFormat="1" applyFont="1" applyFill="1" applyBorder="1" applyAlignment="1">
      <alignment horizontal="right" vertical="center" shrinkToFit="1"/>
    </xf>
    <xf numFmtId="0" fontId="8" fillId="0" borderId="13" xfId="0" applyFont="1" applyFill="1" applyBorder="1" applyAlignment="1">
      <alignment horizontal="right" vertical="center" shrinkToFit="1"/>
    </xf>
    <xf numFmtId="0" fontId="8" fillId="0" borderId="31"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8" fillId="0" borderId="32" xfId="0" applyFont="1" applyFill="1" applyBorder="1" applyAlignment="1">
      <alignment horizontal="right" vertical="center" shrinkToFit="1"/>
    </xf>
    <xf numFmtId="4" fontId="8" fillId="0" borderId="32" xfId="0" applyNumberFormat="1"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2" fillId="0" borderId="0" xfId="0" applyFont="1" applyFill="1" applyBorder="1" applyAlignment="1">
      <alignment/>
    </xf>
    <xf numFmtId="0" fontId="8" fillId="0" borderId="13" xfId="0" applyFont="1" applyFill="1" applyBorder="1" applyAlignment="1">
      <alignment horizontal="center" vertical="center" shrinkToFit="1"/>
    </xf>
    <xf numFmtId="177" fontId="12" fillId="0" borderId="14"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0"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45"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wrapText="1"/>
      <protection/>
    </xf>
    <xf numFmtId="0" fontId="8" fillId="0" borderId="14"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0" fontId="8" fillId="0" borderId="24"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9" fillId="0" borderId="14" xfId="0" applyFont="1" applyFill="1" applyBorder="1" applyAlignment="1">
      <alignment horizontal="left" vertical="center" shrinkToFit="1"/>
    </xf>
    <xf numFmtId="0" fontId="47" fillId="0" borderId="14" xfId="0" applyFont="1" applyFill="1" applyBorder="1" applyAlignment="1">
      <alignment horizontal="left" vertical="center" shrinkToFit="1"/>
    </xf>
    <xf numFmtId="0" fontId="48" fillId="0" borderId="14" xfId="0" applyFont="1" applyFill="1" applyBorder="1" applyAlignment="1">
      <alignment horizontal="left" vertical="center" shrinkToFit="1"/>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178" fontId="12" fillId="0" borderId="14" xfId="0" applyNumberFormat="1" applyFont="1" applyFill="1" applyBorder="1" applyAlignment="1" applyProtection="1">
      <alignment horizontal="center" vertical="center" wrapText="1"/>
      <protection/>
    </xf>
    <xf numFmtId="0" fontId="2" fillId="0" borderId="28" xfId="0" applyFont="1" applyBorder="1" applyAlignment="1">
      <alignment horizontal="left" vertical="center" wrapText="1"/>
    </xf>
    <xf numFmtId="0" fontId="8"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22" xfId="0" applyNumberFormat="1" applyFont="1" applyFill="1" applyBorder="1" applyAlignment="1" applyProtection="1">
      <alignment vertical="center" wrapText="1"/>
      <protection/>
    </xf>
    <xf numFmtId="0" fontId="2" fillId="0" borderId="16" xfId="0" applyFont="1" applyBorder="1" applyAlignment="1">
      <alignment horizontal="center" vertical="center" wrapText="1"/>
    </xf>
    <xf numFmtId="177" fontId="15"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Continuous" vertical="center" wrapText="1"/>
    </xf>
    <xf numFmtId="0" fontId="4"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horizontal="center"/>
    </xf>
    <xf numFmtId="0" fontId="8" fillId="0" borderId="0" xfId="0" applyFont="1" applyFill="1" applyAlignment="1">
      <alignment vertical="center" wrapText="1"/>
    </xf>
    <xf numFmtId="0" fontId="8" fillId="0" borderId="0" xfId="0" applyFont="1" applyFill="1" applyAlignment="1">
      <alignment vertical="center"/>
    </xf>
    <xf numFmtId="0" fontId="6" fillId="0" borderId="0" xfId="0" applyFont="1" applyFill="1" applyAlignment="1">
      <alignment vertical="center" wrapText="1"/>
    </xf>
    <xf numFmtId="0" fontId="8" fillId="0" borderId="0" xfId="0" applyFont="1" applyFill="1" applyAlignment="1">
      <alignment horizontal="center" vertical="center"/>
    </xf>
    <xf numFmtId="0" fontId="6"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shrinkToFit="1"/>
    </xf>
    <xf numFmtId="4" fontId="8" fillId="25" borderId="13" xfId="0" applyNumberFormat="1" applyFont="1" applyFill="1" applyBorder="1" applyAlignment="1">
      <alignment horizontal="right" vertical="center" shrinkToFi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xf>
    <xf numFmtId="0" fontId="6" fillId="0" borderId="33" xfId="0" applyFont="1" applyFill="1" applyBorder="1" applyAlignment="1">
      <alignment horizontal="left" vertical="center" wrapText="1"/>
    </xf>
    <xf numFmtId="0" fontId="6" fillId="0" borderId="0" xfId="0" applyFont="1" applyFill="1" applyAlignment="1">
      <alignment horizontal="left" vertical="center" wrapText="1"/>
    </xf>
    <xf numFmtId="0" fontId="8" fillId="0" borderId="14" xfId="0" applyFont="1" applyFill="1" applyBorder="1" applyAlignment="1">
      <alignment horizontal="center" vertical="center" wrapText="1"/>
    </xf>
    <xf numFmtId="0" fontId="2" fillId="0" borderId="0" xfId="68" applyFont="1" applyFill="1" applyAlignment="1">
      <alignment vertical="center"/>
      <protection/>
    </xf>
    <xf numFmtId="0" fontId="45" fillId="0" borderId="0" xfId="0" applyFont="1" applyFill="1" applyAlignment="1">
      <alignment vertical="center"/>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49" fillId="0" borderId="14" xfId="0" applyFont="1" applyFill="1" applyBorder="1" applyAlignment="1">
      <alignment horizontal="left" vertical="center" shrinkToFit="1"/>
    </xf>
    <xf numFmtId="0" fontId="50" fillId="0" borderId="14" xfId="0" applyFont="1" applyFill="1" applyBorder="1" applyAlignment="1">
      <alignment horizontal="left" vertical="center" shrinkToFit="1"/>
    </xf>
    <xf numFmtId="0" fontId="51" fillId="0" borderId="14" xfId="0" applyFont="1" applyFill="1" applyBorder="1" applyAlignment="1">
      <alignment horizontal="left" vertical="center" shrinkToFit="1"/>
    </xf>
    <xf numFmtId="0" fontId="2" fillId="0" borderId="28" xfId="0" applyFont="1" applyFill="1" applyBorder="1" applyAlignment="1">
      <alignment horizontal="left" vertical="center"/>
    </xf>
    <xf numFmtId="0" fontId="8" fillId="0" borderId="0" xfId="0" applyFont="1" applyFill="1" applyAlignment="1">
      <alignment horizontal="right" vertical="center"/>
    </xf>
    <xf numFmtId="0" fontId="2" fillId="0" borderId="0" xfId="68" applyFont="1" applyFill="1" applyBorder="1" applyAlignment="1">
      <alignment horizontal="left" vertical="center"/>
      <protection/>
    </xf>
    <xf numFmtId="0" fontId="8" fillId="0" borderId="14" xfId="0" applyFont="1" applyFill="1" applyBorder="1" applyAlignment="1">
      <alignment horizontal="left" vertical="center" wrapText="1" shrinkToFit="1"/>
    </xf>
    <xf numFmtId="0" fontId="2" fillId="25" borderId="0" xfId="68" applyFont="1" applyFill="1" applyAlignment="1">
      <alignment vertical="center"/>
      <protection/>
    </xf>
    <xf numFmtId="0" fontId="2" fillId="25" borderId="0" xfId="15" applyFont="1" applyFill="1" applyAlignment="1">
      <alignment horizontal="right" vertical="center"/>
      <protection/>
    </xf>
    <xf numFmtId="0" fontId="16" fillId="25" borderId="0" xfId="0" applyFont="1" applyFill="1" applyAlignment="1">
      <alignment horizontal="center" vertical="center"/>
    </xf>
    <xf numFmtId="0" fontId="8" fillId="25" borderId="0" xfId="0" applyFont="1" applyFill="1" applyAlignment="1">
      <alignment vertical="center"/>
    </xf>
    <xf numFmtId="0" fontId="6" fillId="25" borderId="0" xfId="0" applyFont="1" applyFill="1" applyAlignment="1">
      <alignment horizontal="right" vertical="center"/>
    </xf>
    <xf numFmtId="0" fontId="6" fillId="25" borderId="0" xfId="0" applyFont="1" applyFill="1" applyAlignment="1">
      <alignment vertical="center"/>
    </xf>
    <xf numFmtId="0" fontId="8" fillId="25" borderId="0" xfId="0" applyFont="1" applyFill="1" applyAlignment="1">
      <alignment horizontal="center" vertical="center"/>
    </xf>
    <xf numFmtId="0" fontId="6" fillId="25" borderId="10" xfId="0" applyFont="1" applyFill="1" applyBorder="1" applyAlignment="1">
      <alignment horizontal="center" vertical="center" shrinkToFit="1"/>
    </xf>
    <xf numFmtId="0" fontId="8" fillId="25" borderId="11" xfId="0" applyFont="1" applyFill="1" applyBorder="1" applyAlignment="1">
      <alignment horizontal="center" vertical="center" shrinkToFit="1"/>
    </xf>
    <xf numFmtId="0" fontId="6" fillId="25" borderId="11" xfId="0" applyFont="1" applyFill="1" applyBorder="1" applyAlignment="1">
      <alignment horizontal="center" vertical="center" shrinkToFit="1"/>
    </xf>
    <xf numFmtId="0" fontId="2" fillId="25" borderId="0" xfId="15" applyFont="1" applyFill="1" applyBorder="1" applyAlignment="1">
      <alignment horizontal="right" vertical="center"/>
      <protection/>
    </xf>
    <xf numFmtId="0" fontId="6" fillId="25" borderId="12" xfId="0" applyFont="1" applyFill="1" applyBorder="1" applyAlignment="1">
      <alignment horizontal="center" vertical="center" shrinkToFit="1"/>
    </xf>
    <xf numFmtId="0" fontId="6" fillId="25" borderId="13" xfId="0" applyFont="1" applyFill="1" applyBorder="1" applyAlignment="1">
      <alignment horizontal="center" vertical="center" shrinkToFit="1"/>
    </xf>
    <xf numFmtId="0" fontId="8" fillId="25" borderId="13" xfId="0" applyFont="1" applyFill="1" applyBorder="1" applyAlignment="1">
      <alignment horizontal="center" vertical="center" shrinkToFit="1"/>
    </xf>
    <xf numFmtId="0" fontId="6" fillId="25" borderId="12" xfId="0" applyFont="1" applyFill="1" applyBorder="1" applyAlignment="1">
      <alignment horizontal="left" vertical="center" shrinkToFit="1"/>
    </xf>
    <xf numFmtId="0" fontId="6" fillId="25" borderId="13" xfId="0" applyFont="1" applyFill="1" applyBorder="1" applyAlignment="1">
      <alignment horizontal="left" vertical="center" shrinkToFit="1"/>
    </xf>
    <xf numFmtId="4" fontId="8" fillId="25" borderId="13" xfId="0" applyNumberFormat="1" applyFont="1" applyFill="1" applyBorder="1" applyAlignment="1">
      <alignment horizontal="right" vertical="center"/>
    </xf>
    <xf numFmtId="0" fontId="6" fillId="25" borderId="12" xfId="0" applyFont="1" applyFill="1" applyBorder="1" applyAlignment="1">
      <alignment horizontal="left" vertical="center"/>
    </xf>
    <xf numFmtId="0" fontId="8" fillId="25" borderId="13" xfId="0" applyFont="1" applyFill="1" applyBorder="1" applyAlignment="1">
      <alignment horizontal="right" vertical="center"/>
    </xf>
    <xf numFmtId="0" fontId="8" fillId="25" borderId="12" xfId="0" applyFont="1" applyFill="1" applyBorder="1" applyAlignment="1">
      <alignment horizontal="left" vertical="center" shrinkToFit="1"/>
    </xf>
    <xf numFmtId="0" fontId="8" fillId="25" borderId="13" xfId="0" applyFont="1" applyFill="1" applyBorder="1" applyAlignment="1">
      <alignment horizontal="right" vertical="center" shrinkToFit="1"/>
    </xf>
    <xf numFmtId="0" fontId="8" fillId="25" borderId="31" xfId="0" applyFont="1" applyFill="1" applyBorder="1" applyAlignment="1">
      <alignment horizontal="left" vertical="center" shrinkToFit="1"/>
    </xf>
    <xf numFmtId="0" fontId="8" fillId="25" borderId="32" xfId="0" applyFont="1" applyFill="1" applyBorder="1" applyAlignment="1">
      <alignment horizontal="center" vertical="center" shrinkToFit="1"/>
    </xf>
    <xf numFmtId="4" fontId="8" fillId="25" borderId="32" xfId="0" applyNumberFormat="1" applyFont="1" applyFill="1" applyBorder="1" applyAlignment="1">
      <alignment horizontal="right" vertical="center" shrinkToFit="1"/>
    </xf>
    <xf numFmtId="0" fontId="6" fillId="25" borderId="32" xfId="0" applyFont="1" applyFill="1" applyBorder="1" applyAlignment="1">
      <alignment horizontal="left" vertical="center" shrinkToFit="1"/>
    </xf>
    <xf numFmtId="0" fontId="8" fillId="25" borderId="14" xfId="0" applyFont="1" applyFill="1" applyBorder="1" applyAlignment="1">
      <alignment horizontal="left" vertical="center" shrinkToFit="1"/>
    </xf>
    <xf numFmtId="0" fontId="8" fillId="25" borderId="14" xfId="0" applyFont="1" applyFill="1" applyBorder="1" applyAlignment="1">
      <alignment horizontal="center" vertical="center" shrinkToFit="1"/>
    </xf>
    <xf numFmtId="4" fontId="8" fillId="25" borderId="14" xfId="0" applyNumberFormat="1" applyFont="1" applyFill="1" applyBorder="1" applyAlignment="1">
      <alignment horizontal="right" vertical="center" shrinkToFit="1"/>
    </xf>
    <xf numFmtId="0" fontId="6" fillId="25" borderId="14" xfId="0" applyFont="1" applyFill="1" applyBorder="1" applyAlignment="1">
      <alignment horizontal="left" vertical="center" shrinkToFit="1"/>
    </xf>
    <xf numFmtId="0" fontId="6" fillId="25" borderId="14" xfId="0" applyFont="1" applyFill="1" applyBorder="1" applyAlignment="1">
      <alignment horizontal="center" vertical="center" shrinkToFit="1"/>
    </xf>
    <xf numFmtId="0" fontId="3" fillId="25" borderId="0" xfId="68" applyFont="1" applyFill="1" applyBorder="1" applyAlignment="1">
      <alignment horizontal="left" vertical="center"/>
      <protection/>
    </xf>
    <xf numFmtId="0" fontId="2" fillId="25" borderId="0" xfId="68" applyFont="1" applyFill="1" applyBorder="1" applyAlignment="1">
      <alignment horizontal="left" vertical="center"/>
      <protection/>
    </xf>
    <xf numFmtId="0" fontId="3" fillId="0" borderId="20" xfId="0" applyNumberFormat="1" applyFont="1" applyFill="1" applyBorder="1" applyAlignment="1" quotePrefix="1">
      <alignment horizontal="center" vertical="center" wrapText="1"/>
    </xf>
    <xf numFmtId="0" fontId="6" fillId="26" borderId="13" xfId="0" applyFont="1" applyFill="1" applyBorder="1" applyAlignment="1" quotePrefix="1">
      <alignment horizontal="right" vertical="center" wrapText="1"/>
    </xf>
    <xf numFmtId="0" fontId="6" fillId="26" borderId="13" xfId="0" applyFont="1" applyFill="1" applyBorder="1" applyAlignment="1" quotePrefix="1">
      <alignment horizontal="center" vertical="center"/>
    </xf>
    <xf numFmtId="0" fontId="6" fillId="26" borderId="13" xfId="0" applyFont="1" applyFill="1" applyBorder="1" applyAlignment="1" quotePrefix="1">
      <alignment horizontal="center" vertical="center" wrapText="1"/>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_04-分类改革-预算表" xfId="68"/>
    <cellStyle name="常规 3" xfId="69"/>
    <cellStyle name="常规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23;&#36130;&#24211;&#12308;2022&#12309;5&#21495;&#38468;&#20214;&#19977;&#65306;2021&#24180;&#24230;&#37096;&#38376;&#20915;&#31639;&#20844;&#24320;&#65288;&#32489;&#25928;&#33258;&#35780;&#20449;&#2468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0 部门整体支出绩效自评情况"/>
      <sheetName val="附表11 部门整体支出绩效自评表"/>
      <sheetName val="附表12 项目支出绩效自评表（核桃品牌打假专项经费）"/>
      <sheetName val="附表12 项目支出绩效自评表 (村级食品药品安全专项经费)"/>
      <sheetName val="附表12 项目支出绩效自评表 (单位运转工作经费)"/>
      <sheetName val="附表12 项目支出绩效自评表 (非公有制经济组织经费)"/>
      <sheetName val="附表12 项目支出绩效自评表 (综合行政执法制式服装专项经费)"/>
      <sheetName val="附表12 项目支出绩效自评表 (闲置房产处置专项经费)"/>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zoomScaleSheetLayoutView="89" workbookViewId="0" topLeftCell="A1">
      <selection activeCell="C20" sqref="C20"/>
    </sheetView>
  </sheetViews>
  <sheetFormatPr defaultColWidth="9.00390625" defaultRowHeight="14.25"/>
  <cols>
    <col min="1" max="1" width="37.125" style="291" customWidth="1"/>
    <col min="2" max="2" width="13.875" style="291" customWidth="1"/>
    <col min="3" max="3" width="11.00390625" style="291" customWidth="1"/>
    <col min="4" max="4" width="36.50390625" style="291" customWidth="1"/>
    <col min="5" max="5" width="14.875" style="291" customWidth="1"/>
    <col min="6" max="6" width="12.625" style="291" customWidth="1"/>
    <col min="7" max="16384" width="9.00390625" style="291" customWidth="1"/>
  </cols>
  <sheetData>
    <row r="1" spans="1:6" s="291" customFormat="1" ht="49.5" customHeight="1">
      <c r="A1" s="293" t="s">
        <v>0</v>
      </c>
      <c r="B1" s="293"/>
      <c r="C1" s="293"/>
      <c r="D1" s="293"/>
      <c r="E1" s="293"/>
      <c r="F1" s="293"/>
    </row>
    <row r="2" spans="1:6" s="291" customFormat="1" ht="24.75" customHeight="1">
      <c r="A2" s="294"/>
      <c r="B2" s="294"/>
      <c r="C2" s="294"/>
      <c r="D2" s="294"/>
      <c r="E2" s="294"/>
      <c r="F2" s="295" t="s">
        <v>1</v>
      </c>
    </row>
    <row r="3" spans="1:6" s="291" customFormat="1" ht="24.75" customHeight="1">
      <c r="A3" s="296" t="s">
        <v>2</v>
      </c>
      <c r="B3" s="294"/>
      <c r="C3" s="297"/>
      <c r="D3" s="294"/>
      <c r="E3" s="294"/>
      <c r="F3" s="295" t="s">
        <v>3</v>
      </c>
    </row>
    <row r="4" spans="1:7" s="292" customFormat="1" ht="30" customHeight="1">
      <c r="A4" s="298" t="s">
        <v>4</v>
      </c>
      <c r="B4" s="299"/>
      <c r="C4" s="299"/>
      <c r="D4" s="300" t="s">
        <v>5</v>
      </c>
      <c r="E4" s="299"/>
      <c r="F4" s="299"/>
      <c r="G4" s="301"/>
    </row>
    <row r="5" spans="1:7" s="292" customFormat="1" ht="30" customHeight="1">
      <c r="A5" s="302" t="s">
        <v>6</v>
      </c>
      <c r="B5" s="303" t="s">
        <v>7</v>
      </c>
      <c r="C5" s="303" t="s">
        <v>8</v>
      </c>
      <c r="D5" s="303" t="s">
        <v>9</v>
      </c>
      <c r="E5" s="303" t="s">
        <v>7</v>
      </c>
      <c r="F5" s="303" t="s">
        <v>8</v>
      </c>
      <c r="G5" s="301"/>
    </row>
    <row r="6" spans="1:7" s="292" customFormat="1" ht="30" customHeight="1">
      <c r="A6" s="302" t="s">
        <v>10</v>
      </c>
      <c r="B6" s="304" t="s">
        <v>11</v>
      </c>
      <c r="C6" s="304" t="s">
        <v>12</v>
      </c>
      <c r="D6" s="303" t="s">
        <v>10</v>
      </c>
      <c r="E6" s="304" t="s">
        <v>11</v>
      </c>
      <c r="F6" s="304" t="s">
        <v>13</v>
      </c>
      <c r="G6" s="301"/>
    </row>
    <row r="7" spans="1:7" s="292" customFormat="1" ht="30" customHeight="1">
      <c r="A7" s="305" t="s">
        <v>14</v>
      </c>
      <c r="B7" s="304" t="s">
        <v>12</v>
      </c>
      <c r="C7" s="273">
        <v>16961945.29</v>
      </c>
      <c r="D7" s="306" t="s">
        <v>15</v>
      </c>
      <c r="E7" s="304">
        <v>31</v>
      </c>
      <c r="F7" s="273">
        <v>12928365.21</v>
      </c>
      <c r="G7" s="301"/>
    </row>
    <row r="8" spans="1:7" s="292" customFormat="1" ht="30" customHeight="1">
      <c r="A8" s="305" t="s">
        <v>16</v>
      </c>
      <c r="B8" s="304" t="s">
        <v>13</v>
      </c>
      <c r="C8" s="273"/>
      <c r="D8" s="306" t="s">
        <v>17</v>
      </c>
      <c r="E8" s="304">
        <v>32</v>
      </c>
      <c r="F8" s="273"/>
      <c r="G8" s="301"/>
    </row>
    <row r="9" spans="1:7" s="292" customFormat="1" ht="30" customHeight="1">
      <c r="A9" s="305" t="s">
        <v>18</v>
      </c>
      <c r="B9" s="304" t="s">
        <v>19</v>
      </c>
      <c r="C9" s="307"/>
      <c r="D9" s="306" t="s">
        <v>20</v>
      </c>
      <c r="E9" s="304">
        <v>33</v>
      </c>
      <c r="F9" s="273"/>
      <c r="G9" s="301"/>
    </row>
    <row r="10" spans="1:7" s="292" customFormat="1" ht="30" customHeight="1">
      <c r="A10" s="305" t="s">
        <v>21</v>
      </c>
      <c r="B10" s="304" t="s">
        <v>22</v>
      </c>
      <c r="C10" s="307"/>
      <c r="D10" s="306" t="s">
        <v>23</v>
      </c>
      <c r="E10" s="304">
        <v>34</v>
      </c>
      <c r="F10" s="273"/>
      <c r="G10" s="301"/>
    </row>
    <row r="11" spans="1:7" s="292" customFormat="1" ht="30" customHeight="1">
      <c r="A11" s="305" t="s">
        <v>24</v>
      </c>
      <c r="B11" s="304" t="s">
        <v>25</v>
      </c>
      <c r="C11" s="307"/>
      <c r="D11" s="306" t="s">
        <v>26</v>
      </c>
      <c r="E11" s="304">
        <v>35</v>
      </c>
      <c r="F11" s="273"/>
      <c r="G11" s="301"/>
    </row>
    <row r="12" spans="1:7" s="292" customFormat="1" ht="30" customHeight="1">
      <c r="A12" s="305" t="s">
        <v>27</v>
      </c>
      <c r="B12" s="304" t="s">
        <v>28</v>
      </c>
      <c r="C12" s="307"/>
      <c r="D12" s="306" t="s">
        <v>29</v>
      </c>
      <c r="E12" s="304">
        <v>36</v>
      </c>
      <c r="F12" s="273"/>
      <c r="G12" s="301"/>
    </row>
    <row r="13" spans="1:7" s="292" customFormat="1" ht="30" customHeight="1">
      <c r="A13" s="305" t="s">
        <v>30</v>
      </c>
      <c r="B13" s="304" t="s">
        <v>31</v>
      </c>
      <c r="C13" s="307"/>
      <c r="D13" s="306" t="s">
        <v>32</v>
      </c>
      <c r="E13" s="304">
        <v>37</v>
      </c>
      <c r="F13" s="273"/>
      <c r="G13" s="301"/>
    </row>
    <row r="14" spans="1:7" s="292" customFormat="1" ht="30" customHeight="1">
      <c r="A14" s="308" t="s">
        <v>33</v>
      </c>
      <c r="B14" s="304" t="s">
        <v>34</v>
      </c>
      <c r="C14" s="309"/>
      <c r="D14" s="306" t="s">
        <v>35</v>
      </c>
      <c r="E14" s="304">
        <v>38</v>
      </c>
      <c r="F14" s="273">
        <v>2406805.05</v>
      </c>
      <c r="G14" s="301"/>
    </row>
    <row r="15" spans="1:7" s="292" customFormat="1" ht="30" customHeight="1">
      <c r="A15" s="310" t="s">
        <v>11</v>
      </c>
      <c r="B15" s="304" t="s">
        <v>36</v>
      </c>
      <c r="C15" s="309"/>
      <c r="D15" s="306" t="s">
        <v>37</v>
      </c>
      <c r="E15" s="304">
        <v>39</v>
      </c>
      <c r="F15" s="273">
        <v>990315.46</v>
      </c>
      <c r="G15" s="301"/>
    </row>
    <row r="16" spans="1:7" s="292" customFormat="1" ht="30" customHeight="1">
      <c r="A16" s="310" t="s">
        <v>11</v>
      </c>
      <c r="B16" s="304" t="s">
        <v>38</v>
      </c>
      <c r="C16" s="309"/>
      <c r="D16" s="306" t="s">
        <v>39</v>
      </c>
      <c r="E16" s="304">
        <v>40</v>
      </c>
      <c r="F16" s="273"/>
      <c r="G16" s="301"/>
    </row>
    <row r="17" spans="1:7" s="292" customFormat="1" ht="30" customHeight="1">
      <c r="A17" s="310" t="s">
        <v>11</v>
      </c>
      <c r="B17" s="304" t="s">
        <v>40</v>
      </c>
      <c r="C17" s="311"/>
      <c r="D17" s="306" t="s">
        <v>41</v>
      </c>
      <c r="E17" s="304">
        <v>41</v>
      </c>
      <c r="F17" s="273"/>
      <c r="G17" s="301"/>
    </row>
    <row r="18" spans="1:7" s="292" customFormat="1" ht="30" customHeight="1">
      <c r="A18" s="310" t="s">
        <v>11</v>
      </c>
      <c r="B18" s="304" t="s">
        <v>42</v>
      </c>
      <c r="C18" s="311"/>
      <c r="D18" s="306" t="s">
        <v>43</v>
      </c>
      <c r="E18" s="304">
        <v>42</v>
      </c>
      <c r="F18" s="273"/>
      <c r="G18" s="301"/>
    </row>
    <row r="19" spans="1:7" s="292" customFormat="1" ht="30" customHeight="1">
      <c r="A19" s="310" t="s">
        <v>11</v>
      </c>
      <c r="B19" s="304" t="s">
        <v>44</v>
      </c>
      <c r="C19" s="311"/>
      <c r="D19" s="306" t="s">
        <v>45</v>
      </c>
      <c r="E19" s="304">
        <v>43</v>
      </c>
      <c r="F19" s="273"/>
      <c r="G19" s="301"/>
    </row>
    <row r="20" spans="1:7" s="292" customFormat="1" ht="30" customHeight="1">
      <c r="A20" s="310" t="s">
        <v>11</v>
      </c>
      <c r="B20" s="304" t="s">
        <v>46</v>
      </c>
      <c r="C20" s="311"/>
      <c r="D20" s="306" t="s">
        <v>47</v>
      </c>
      <c r="E20" s="304">
        <v>44</v>
      </c>
      <c r="F20" s="273"/>
      <c r="G20" s="301"/>
    </row>
    <row r="21" spans="1:7" s="292" customFormat="1" ht="30" customHeight="1">
      <c r="A21" s="310" t="s">
        <v>11</v>
      </c>
      <c r="B21" s="304" t="s">
        <v>48</v>
      </c>
      <c r="C21" s="311"/>
      <c r="D21" s="306" t="s">
        <v>49</v>
      </c>
      <c r="E21" s="304">
        <v>45</v>
      </c>
      <c r="F21" s="273"/>
      <c r="G21" s="301"/>
    </row>
    <row r="22" spans="1:7" s="292" customFormat="1" ht="30" customHeight="1">
      <c r="A22" s="310" t="s">
        <v>11</v>
      </c>
      <c r="B22" s="304" t="s">
        <v>50</v>
      </c>
      <c r="C22" s="311"/>
      <c r="D22" s="306" t="s">
        <v>51</v>
      </c>
      <c r="E22" s="304">
        <v>46</v>
      </c>
      <c r="F22" s="273"/>
      <c r="G22" s="301"/>
    </row>
    <row r="23" spans="1:7" s="292" customFormat="1" ht="30" customHeight="1">
      <c r="A23" s="310" t="s">
        <v>11</v>
      </c>
      <c r="B23" s="304" t="s">
        <v>52</v>
      </c>
      <c r="C23" s="311"/>
      <c r="D23" s="306" t="s">
        <v>53</v>
      </c>
      <c r="E23" s="304">
        <v>47</v>
      </c>
      <c r="F23" s="273"/>
      <c r="G23" s="301"/>
    </row>
    <row r="24" spans="1:7" s="292" customFormat="1" ht="30" customHeight="1">
      <c r="A24" s="310" t="s">
        <v>11</v>
      </c>
      <c r="B24" s="304" t="s">
        <v>54</v>
      </c>
      <c r="C24" s="311"/>
      <c r="D24" s="306" t="s">
        <v>55</v>
      </c>
      <c r="E24" s="304">
        <v>48</v>
      </c>
      <c r="F24" s="273"/>
      <c r="G24" s="301"/>
    </row>
    <row r="25" spans="1:7" s="292" customFormat="1" ht="30" customHeight="1">
      <c r="A25" s="310" t="s">
        <v>11</v>
      </c>
      <c r="B25" s="304" t="s">
        <v>56</v>
      </c>
      <c r="C25" s="311"/>
      <c r="D25" s="306" t="s">
        <v>57</v>
      </c>
      <c r="E25" s="304">
        <v>49</v>
      </c>
      <c r="F25" s="273">
        <v>787651</v>
      </c>
      <c r="G25" s="301"/>
    </row>
    <row r="26" spans="1:7" s="292" customFormat="1" ht="30" customHeight="1">
      <c r="A26" s="310" t="s">
        <v>11</v>
      </c>
      <c r="B26" s="304" t="s">
        <v>58</v>
      </c>
      <c r="C26" s="311"/>
      <c r="D26" s="306" t="s">
        <v>59</v>
      </c>
      <c r="E26" s="304">
        <v>50</v>
      </c>
      <c r="F26" s="273"/>
      <c r="G26" s="301"/>
    </row>
    <row r="27" spans="1:7" s="292" customFormat="1" ht="30" customHeight="1">
      <c r="A27" s="310"/>
      <c r="B27" s="304" t="s">
        <v>60</v>
      </c>
      <c r="C27" s="311"/>
      <c r="D27" s="306" t="s">
        <v>61</v>
      </c>
      <c r="E27" s="304">
        <v>51</v>
      </c>
      <c r="F27" s="273"/>
      <c r="G27" s="301"/>
    </row>
    <row r="28" spans="1:7" s="292" customFormat="1" ht="30" customHeight="1">
      <c r="A28" s="310" t="s">
        <v>11</v>
      </c>
      <c r="B28" s="304" t="s">
        <v>62</v>
      </c>
      <c r="C28" s="311"/>
      <c r="D28" s="306" t="s">
        <v>63</v>
      </c>
      <c r="E28" s="304">
        <v>52</v>
      </c>
      <c r="F28" s="273"/>
      <c r="G28" s="301"/>
    </row>
    <row r="29" spans="1:7" s="292" customFormat="1" ht="30" customHeight="1">
      <c r="A29" s="310" t="s">
        <v>11</v>
      </c>
      <c r="B29" s="304" t="s">
        <v>64</v>
      </c>
      <c r="C29" s="311"/>
      <c r="D29" s="306" t="s">
        <v>65</v>
      </c>
      <c r="E29" s="304">
        <v>53</v>
      </c>
      <c r="F29" s="273"/>
      <c r="G29" s="301"/>
    </row>
    <row r="30" spans="1:7" s="292" customFormat="1" ht="30" customHeight="1">
      <c r="A30" s="310" t="s">
        <v>11</v>
      </c>
      <c r="B30" s="304" t="s">
        <v>66</v>
      </c>
      <c r="C30" s="311"/>
      <c r="D30" s="306" t="s">
        <v>67</v>
      </c>
      <c r="E30" s="304">
        <v>54</v>
      </c>
      <c r="F30" s="273"/>
      <c r="G30" s="301"/>
    </row>
    <row r="31" spans="1:7" s="292" customFormat="1" ht="30" customHeight="1">
      <c r="A31" s="310"/>
      <c r="B31" s="304" t="s">
        <v>68</v>
      </c>
      <c r="C31" s="311"/>
      <c r="D31" s="306" t="s">
        <v>69</v>
      </c>
      <c r="E31" s="304">
        <v>55</v>
      </c>
      <c r="F31" s="273"/>
      <c r="G31" s="301"/>
    </row>
    <row r="32" spans="1:7" s="292" customFormat="1" ht="30" customHeight="1">
      <c r="A32" s="310"/>
      <c r="B32" s="304" t="s">
        <v>70</v>
      </c>
      <c r="C32" s="311"/>
      <c r="D32" s="306" t="s">
        <v>71</v>
      </c>
      <c r="E32" s="304">
        <v>56</v>
      </c>
      <c r="F32" s="273"/>
      <c r="G32" s="301"/>
    </row>
    <row r="33" spans="1:7" s="292" customFormat="1" ht="30" customHeight="1">
      <c r="A33" s="302" t="s">
        <v>72</v>
      </c>
      <c r="B33" s="304" t="s">
        <v>73</v>
      </c>
      <c r="C33" s="273">
        <f>SUM(C7:C14)</f>
        <v>16961945.29</v>
      </c>
      <c r="D33" s="303" t="s">
        <v>74</v>
      </c>
      <c r="E33" s="304">
        <v>57</v>
      </c>
      <c r="F33" s="273">
        <f>SUM(F7:F32)</f>
        <v>17113136.720000003</v>
      </c>
      <c r="G33" s="301"/>
    </row>
    <row r="34" spans="1:7" s="292" customFormat="1" ht="30" customHeight="1">
      <c r="A34" s="312" t="s">
        <v>75</v>
      </c>
      <c r="B34" s="313" t="s">
        <v>76</v>
      </c>
      <c r="C34" s="314"/>
      <c r="D34" s="315" t="s">
        <v>77</v>
      </c>
      <c r="E34" s="313">
        <v>58</v>
      </c>
      <c r="F34" s="314"/>
      <c r="G34" s="301"/>
    </row>
    <row r="35" spans="1:7" s="292" customFormat="1" ht="30" customHeight="1">
      <c r="A35" s="316" t="s">
        <v>78</v>
      </c>
      <c r="B35" s="317" t="s">
        <v>79</v>
      </c>
      <c r="C35" s="318">
        <v>213343.63</v>
      </c>
      <c r="D35" s="319" t="s">
        <v>80</v>
      </c>
      <c r="E35" s="317">
        <v>59</v>
      </c>
      <c r="F35" s="318">
        <v>62152.2</v>
      </c>
      <c r="G35" s="301"/>
    </row>
    <row r="36" spans="1:7" s="292" customFormat="1" ht="30" customHeight="1">
      <c r="A36" s="320" t="s">
        <v>81</v>
      </c>
      <c r="B36" s="317" t="s">
        <v>82</v>
      </c>
      <c r="C36" s="318">
        <f>C33+C34+C35</f>
        <v>17175288.919999998</v>
      </c>
      <c r="D36" s="320" t="s">
        <v>81</v>
      </c>
      <c r="E36" s="317">
        <v>60</v>
      </c>
      <c r="F36" s="318">
        <f>F33+F34+F35</f>
        <v>17175288.92</v>
      </c>
      <c r="G36" s="301"/>
    </row>
    <row r="37" spans="1:6" ht="30" customHeight="1">
      <c r="A37" s="321" t="s">
        <v>83</v>
      </c>
      <c r="B37" s="322"/>
      <c r="C37" s="322"/>
      <c r="D37" s="322"/>
      <c r="E37" s="322"/>
      <c r="F37" s="322"/>
    </row>
    <row r="38" spans="1:6" ht="30" customHeight="1">
      <c r="A38" s="322" t="s">
        <v>84</v>
      </c>
      <c r="B38" s="322"/>
      <c r="C38" s="322"/>
      <c r="D38" s="322"/>
      <c r="E38" s="322"/>
      <c r="F38" s="32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5902777777777778" right="0.5902777777777778" top="0.7868055555555555" bottom="0.7868055555555555" header="0.7868055555555555" footer="0.7868055555555555"/>
  <pageSetup fitToHeight="1" fitToWidth="1" horizontalDpi="600" verticalDpi="600" orientation="portrait" paperSize="9" scale="6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G18"/>
  <sheetViews>
    <sheetView zoomScaleSheetLayoutView="100" workbookViewId="0" topLeftCell="A16">
      <selection activeCell="D4" sqref="D4"/>
    </sheetView>
  </sheetViews>
  <sheetFormatPr defaultColWidth="9.00390625" defaultRowHeight="14.25"/>
  <cols>
    <col min="1" max="3" width="20.625" style="107" customWidth="1"/>
    <col min="4" max="4" width="88.625" style="107" customWidth="1"/>
    <col min="5" max="16384" width="9.00390625" style="107" customWidth="1"/>
  </cols>
  <sheetData>
    <row r="1" ht="21" customHeight="1">
      <c r="A1" s="108" t="s">
        <v>418</v>
      </c>
    </row>
    <row r="2" spans="1:4" s="107" customFormat="1" ht="29.25" customHeight="1">
      <c r="A2" s="109" t="s">
        <v>419</v>
      </c>
      <c r="B2" s="109"/>
      <c r="C2" s="109"/>
      <c r="D2" s="109"/>
    </row>
    <row r="3" spans="1:7" s="51" customFormat="1" ht="24" customHeight="1">
      <c r="A3" s="110" t="s">
        <v>2</v>
      </c>
      <c r="B3" s="111"/>
      <c r="C3" s="112"/>
      <c r="D3" s="113" t="s">
        <v>420</v>
      </c>
      <c r="E3" s="112"/>
      <c r="F3" s="112"/>
      <c r="G3" s="114"/>
    </row>
    <row r="4" spans="1:4" s="107" customFormat="1" ht="240" customHeight="1">
      <c r="A4" s="115" t="s">
        <v>421</v>
      </c>
      <c r="B4" s="116" t="s">
        <v>422</v>
      </c>
      <c r="C4" s="117"/>
      <c r="D4" s="118" t="s">
        <v>423</v>
      </c>
    </row>
    <row r="5" spans="1:4" s="107" customFormat="1" ht="169.5" customHeight="1">
      <c r="A5" s="119"/>
      <c r="B5" s="116" t="s">
        <v>424</v>
      </c>
      <c r="C5" s="117"/>
      <c r="D5" s="120" t="s">
        <v>425</v>
      </c>
    </row>
    <row r="6" spans="1:4" s="107" customFormat="1" ht="100.5" customHeight="1">
      <c r="A6" s="119"/>
      <c r="B6" s="116" t="s">
        <v>426</v>
      </c>
      <c r="C6" s="117"/>
      <c r="D6" s="120" t="s">
        <v>427</v>
      </c>
    </row>
    <row r="7" spans="1:4" s="107" customFormat="1" ht="114.75" customHeight="1">
      <c r="A7" s="119"/>
      <c r="B7" s="116" t="s">
        <v>428</v>
      </c>
      <c r="C7" s="117"/>
      <c r="D7" s="120" t="s">
        <v>429</v>
      </c>
    </row>
    <row r="8" spans="1:4" s="107" customFormat="1" ht="123" customHeight="1">
      <c r="A8" s="121"/>
      <c r="B8" s="116" t="s">
        <v>430</v>
      </c>
      <c r="C8" s="117"/>
      <c r="D8" s="120" t="s">
        <v>431</v>
      </c>
    </row>
    <row r="9" spans="1:4" s="107" customFormat="1" ht="88.5" customHeight="1">
      <c r="A9" s="115" t="s">
        <v>432</v>
      </c>
      <c r="B9" s="116" t="s">
        <v>433</v>
      </c>
      <c r="C9" s="117"/>
      <c r="D9" s="120" t="s">
        <v>434</v>
      </c>
    </row>
    <row r="10" spans="1:4" s="107" customFormat="1" ht="96" customHeight="1">
      <c r="A10" s="119"/>
      <c r="B10" s="115" t="s">
        <v>435</v>
      </c>
      <c r="C10" s="98" t="s">
        <v>436</v>
      </c>
      <c r="D10" s="120" t="s">
        <v>437</v>
      </c>
    </row>
    <row r="11" spans="1:4" s="107" customFormat="1" ht="111" customHeight="1">
      <c r="A11" s="121"/>
      <c r="B11" s="121"/>
      <c r="C11" s="98" t="s">
        <v>438</v>
      </c>
      <c r="D11" s="120" t="s">
        <v>439</v>
      </c>
    </row>
    <row r="12" spans="1:4" s="107" customFormat="1" ht="136.5" customHeight="1">
      <c r="A12" s="116" t="s">
        <v>440</v>
      </c>
      <c r="B12" s="122"/>
      <c r="C12" s="117"/>
      <c r="D12" s="120" t="s">
        <v>441</v>
      </c>
    </row>
    <row r="13" spans="1:4" s="107" customFormat="1" ht="172.5" customHeight="1">
      <c r="A13" s="116" t="s">
        <v>442</v>
      </c>
      <c r="B13" s="122"/>
      <c r="C13" s="117"/>
      <c r="D13" s="120" t="s">
        <v>443</v>
      </c>
    </row>
    <row r="14" spans="1:4" s="107" customFormat="1" ht="66.75" customHeight="1">
      <c r="A14" s="116" t="s">
        <v>444</v>
      </c>
      <c r="B14" s="122"/>
      <c r="C14" s="117"/>
      <c r="D14" s="120" t="s">
        <v>445</v>
      </c>
    </row>
    <row r="15" spans="1:4" s="107" customFormat="1" ht="153" customHeight="1">
      <c r="A15" s="116" t="s">
        <v>446</v>
      </c>
      <c r="B15" s="122"/>
      <c r="C15" s="117"/>
      <c r="D15" s="120" t="s">
        <v>447</v>
      </c>
    </row>
    <row r="16" spans="1:4" s="107" customFormat="1" ht="60" customHeight="1">
      <c r="A16" s="116" t="s">
        <v>448</v>
      </c>
      <c r="B16" s="122"/>
      <c r="C16" s="117"/>
      <c r="D16" s="123" t="s">
        <v>449</v>
      </c>
    </row>
    <row r="18" spans="1:4" ht="27.75" customHeight="1">
      <c r="A18" s="124" t="s">
        <v>450</v>
      </c>
      <c r="B18" s="125"/>
      <c r="C18" s="125"/>
      <c r="D18" s="12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5902777777777778" right="0.5902777777777778" top="0.7868055555555555" bottom="0.7868055555555555" header="0.7868055555555555" footer="0.7868055555555555"/>
  <pageSetup fitToHeight="0" fitToWidth="1" horizontalDpi="600" verticalDpi="600" orientation="landscape" paperSize="9" scale="83"/>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I96"/>
  <sheetViews>
    <sheetView tabSelected="1" workbookViewId="0" topLeftCell="A61">
      <selection activeCell="C64" sqref="C64"/>
    </sheetView>
  </sheetViews>
  <sheetFormatPr defaultColWidth="9.00390625" defaultRowHeight="14.25"/>
  <cols>
    <col min="1" max="1" width="18.375" style="51" customWidth="1"/>
    <col min="2" max="2" width="20.75390625" style="51" customWidth="1"/>
    <col min="3" max="3" width="35.625" style="51" customWidth="1"/>
    <col min="4" max="4" width="16.50390625" style="51" customWidth="1"/>
    <col min="5" max="5" width="22.25390625" style="51" customWidth="1"/>
    <col min="6" max="6" width="12.125" style="51" customWidth="1"/>
    <col min="7" max="7" width="14.375" style="51" customWidth="1"/>
    <col min="8" max="8" width="14.125" style="51" customWidth="1"/>
    <col min="9" max="9" width="28.625" style="51" customWidth="1"/>
    <col min="10" max="16384" width="9.00390625" style="51" customWidth="1"/>
  </cols>
  <sheetData>
    <row r="1" ht="19.5" customHeight="1">
      <c r="A1" s="54" t="s">
        <v>451</v>
      </c>
    </row>
    <row r="2" spans="1:9" s="51" customFormat="1" ht="33" customHeight="1">
      <c r="A2" s="55" t="s">
        <v>452</v>
      </c>
      <c r="B2" s="55"/>
      <c r="C2" s="55"/>
      <c r="D2" s="55"/>
      <c r="E2" s="55"/>
      <c r="F2" s="55"/>
      <c r="G2" s="55"/>
      <c r="H2" s="55"/>
      <c r="I2" s="55"/>
    </row>
    <row r="3" spans="1:7" s="51" customFormat="1" ht="19.5" customHeight="1">
      <c r="A3" s="56"/>
      <c r="B3" s="56"/>
      <c r="C3" s="57"/>
      <c r="D3" s="57"/>
      <c r="E3" s="57"/>
      <c r="F3" s="57"/>
      <c r="G3" s="58"/>
    </row>
    <row r="4" spans="1:9" s="51" customFormat="1" ht="39.75" customHeight="1">
      <c r="A4" s="59" t="s">
        <v>453</v>
      </c>
      <c r="B4" s="59" t="s">
        <v>454</v>
      </c>
      <c r="C4" s="60"/>
      <c r="D4" s="60"/>
      <c r="E4" s="60"/>
      <c r="F4" s="60"/>
      <c r="G4" s="60"/>
      <c r="H4" s="60"/>
      <c r="I4" s="60"/>
    </row>
    <row r="5" spans="1:9" s="51" customFormat="1" ht="34.5" customHeight="1">
      <c r="A5" s="59" t="s">
        <v>455</v>
      </c>
      <c r="B5" s="59"/>
      <c r="C5" s="59"/>
      <c r="D5" s="59"/>
      <c r="E5" s="59"/>
      <c r="F5" s="59"/>
      <c r="G5" s="59"/>
      <c r="H5" s="59"/>
      <c r="I5" s="59"/>
    </row>
    <row r="6" spans="1:9" s="51" customFormat="1" ht="315" customHeight="1">
      <c r="A6" s="59" t="s">
        <v>456</v>
      </c>
      <c r="B6" s="61" t="s">
        <v>457</v>
      </c>
      <c r="C6" s="62" t="s">
        <v>458</v>
      </c>
      <c r="D6" s="62"/>
      <c r="E6" s="62"/>
      <c r="F6" s="62"/>
      <c r="G6" s="62"/>
      <c r="H6" s="62"/>
      <c r="I6" s="62"/>
    </row>
    <row r="7" spans="1:9" s="51" customFormat="1" ht="198" customHeight="1">
      <c r="A7" s="59"/>
      <c r="B7" s="61" t="s">
        <v>459</v>
      </c>
      <c r="C7" s="62" t="s">
        <v>460</v>
      </c>
      <c r="D7" s="62"/>
      <c r="E7" s="62"/>
      <c r="F7" s="62"/>
      <c r="G7" s="62"/>
      <c r="H7" s="62"/>
      <c r="I7" s="62"/>
    </row>
    <row r="8" spans="1:9" s="51" customFormat="1" ht="39.75" customHeight="1">
      <c r="A8" s="63" t="s">
        <v>461</v>
      </c>
      <c r="B8" s="63"/>
      <c r="C8" s="63"/>
      <c r="D8" s="63"/>
      <c r="E8" s="63"/>
      <c r="F8" s="63"/>
      <c r="G8" s="63"/>
      <c r="H8" s="63"/>
      <c r="I8" s="63"/>
    </row>
    <row r="9" spans="1:9" s="51" customFormat="1" ht="39.75" customHeight="1">
      <c r="A9" s="61" t="s">
        <v>462</v>
      </c>
      <c r="B9" s="64" t="s">
        <v>463</v>
      </c>
      <c r="C9" s="64"/>
      <c r="D9" s="64"/>
      <c r="E9" s="64"/>
      <c r="F9" s="64"/>
      <c r="G9" s="65" t="s">
        <v>464</v>
      </c>
      <c r="H9" s="65"/>
      <c r="I9" s="65"/>
    </row>
    <row r="10" spans="1:9" s="51" customFormat="1" ht="400.5" customHeight="1">
      <c r="A10" s="66" t="s">
        <v>465</v>
      </c>
      <c r="B10" s="67" t="s">
        <v>466</v>
      </c>
      <c r="C10" s="68"/>
      <c r="D10" s="68"/>
      <c r="E10" s="68"/>
      <c r="F10" s="69"/>
      <c r="G10" s="70" t="s">
        <v>467</v>
      </c>
      <c r="H10" s="71"/>
      <c r="I10" s="71"/>
    </row>
    <row r="11" spans="1:9" s="51" customFormat="1" ht="75" customHeight="1">
      <c r="A11" s="66" t="s">
        <v>468</v>
      </c>
      <c r="B11" s="70" t="s">
        <v>469</v>
      </c>
      <c r="C11" s="71"/>
      <c r="D11" s="71"/>
      <c r="E11" s="71"/>
      <c r="F11" s="72"/>
      <c r="G11" s="323" t="s">
        <v>470</v>
      </c>
      <c r="H11" s="71"/>
      <c r="I11" s="71"/>
    </row>
    <row r="12" spans="1:9" s="51" customFormat="1" ht="75" customHeight="1">
      <c r="A12" s="66" t="s">
        <v>471</v>
      </c>
      <c r="B12" s="70" t="s">
        <v>469</v>
      </c>
      <c r="C12" s="71"/>
      <c r="D12" s="71"/>
      <c r="E12" s="71"/>
      <c r="F12" s="72"/>
      <c r="G12" s="323" t="s">
        <v>470</v>
      </c>
      <c r="H12" s="71"/>
      <c r="I12" s="71"/>
    </row>
    <row r="13" spans="1:9" s="51" customFormat="1" ht="31.5" customHeight="1">
      <c r="A13" s="63" t="s">
        <v>472</v>
      </c>
      <c r="B13" s="63"/>
      <c r="C13" s="63"/>
      <c r="D13" s="63"/>
      <c r="E13" s="63"/>
      <c r="F13" s="63"/>
      <c r="G13" s="63"/>
      <c r="H13" s="63"/>
      <c r="I13" s="63"/>
    </row>
    <row r="14" spans="1:9" s="51" customFormat="1" ht="31.5" customHeight="1">
      <c r="A14" s="61" t="s">
        <v>473</v>
      </c>
      <c r="B14" s="61" t="s">
        <v>474</v>
      </c>
      <c r="C14" s="73" t="s">
        <v>475</v>
      </c>
      <c r="D14" s="74" t="s">
        <v>476</v>
      </c>
      <c r="E14" s="75"/>
      <c r="F14" s="76"/>
      <c r="G14" s="77" t="s">
        <v>477</v>
      </c>
      <c r="H14" s="78" t="s">
        <v>478</v>
      </c>
      <c r="I14" s="77" t="s">
        <v>479</v>
      </c>
    </row>
    <row r="15" spans="1:9" s="51" customFormat="1" ht="31.5" customHeight="1">
      <c r="A15" s="61"/>
      <c r="B15" s="61"/>
      <c r="C15" s="79"/>
      <c r="D15" s="61" t="s">
        <v>480</v>
      </c>
      <c r="E15" s="61" t="s">
        <v>481</v>
      </c>
      <c r="F15" s="61" t="s">
        <v>482</v>
      </c>
      <c r="G15" s="80"/>
      <c r="H15" s="80"/>
      <c r="I15" s="104"/>
    </row>
    <row r="16" spans="1:9" s="51" customFormat="1" ht="63" customHeight="1">
      <c r="A16" s="81" t="s">
        <v>483</v>
      </c>
      <c r="B16" s="82" t="s">
        <v>484</v>
      </c>
      <c r="C16" s="83" t="s">
        <v>485</v>
      </c>
      <c r="D16" s="84">
        <v>35000</v>
      </c>
      <c r="E16" s="84">
        <v>35000</v>
      </c>
      <c r="F16" s="84">
        <v>0</v>
      </c>
      <c r="G16" s="84">
        <v>0</v>
      </c>
      <c r="H16" s="85">
        <f aca="true" t="shared" si="0" ref="H16:H21">G16/D16</f>
        <v>0</v>
      </c>
      <c r="I16" s="84" t="s">
        <v>486</v>
      </c>
    </row>
    <row r="17" spans="1:9" s="51" customFormat="1" ht="109.5" customHeight="1">
      <c r="A17" s="86" t="s">
        <v>487</v>
      </c>
      <c r="B17" s="87" t="s">
        <v>484</v>
      </c>
      <c r="C17" s="83" t="s">
        <v>488</v>
      </c>
      <c r="D17" s="87">
        <v>130050</v>
      </c>
      <c r="E17" s="87">
        <v>130050</v>
      </c>
      <c r="F17" s="87">
        <v>0</v>
      </c>
      <c r="G17" s="87">
        <v>130050</v>
      </c>
      <c r="H17" s="85">
        <f t="shared" si="0"/>
        <v>1</v>
      </c>
      <c r="I17" s="86" t="s">
        <v>11</v>
      </c>
    </row>
    <row r="18" spans="1:9" s="51" customFormat="1" ht="63" customHeight="1">
      <c r="A18" s="86" t="s">
        <v>489</v>
      </c>
      <c r="B18" s="87" t="s">
        <v>484</v>
      </c>
      <c r="C18" s="83" t="s">
        <v>490</v>
      </c>
      <c r="D18" s="87">
        <v>150000</v>
      </c>
      <c r="E18" s="87">
        <v>150000</v>
      </c>
      <c r="F18" s="87">
        <v>0</v>
      </c>
      <c r="G18" s="88">
        <v>123408.12</v>
      </c>
      <c r="H18" s="85">
        <f t="shared" si="0"/>
        <v>0.8227207999999999</v>
      </c>
      <c r="I18" s="86" t="s">
        <v>11</v>
      </c>
    </row>
    <row r="19" spans="1:9" s="51" customFormat="1" ht="106.5" customHeight="1">
      <c r="A19" s="86" t="s">
        <v>491</v>
      </c>
      <c r="B19" s="87" t="s">
        <v>484</v>
      </c>
      <c r="C19" s="61" t="s">
        <v>492</v>
      </c>
      <c r="D19" s="87">
        <v>44350</v>
      </c>
      <c r="E19" s="87">
        <v>44350</v>
      </c>
      <c r="F19" s="87">
        <v>0</v>
      </c>
      <c r="G19" s="87">
        <v>0</v>
      </c>
      <c r="H19" s="85">
        <f t="shared" si="0"/>
        <v>0</v>
      </c>
      <c r="I19" s="86" t="s">
        <v>493</v>
      </c>
    </row>
    <row r="20" spans="1:9" s="51" customFormat="1" ht="108" customHeight="1">
      <c r="A20" s="86" t="s">
        <v>494</v>
      </c>
      <c r="B20" s="87" t="s">
        <v>484</v>
      </c>
      <c r="C20" s="61" t="s">
        <v>495</v>
      </c>
      <c r="D20" s="87">
        <v>248196.6</v>
      </c>
      <c r="E20" s="87">
        <v>248196.6</v>
      </c>
      <c r="F20" s="87">
        <v>0</v>
      </c>
      <c r="G20" s="87">
        <v>0</v>
      </c>
      <c r="H20" s="85">
        <f t="shared" si="0"/>
        <v>0</v>
      </c>
      <c r="I20" s="86" t="s">
        <v>496</v>
      </c>
    </row>
    <row r="21" spans="1:9" s="51" customFormat="1" ht="111.75" customHeight="1">
      <c r="A21" s="86" t="s">
        <v>497</v>
      </c>
      <c r="B21" s="87" t="s">
        <v>484</v>
      </c>
      <c r="C21" s="61" t="s">
        <v>498</v>
      </c>
      <c r="D21" s="87">
        <v>41011</v>
      </c>
      <c r="E21" s="87">
        <v>41011</v>
      </c>
      <c r="F21" s="87">
        <v>0</v>
      </c>
      <c r="G21" s="87">
        <v>0</v>
      </c>
      <c r="H21" s="85">
        <f t="shared" si="0"/>
        <v>0</v>
      </c>
      <c r="I21" s="86" t="s">
        <v>499</v>
      </c>
    </row>
    <row r="22" spans="1:9" s="51" customFormat="1" ht="31.5" customHeight="1">
      <c r="A22" s="63" t="s">
        <v>500</v>
      </c>
      <c r="B22" s="63"/>
      <c r="C22" s="63"/>
      <c r="D22" s="63"/>
      <c r="E22" s="63"/>
      <c r="F22" s="63"/>
      <c r="G22" s="63"/>
      <c r="H22" s="63"/>
      <c r="I22" s="63"/>
    </row>
    <row r="23" spans="1:9" s="52" customFormat="1" ht="31.5" customHeight="1">
      <c r="A23" s="89" t="s">
        <v>501</v>
      </c>
      <c r="B23" s="90" t="s">
        <v>502</v>
      </c>
      <c r="C23" s="90" t="s">
        <v>503</v>
      </c>
      <c r="D23" s="90"/>
      <c r="E23" s="91" t="s">
        <v>504</v>
      </c>
      <c r="F23" s="91" t="s">
        <v>505</v>
      </c>
      <c r="G23" s="91" t="s">
        <v>506</v>
      </c>
      <c r="H23" s="91" t="s">
        <v>507</v>
      </c>
      <c r="I23" s="91"/>
    </row>
    <row r="24" spans="1:9" s="52" customFormat="1" ht="30" customHeight="1">
      <c r="A24" s="92" t="s">
        <v>508</v>
      </c>
      <c r="B24" s="93" t="s">
        <v>509</v>
      </c>
      <c r="C24" s="94" t="s">
        <v>510</v>
      </c>
      <c r="D24" s="95" t="s">
        <v>511</v>
      </c>
      <c r="E24" s="96">
        <v>5000</v>
      </c>
      <c r="F24" s="97" t="s">
        <v>512</v>
      </c>
      <c r="G24" s="95" t="s">
        <v>513</v>
      </c>
      <c r="H24" s="95" t="s">
        <v>11</v>
      </c>
      <c r="I24" s="95"/>
    </row>
    <row r="25" spans="1:9" s="52" customFormat="1" ht="30" customHeight="1">
      <c r="A25" s="92"/>
      <c r="B25" s="93"/>
      <c r="C25" s="94" t="s">
        <v>514</v>
      </c>
      <c r="D25" s="95" t="s">
        <v>511</v>
      </c>
      <c r="E25" s="96">
        <v>5</v>
      </c>
      <c r="F25" s="98" t="s">
        <v>515</v>
      </c>
      <c r="G25" s="95" t="s">
        <v>516</v>
      </c>
      <c r="H25" s="95"/>
      <c r="I25" s="95"/>
    </row>
    <row r="26" spans="1:9" s="53" customFormat="1" ht="30" customHeight="1">
      <c r="A26" s="92"/>
      <c r="B26" s="93"/>
      <c r="C26" s="94" t="s">
        <v>517</v>
      </c>
      <c r="D26" s="95" t="s">
        <v>511</v>
      </c>
      <c r="E26" s="96">
        <v>600</v>
      </c>
      <c r="F26" s="98" t="s">
        <v>518</v>
      </c>
      <c r="G26" s="95" t="s">
        <v>519</v>
      </c>
      <c r="H26" s="95"/>
      <c r="I26" s="95"/>
    </row>
    <row r="27" spans="1:9" s="53" customFormat="1" ht="30" customHeight="1">
      <c r="A27" s="92"/>
      <c r="B27" s="93"/>
      <c r="C27" s="94" t="s">
        <v>520</v>
      </c>
      <c r="D27" s="95" t="s">
        <v>521</v>
      </c>
      <c r="E27" s="95">
        <v>1</v>
      </c>
      <c r="F27" s="95" t="s">
        <v>522</v>
      </c>
      <c r="G27" s="95" t="s">
        <v>523</v>
      </c>
      <c r="H27" s="95"/>
      <c r="I27" s="95"/>
    </row>
    <row r="28" spans="1:9" s="53" customFormat="1" ht="30" customHeight="1">
      <c r="A28" s="92"/>
      <c r="B28" s="93"/>
      <c r="C28" s="94" t="s">
        <v>524</v>
      </c>
      <c r="D28" s="95" t="s">
        <v>511</v>
      </c>
      <c r="E28" s="95">
        <v>30</v>
      </c>
      <c r="F28" s="95" t="s">
        <v>518</v>
      </c>
      <c r="G28" s="95" t="s">
        <v>525</v>
      </c>
      <c r="H28" s="95"/>
      <c r="I28" s="95"/>
    </row>
    <row r="29" spans="1:9" s="53" customFormat="1" ht="30" customHeight="1">
      <c r="A29" s="92"/>
      <c r="B29" s="93"/>
      <c r="C29" s="94" t="s">
        <v>526</v>
      </c>
      <c r="D29" s="95" t="s">
        <v>511</v>
      </c>
      <c r="E29" s="95">
        <v>4</v>
      </c>
      <c r="F29" s="95" t="s">
        <v>515</v>
      </c>
      <c r="G29" s="95" t="s">
        <v>527</v>
      </c>
      <c r="H29" s="95"/>
      <c r="I29" s="95"/>
    </row>
    <row r="30" spans="1:9" s="53" customFormat="1" ht="30" customHeight="1">
      <c r="A30" s="92"/>
      <c r="B30" s="93"/>
      <c r="C30" s="94" t="s">
        <v>528</v>
      </c>
      <c r="D30" s="95" t="s">
        <v>511</v>
      </c>
      <c r="E30" s="95">
        <v>30</v>
      </c>
      <c r="F30" s="95" t="s">
        <v>518</v>
      </c>
      <c r="G30" s="95" t="s">
        <v>529</v>
      </c>
      <c r="H30" s="95"/>
      <c r="I30" s="95"/>
    </row>
    <row r="31" spans="1:9" s="53" customFormat="1" ht="30" customHeight="1">
      <c r="A31" s="92"/>
      <c r="B31" s="93"/>
      <c r="C31" s="94" t="s">
        <v>530</v>
      </c>
      <c r="D31" s="95" t="s">
        <v>511</v>
      </c>
      <c r="E31" s="95">
        <v>3</v>
      </c>
      <c r="F31" s="95" t="s">
        <v>518</v>
      </c>
      <c r="G31" s="95" t="s">
        <v>531</v>
      </c>
      <c r="H31" s="95"/>
      <c r="I31" s="95"/>
    </row>
    <row r="32" spans="1:9" s="53" customFormat="1" ht="30" customHeight="1">
      <c r="A32" s="92"/>
      <c r="B32" s="93"/>
      <c r="C32" s="94" t="s">
        <v>532</v>
      </c>
      <c r="D32" s="95" t="s">
        <v>521</v>
      </c>
      <c r="E32" s="95">
        <v>3</v>
      </c>
      <c r="F32" s="95" t="s">
        <v>518</v>
      </c>
      <c r="G32" s="95" t="s">
        <v>533</v>
      </c>
      <c r="H32" s="95"/>
      <c r="I32" s="95"/>
    </row>
    <row r="33" spans="1:9" s="51" customFormat="1" ht="30" customHeight="1">
      <c r="A33" s="92"/>
      <c r="B33" s="93"/>
      <c r="C33" s="94" t="s">
        <v>534</v>
      </c>
      <c r="D33" s="95" t="s">
        <v>521</v>
      </c>
      <c r="E33" s="95">
        <v>1</v>
      </c>
      <c r="F33" s="95" t="s">
        <v>522</v>
      </c>
      <c r="G33" s="95" t="s">
        <v>523</v>
      </c>
      <c r="H33" s="95"/>
      <c r="I33" s="95"/>
    </row>
    <row r="34" spans="1:9" s="51" customFormat="1" ht="30" customHeight="1">
      <c r="A34" s="92"/>
      <c r="B34" s="93"/>
      <c r="C34" s="94" t="s">
        <v>535</v>
      </c>
      <c r="D34" s="95" t="s">
        <v>521</v>
      </c>
      <c r="E34" s="95">
        <v>1</v>
      </c>
      <c r="F34" s="95" t="s">
        <v>515</v>
      </c>
      <c r="G34" s="95" t="s">
        <v>536</v>
      </c>
      <c r="H34" s="95"/>
      <c r="I34" s="95"/>
    </row>
    <row r="35" spans="1:9" s="51" customFormat="1" ht="30" customHeight="1">
      <c r="A35" s="92"/>
      <c r="B35" s="93"/>
      <c r="C35" s="94" t="s">
        <v>537</v>
      </c>
      <c r="D35" s="95" t="s">
        <v>521</v>
      </c>
      <c r="E35" s="95">
        <v>1</v>
      </c>
      <c r="F35" s="95" t="s">
        <v>515</v>
      </c>
      <c r="G35" s="95" t="s">
        <v>536</v>
      </c>
      <c r="H35" s="95"/>
      <c r="I35" s="95"/>
    </row>
    <row r="36" spans="1:9" s="51" customFormat="1" ht="30" customHeight="1">
      <c r="A36" s="92"/>
      <c r="B36" s="93"/>
      <c r="C36" s="94" t="s">
        <v>538</v>
      </c>
      <c r="D36" s="95" t="s">
        <v>521</v>
      </c>
      <c r="E36" s="95">
        <v>1</v>
      </c>
      <c r="F36" s="95" t="s">
        <v>522</v>
      </c>
      <c r="G36" s="95" t="s">
        <v>523</v>
      </c>
      <c r="H36" s="95"/>
      <c r="I36" s="95"/>
    </row>
    <row r="37" spans="1:9" s="51" customFormat="1" ht="30" customHeight="1">
      <c r="A37" s="92"/>
      <c r="B37" s="93"/>
      <c r="C37" s="94" t="s">
        <v>539</v>
      </c>
      <c r="D37" s="95" t="s">
        <v>511</v>
      </c>
      <c r="E37" s="95">
        <v>150</v>
      </c>
      <c r="F37" s="95" t="s">
        <v>540</v>
      </c>
      <c r="G37" s="95" t="s">
        <v>541</v>
      </c>
      <c r="H37" s="95"/>
      <c r="I37" s="95"/>
    </row>
    <row r="38" spans="1:9" s="51" customFormat="1" ht="30" customHeight="1">
      <c r="A38" s="92"/>
      <c r="B38" s="93"/>
      <c r="C38" s="94" t="s">
        <v>542</v>
      </c>
      <c r="D38" s="95" t="s">
        <v>511</v>
      </c>
      <c r="E38" s="95">
        <v>50</v>
      </c>
      <c r="F38" s="95" t="s">
        <v>540</v>
      </c>
      <c r="G38" s="95" t="s">
        <v>543</v>
      </c>
      <c r="H38" s="95"/>
      <c r="I38" s="95"/>
    </row>
    <row r="39" spans="1:9" s="51" customFormat="1" ht="30" customHeight="1">
      <c r="A39" s="92"/>
      <c r="B39" s="93"/>
      <c r="C39" s="94" t="s">
        <v>544</v>
      </c>
      <c r="D39" s="95" t="s">
        <v>511</v>
      </c>
      <c r="E39" s="95">
        <v>15</v>
      </c>
      <c r="F39" s="95" t="s">
        <v>540</v>
      </c>
      <c r="G39" s="95" t="s">
        <v>545</v>
      </c>
      <c r="H39" s="95"/>
      <c r="I39" s="95"/>
    </row>
    <row r="40" spans="1:9" s="51" customFormat="1" ht="30" customHeight="1">
      <c r="A40" s="92"/>
      <c r="B40" s="93"/>
      <c r="C40" s="94" t="s">
        <v>546</v>
      </c>
      <c r="D40" s="95" t="s">
        <v>521</v>
      </c>
      <c r="E40" s="95">
        <v>1</v>
      </c>
      <c r="F40" s="95" t="s">
        <v>515</v>
      </c>
      <c r="G40" s="95" t="s">
        <v>536</v>
      </c>
      <c r="H40" s="95"/>
      <c r="I40" s="95"/>
    </row>
    <row r="41" spans="1:9" s="51" customFormat="1" ht="30" customHeight="1">
      <c r="A41" s="92"/>
      <c r="B41" s="93"/>
      <c r="C41" s="94" t="s">
        <v>547</v>
      </c>
      <c r="D41" s="95" t="s">
        <v>521</v>
      </c>
      <c r="E41" s="95">
        <v>1</v>
      </c>
      <c r="F41" s="95" t="s">
        <v>515</v>
      </c>
      <c r="G41" s="95" t="s">
        <v>536</v>
      </c>
      <c r="H41" s="95"/>
      <c r="I41" s="95"/>
    </row>
    <row r="42" spans="1:9" s="51" customFormat="1" ht="30" customHeight="1">
      <c r="A42" s="92"/>
      <c r="B42" s="99"/>
      <c r="C42" s="94" t="s">
        <v>548</v>
      </c>
      <c r="D42" s="95" t="s">
        <v>521</v>
      </c>
      <c r="E42" s="95">
        <v>1</v>
      </c>
      <c r="F42" s="95" t="s">
        <v>515</v>
      </c>
      <c r="G42" s="95" t="s">
        <v>536</v>
      </c>
      <c r="H42" s="95"/>
      <c r="I42" s="95"/>
    </row>
    <row r="43" spans="1:9" s="51" customFormat="1" ht="30" customHeight="1">
      <c r="A43" s="92"/>
      <c r="B43" s="93" t="s">
        <v>549</v>
      </c>
      <c r="C43" s="94" t="s">
        <v>550</v>
      </c>
      <c r="D43" s="95" t="s">
        <v>521</v>
      </c>
      <c r="E43" s="100">
        <v>100</v>
      </c>
      <c r="F43" s="95" t="s">
        <v>551</v>
      </c>
      <c r="G43" s="101">
        <v>1</v>
      </c>
      <c r="H43" s="95"/>
      <c r="I43" s="95"/>
    </row>
    <row r="44" spans="1:9" s="51" customFormat="1" ht="30" customHeight="1">
      <c r="A44" s="92"/>
      <c r="B44" s="93"/>
      <c r="C44" s="94" t="s">
        <v>552</v>
      </c>
      <c r="D44" s="95" t="s">
        <v>521</v>
      </c>
      <c r="E44" s="100">
        <v>100</v>
      </c>
      <c r="F44" s="95" t="s">
        <v>551</v>
      </c>
      <c r="G44" s="101">
        <v>1</v>
      </c>
      <c r="H44" s="95"/>
      <c r="I44" s="95"/>
    </row>
    <row r="45" spans="1:9" s="51" customFormat="1" ht="30" customHeight="1">
      <c r="A45" s="92"/>
      <c r="B45" s="93"/>
      <c r="C45" s="94" t="s">
        <v>553</v>
      </c>
      <c r="D45" s="95" t="s">
        <v>521</v>
      </c>
      <c r="E45" s="100">
        <v>100</v>
      </c>
      <c r="F45" s="95" t="s">
        <v>551</v>
      </c>
      <c r="G45" s="101">
        <v>1</v>
      </c>
      <c r="H45" s="95"/>
      <c r="I45" s="95"/>
    </row>
    <row r="46" spans="1:9" s="51" customFormat="1" ht="30" customHeight="1">
      <c r="A46" s="92"/>
      <c r="B46" s="93"/>
      <c r="C46" s="94" t="s">
        <v>554</v>
      </c>
      <c r="D46" s="95" t="s">
        <v>521</v>
      </c>
      <c r="E46" s="100">
        <v>100</v>
      </c>
      <c r="F46" s="95" t="s">
        <v>551</v>
      </c>
      <c r="G46" s="101">
        <v>1</v>
      </c>
      <c r="H46" s="95"/>
      <c r="I46" s="95"/>
    </row>
    <row r="47" spans="1:9" s="51" customFormat="1" ht="30" customHeight="1">
      <c r="A47" s="92"/>
      <c r="B47" s="93"/>
      <c r="C47" s="94" t="s">
        <v>555</v>
      </c>
      <c r="D47" s="95" t="s">
        <v>521</v>
      </c>
      <c r="E47" s="100">
        <v>100</v>
      </c>
      <c r="F47" s="95" t="s">
        <v>551</v>
      </c>
      <c r="G47" s="101">
        <v>1</v>
      </c>
      <c r="H47" s="95"/>
      <c r="I47" s="95"/>
    </row>
    <row r="48" spans="1:9" s="51" customFormat="1" ht="30" customHeight="1">
      <c r="A48" s="92"/>
      <c r="B48" s="93"/>
      <c r="C48" s="94" t="s">
        <v>556</v>
      </c>
      <c r="D48" s="95" t="s">
        <v>521</v>
      </c>
      <c r="E48" s="100">
        <v>100</v>
      </c>
      <c r="F48" s="95" t="s">
        <v>551</v>
      </c>
      <c r="G48" s="101">
        <v>1</v>
      </c>
      <c r="H48" s="95"/>
      <c r="I48" s="95"/>
    </row>
    <row r="49" spans="1:9" s="51" customFormat="1" ht="30" customHeight="1">
      <c r="A49" s="92"/>
      <c r="B49" s="99"/>
      <c r="C49" s="95" t="s">
        <v>557</v>
      </c>
      <c r="D49" s="95" t="s">
        <v>521</v>
      </c>
      <c r="E49" s="100">
        <v>100</v>
      </c>
      <c r="F49" s="95" t="s">
        <v>551</v>
      </c>
      <c r="G49" s="101">
        <v>1</v>
      </c>
      <c r="H49" s="95"/>
      <c r="I49" s="95"/>
    </row>
    <row r="50" spans="1:9" s="51" customFormat="1" ht="30" customHeight="1">
      <c r="A50" s="92"/>
      <c r="B50" s="93" t="s">
        <v>558</v>
      </c>
      <c r="C50" s="94" t="s">
        <v>559</v>
      </c>
      <c r="D50" s="95" t="s">
        <v>521</v>
      </c>
      <c r="E50" s="95" t="s">
        <v>560</v>
      </c>
      <c r="F50" s="95" t="s">
        <v>561</v>
      </c>
      <c r="G50" s="102">
        <v>44531</v>
      </c>
      <c r="H50" s="95"/>
      <c r="I50" s="95"/>
    </row>
    <row r="51" spans="1:9" s="51" customFormat="1" ht="30" customHeight="1">
      <c r="A51" s="92"/>
      <c r="B51" s="93"/>
      <c r="C51" s="94" t="s">
        <v>562</v>
      </c>
      <c r="D51" s="95" t="s">
        <v>521</v>
      </c>
      <c r="E51" s="95" t="s">
        <v>560</v>
      </c>
      <c r="F51" s="95" t="s">
        <v>561</v>
      </c>
      <c r="G51" s="102">
        <v>44531</v>
      </c>
      <c r="H51" s="95"/>
      <c r="I51" s="95"/>
    </row>
    <row r="52" spans="1:9" s="51" customFormat="1" ht="30" customHeight="1">
      <c r="A52" s="92"/>
      <c r="B52" s="93"/>
      <c r="C52" s="94" t="s">
        <v>563</v>
      </c>
      <c r="D52" s="95" t="s">
        <v>521</v>
      </c>
      <c r="E52" s="95" t="s">
        <v>564</v>
      </c>
      <c r="F52" s="95" t="s">
        <v>561</v>
      </c>
      <c r="G52" s="102">
        <v>44470</v>
      </c>
      <c r="H52" s="95"/>
      <c r="I52" s="95"/>
    </row>
    <row r="53" spans="1:9" s="51" customFormat="1" ht="30" customHeight="1">
      <c r="A53" s="92"/>
      <c r="B53" s="93"/>
      <c r="C53" s="94" t="s">
        <v>565</v>
      </c>
      <c r="D53" s="95" t="s">
        <v>521</v>
      </c>
      <c r="E53" s="95" t="s">
        <v>560</v>
      </c>
      <c r="F53" s="95" t="s">
        <v>561</v>
      </c>
      <c r="G53" s="102">
        <v>44531</v>
      </c>
      <c r="H53" s="95"/>
      <c r="I53" s="95"/>
    </row>
    <row r="54" spans="1:9" s="51" customFormat="1" ht="30" customHeight="1">
      <c r="A54" s="92"/>
      <c r="B54" s="93"/>
      <c r="C54" s="94" t="s">
        <v>566</v>
      </c>
      <c r="D54" s="95" t="s">
        <v>521</v>
      </c>
      <c r="E54" s="95" t="s">
        <v>564</v>
      </c>
      <c r="F54" s="95" t="s">
        <v>561</v>
      </c>
      <c r="G54" s="102">
        <v>44470</v>
      </c>
      <c r="H54" s="95"/>
      <c r="I54" s="95"/>
    </row>
    <row r="55" spans="1:9" s="51" customFormat="1" ht="30" customHeight="1">
      <c r="A55" s="92"/>
      <c r="B55" s="93"/>
      <c r="C55" s="94" t="s">
        <v>567</v>
      </c>
      <c r="D55" s="95" t="s">
        <v>521</v>
      </c>
      <c r="E55" s="95" t="s">
        <v>564</v>
      </c>
      <c r="F55" s="95" t="s">
        <v>561</v>
      </c>
      <c r="G55" s="102">
        <v>44470</v>
      </c>
      <c r="H55" s="95"/>
      <c r="I55" s="95"/>
    </row>
    <row r="56" spans="1:9" s="51" customFormat="1" ht="30" customHeight="1">
      <c r="A56" s="92"/>
      <c r="B56" s="99"/>
      <c r="C56" s="94" t="s">
        <v>568</v>
      </c>
      <c r="D56" s="95" t="s">
        <v>521</v>
      </c>
      <c r="E56" s="95" t="s">
        <v>564</v>
      </c>
      <c r="F56" s="95" t="s">
        <v>561</v>
      </c>
      <c r="G56" s="102">
        <v>44470</v>
      </c>
      <c r="H56" s="95"/>
      <c r="I56" s="95"/>
    </row>
    <row r="57" spans="1:9" s="51" customFormat="1" ht="30" customHeight="1">
      <c r="A57" s="92"/>
      <c r="B57" s="93" t="s">
        <v>569</v>
      </c>
      <c r="C57" s="94" t="s">
        <v>570</v>
      </c>
      <c r="D57" s="95" t="s">
        <v>571</v>
      </c>
      <c r="E57" s="95">
        <v>5</v>
      </c>
      <c r="F57" s="95" t="s">
        <v>572</v>
      </c>
      <c r="G57" s="95" t="s">
        <v>573</v>
      </c>
      <c r="H57" s="95"/>
      <c r="I57" s="95"/>
    </row>
    <row r="58" spans="1:9" s="51" customFormat="1" ht="30" customHeight="1">
      <c r="A58" s="103"/>
      <c r="B58" s="99"/>
      <c r="C58" s="94" t="s">
        <v>574</v>
      </c>
      <c r="D58" s="95" t="s">
        <v>571</v>
      </c>
      <c r="E58" s="95">
        <v>6</v>
      </c>
      <c r="F58" s="95" t="s">
        <v>572</v>
      </c>
      <c r="G58" s="95" t="s">
        <v>575</v>
      </c>
      <c r="H58" s="95"/>
      <c r="I58" s="95"/>
    </row>
    <row r="59" spans="1:9" s="51" customFormat="1" ht="30" customHeight="1">
      <c r="A59" s="92" t="s">
        <v>576</v>
      </c>
      <c r="B59" s="93" t="s">
        <v>577</v>
      </c>
      <c r="C59" s="94" t="s">
        <v>578</v>
      </c>
      <c r="D59" s="95" t="s">
        <v>521</v>
      </c>
      <c r="E59" s="94" t="s">
        <v>579</v>
      </c>
      <c r="F59" s="94" t="s">
        <v>580</v>
      </c>
      <c r="G59" s="94" t="s">
        <v>579</v>
      </c>
      <c r="H59" s="95"/>
      <c r="I59" s="95"/>
    </row>
    <row r="60" spans="1:9" s="51" customFormat="1" ht="30" customHeight="1">
      <c r="A60" s="92"/>
      <c r="B60" s="93"/>
      <c r="C60" s="94" t="s">
        <v>581</v>
      </c>
      <c r="D60" s="95" t="s">
        <v>521</v>
      </c>
      <c r="E60" s="94" t="s">
        <v>582</v>
      </c>
      <c r="F60" s="94" t="s">
        <v>580</v>
      </c>
      <c r="G60" s="94" t="s">
        <v>582</v>
      </c>
      <c r="H60" s="95"/>
      <c r="I60" s="95"/>
    </row>
    <row r="61" spans="1:9" s="51" customFormat="1" ht="30" customHeight="1">
      <c r="A61" s="92"/>
      <c r="B61" s="93"/>
      <c r="C61" s="94" t="s">
        <v>583</v>
      </c>
      <c r="D61" s="95" t="s">
        <v>521</v>
      </c>
      <c r="E61" s="94" t="s">
        <v>584</v>
      </c>
      <c r="F61" s="94" t="s">
        <v>580</v>
      </c>
      <c r="G61" s="94" t="s">
        <v>584</v>
      </c>
      <c r="H61" s="95"/>
      <c r="I61" s="95"/>
    </row>
    <row r="62" spans="1:9" s="51" customFormat="1" ht="30" customHeight="1">
      <c r="A62" s="92"/>
      <c r="B62" s="93"/>
      <c r="C62" s="94" t="s">
        <v>585</v>
      </c>
      <c r="D62" s="95" t="s">
        <v>521</v>
      </c>
      <c r="E62" s="94" t="s">
        <v>584</v>
      </c>
      <c r="F62" s="94" t="s">
        <v>580</v>
      </c>
      <c r="G62" s="94" t="s">
        <v>584</v>
      </c>
      <c r="H62" s="95"/>
      <c r="I62" s="95"/>
    </row>
    <row r="63" spans="1:9" s="51" customFormat="1" ht="30" customHeight="1">
      <c r="A63" s="92"/>
      <c r="B63" s="93"/>
      <c r="C63" s="94" t="s">
        <v>586</v>
      </c>
      <c r="D63" s="95" t="s">
        <v>521</v>
      </c>
      <c r="E63" s="94" t="s">
        <v>584</v>
      </c>
      <c r="F63" s="94" t="s">
        <v>580</v>
      </c>
      <c r="G63" s="94" t="s">
        <v>584</v>
      </c>
      <c r="H63" s="95"/>
      <c r="I63" s="95"/>
    </row>
    <row r="64" spans="1:9" ht="30" customHeight="1">
      <c r="A64" s="92"/>
      <c r="B64" s="93"/>
      <c r="C64" s="94" t="s">
        <v>587</v>
      </c>
      <c r="D64" s="95" t="s">
        <v>521</v>
      </c>
      <c r="E64" s="94" t="s">
        <v>588</v>
      </c>
      <c r="F64" s="94" t="s">
        <v>580</v>
      </c>
      <c r="G64" s="94" t="s">
        <v>588</v>
      </c>
      <c r="H64" s="95"/>
      <c r="I64" s="95"/>
    </row>
    <row r="65" spans="1:9" ht="30" customHeight="1">
      <c r="A65" s="92"/>
      <c r="B65" s="93"/>
      <c r="C65" s="94" t="s">
        <v>589</v>
      </c>
      <c r="D65" s="95" t="s">
        <v>521</v>
      </c>
      <c r="E65" s="94" t="s">
        <v>590</v>
      </c>
      <c r="F65" s="94" t="s">
        <v>580</v>
      </c>
      <c r="G65" s="94" t="s">
        <v>590</v>
      </c>
      <c r="H65" s="95"/>
      <c r="I65" s="95"/>
    </row>
    <row r="66" spans="1:9" ht="30" customHeight="1">
      <c r="A66" s="92"/>
      <c r="B66" s="93"/>
      <c r="C66" s="94" t="s">
        <v>591</v>
      </c>
      <c r="D66" s="95" t="s">
        <v>521</v>
      </c>
      <c r="E66" s="94" t="s">
        <v>592</v>
      </c>
      <c r="F66" s="94" t="s">
        <v>580</v>
      </c>
      <c r="G66" s="94" t="s">
        <v>592</v>
      </c>
      <c r="H66" s="95"/>
      <c r="I66" s="95"/>
    </row>
    <row r="67" spans="1:9" ht="30" customHeight="1">
      <c r="A67" s="92"/>
      <c r="B67" s="93"/>
      <c r="C67" s="94" t="s">
        <v>593</v>
      </c>
      <c r="D67" s="95" t="s">
        <v>521</v>
      </c>
      <c r="E67" s="94" t="s">
        <v>594</v>
      </c>
      <c r="F67" s="94" t="s">
        <v>580</v>
      </c>
      <c r="G67" s="94" t="s">
        <v>594</v>
      </c>
      <c r="H67" s="95"/>
      <c r="I67" s="95"/>
    </row>
    <row r="68" spans="1:9" ht="30" customHeight="1">
      <c r="A68" s="92"/>
      <c r="B68" s="93"/>
      <c r="C68" s="94" t="s">
        <v>595</v>
      </c>
      <c r="D68" s="95" t="s">
        <v>521</v>
      </c>
      <c r="E68" s="94" t="s">
        <v>594</v>
      </c>
      <c r="F68" s="94" t="s">
        <v>580</v>
      </c>
      <c r="G68" s="94" t="s">
        <v>594</v>
      </c>
      <c r="H68" s="95"/>
      <c r="I68" s="95"/>
    </row>
    <row r="69" spans="1:9" ht="30" customHeight="1">
      <c r="A69" s="92"/>
      <c r="B69" s="93"/>
      <c r="C69" s="94" t="s">
        <v>596</v>
      </c>
      <c r="D69" s="95" t="s">
        <v>521</v>
      </c>
      <c r="E69" s="94" t="s">
        <v>597</v>
      </c>
      <c r="F69" s="94" t="s">
        <v>580</v>
      </c>
      <c r="G69" s="94" t="s">
        <v>597</v>
      </c>
      <c r="H69" s="95"/>
      <c r="I69" s="95"/>
    </row>
    <row r="70" spans="1:9" ht="30" customHeight="1">
      <c r="A70" s="92"/>
      <c r="B70" s="93"/>
      <c r="C70" s="94" t="s">
        <v>598</v>
      </c>
      <c r="D70" s="95" t="s">
        <v>521</v>
      </c>
      <c r="E70" s="94" t="s">
        <v>599</v>
      </c>
      <c r="F70" s="94" t="s">
        <v>580</v>
      </c>
      <c r="G70" s="94" t="s">
        <v>599</v>
      </c>
      <c r="H70" s="95"/>
      <c r="I70" s="95"/>
    </row>
    <row r="71" spans="1:9" ht="30" customHeight="1">
      <c r="A71" s="92"/>
      <c r="B71" s="93"/>
      <c r="C71" s="94" t="s">
        <v>600</v>
      </c>
      <c r="D71" s="95" t="s">
        <v>521</v>
      </c>
      <c r="E71" s="94" t="s">
        <v>601</v>
      </c>
      <c r="F71" s="94" t="s">
        <v>580</v>
      </c>
      <c r="G71" s="94" t="s">
        <v>601</v>
      </c>
      <c r="H71" s="95"/>
      <c r="I71" s="95"/>
    </row>
    <row r="72" spans="1:9" ht="30" customHeight="1">
      <c r="A72" s="92"/>
      <c r="B72" s="93"/>
      <c r="C72" s="94" t="s">
        <v>602</v>
      </c>
      <c r="D72" s="95" t="s">
        <v>521</v>
      </c>
      <c r="E72" s="94" t="s">
        <v>603</v>
      </c>
      <c r="F72" s="94" t="s">
        <v>580</v>
      </c>
      <c r="G72" s="94" t="s">
        <v>603</v>
      </c>
      <c r="H72" s="95"/>
      <c r="I72" s="95"/>
    </row>
    <row r="73" spans="1:9" ht="30" customHeight="1">
      <c r="A73" s="92"/>
      <c r="B73" s="93"/>
      <c r="C73" s="94" t="s">
        <v>604</v>
      </c>
      <c r="D73" s="95" t="s">
        <v>521</v>
      </c>
      <c r="E73" s="94" t="s">
        <v>605</v>
      </c>
      <c r="F73" s="94" t="s">
        <v>580</v>
      </c>
      <c r="G73" s="94" t="s">
        <v>605</v>
      </c>
      <c r="H73" s="95"/>
      <c r="I73" s="95"/>
    </row>
    <row r="74" spans="1:9" ht="30" customHeight="1">
      <c r="A74" s="92"/>
      <c r="B74" s="93"/>
      <c r="C74" s="94" t="s">
        <v>606</v>
      </c>
      <c r="D74" s="95" t="s">
        <v>521</v>
      </c>
      <c r="E74" s="94" t="s">
        <v>607</v>
      </c>
      <c r="F74" s="94" t="s">
        <v>580</v>
      </c>
      <c r="G74" s="94" t="s">
        <v>607</v>
      </c>
      <c r="H74" s="95"/>
      <c r="I74" s="95"/>
    </row>
    <row r="75" spans="1:9" ht="30" customHeight="1">
      <c r="A75" s="92"/>
      <c r="B75" s="93"/>
      <c r="C75" s="94" t="s">
        <v>608</v>
      </c>
      <c r="D75" s="95" t="s">
        <v>521</v>
      </c>
      <c r="E75" s="94" t="s">
        <v>607</v>
      </c>
      <c r="F75" s="94" t="s">
        <v>580</v>
      </c>
      <c r="G75" s="94" t="s">
        <v>607</v>
      </c>
      <c r="H75" s="95"/>
      <c r="I75" s="95"/>
    </row>
    <row r="76" spans="1:9" ht="30" customHeight="1">
      <c r="A76" s="92"/>
      <c r="B76" s="99"/>
      <c r="C76" s="94" t="s">
        <v>609</v>
      </c>
      <c r="D76" s="95" t="s">
        <v>521</v>
      </c>
      <c r="E76" s="94" t="s">
        <v>610</v>
      </c>
      <c r="F76" s="94" t="s">
        <v>580</v>
      </c>
      <c r="G76" s="94" t="s">
        <v>610</v>
      </c>
      <c r="H76" s="95"/>
      <c r="I76" s="95"/>
    </row>
    <row r="77" spans="1:9" ht="30" customHeight="1">
      <c r="A77" s="92"/>
      <c r="B77" s="93" t="s">
        <v>611</v>
      </c>
      <c r="C77" s="94" t="s">
        <v>612</v>
      </c>
      <c r="D77" s="95" t="s">
        <v>521</v>
      </c>
      <c r="E77" s="95" t="s">
        <v>613</v>
      </c>
      <c r="F77" s="94" t="s">
        <v>580</v>
      </c>
      <c r="G77" s="95" t="s">
        <v>613</v>
      </c>
      <c r="H77" s="95"/>
      <c r="I77" s="95"/>
    </row>
    <row r="78" spans="1:9" ht="30" customHeight="1">
      <c r="A78" s="92"/>
      <c r="B78" s="93"/>
      <c r="C78" s="94" t="s">
        <v>614</v>
      </c>
      <c r="D78" s="95" t="s">
        <v>511</v>
      </c>
      <c r="E78" s="95">
        <v>90</v>
      </c>
      <c r="F78" s="95" t="s">
        <v>551</v>
      </c>
      <c r="G78" s="101">
        <v>1</v>
      </c>
      <c r="H78" s="95"/>
      <c r="I78" s="95"/>
    </row>
    <row r="79" spans="1:9" ht="30" customHeight="1">
      <c r="A79" s="92"/>
      <c r="B79" s="93"/>
      <c r="C79" s="94" t="s">
        <v>615</v>
      </c>
      <c r="D79" s="95" t="s">
        <v>521</v>
      </c>
      <c r="E79" s="95" t="s">
        <v>616</v>
      </c>
      <c r="F79" s="94" t="s">
        <v>580</v>
      </c>
      <c r="G79" s="95" t="s">
        <v>616</v>
      </c>
      <c r="H79" s="95"/>
      <c r="I79" s="95"/>
    </row>
    <row r="80" spans="1:9" ht="30" customHeight="1">
      <c r="A80" s="92"/>
      <c r="B80" s="93"/>
      <c r="C80" s="94" t="s">
        <v>617</v>
      </c>
      <c r="D80" s="95" t="s">
        <v>521</v>
      </c>
      <c r="E80" s="95" t="s">
        <v>613</v>
      </c>
      <c r="F80" s="94" t="s">
        <v>580</v>
      </c>
      <c r="G80" s="95" t="s">
        <v>613</v>
      </c>
      <c r="H80" s="95"/>
      <c r="I80" s="95"/>
    </row>
    <row r="81" spans="1:9" ht="30" customHeight="1">
      <c r="A81" s="92"/>
      <c r="B81" s="93"/>
      <c r="C81" s="94" t="s">
        <v>618</v>
      </c>
      <c r="D81" s="95" t="s">
        <v>521</v>
      </c>
      <c r="E81" s="95" t="s">
        <v>619</v>
      </c>
      <c r="F81" s="94" t="s">
        <v>580</v>
      </c>
      <c r="G81" s="95" t="s">
        <v>619</v>
      </c>
      <c r="H81" s="95"/>
      <c r="I81" s="95"/>
    </row>
    <row r="82" spans="1:9" ht="30" customHeight="1">
      <c r="A82" s="92"/>
      <c r="B82" s="93"/>
      <c r="C82" s="94" t="s">
        <v>620</v>
      </c>
      <c r="D82" s="95" t="s">
        <v>521</v>
      </c>
      <c r="E82" s="95" t="s">
        <v>621</v>
      </c>
      <c r="F82" s="94" t="s">
        <v>580</v>
      </c>
      <c r="G82" s="95" t="s">
        <v>621</v>
      </c>
      <c r="H82" s="95"/>
      <c r="I82" s="95"/>
    </row>
    <row r="83" spans="1:9" ht="30" customHeight="1">
      <c r="A83" s="92"/>
      <c r="B83" s="93"/>
      <c r="C83" s="94" t="s">
        <v>622</v>
      </c>
      <c r="D83" s="95" t="s">
        <v>521</v>
      </c>
      <c r="E83" s="95" t="s">
        <v>623</v>
      </c>
      <c r="F83" s="94" t="s">
        <v>580</v>
      </c>
      <c r="G83" s="95" t="s">
        <v>623</v>
      </c>
      <c r="H83" s="95"/>
      <c r="I83" s="95"/>
    </row>
    <row r="84" spans="1:9" ht="30" customHeight="1">
      <c r="A84" s="92"/>
      <c r="B84" s="93"/>
      <c r="C84" s="94" t="s">
        <v>624</v>
      </c>
      <c r="D84" s="95" t="s">
        <v>521</v>
      </c>
      <c r="E84" s="95" t="s">
        <v>625</v>
      </c>
      <c r="F84" s="94" t="s">
        <v>580</v>
      </c>
      <c r="G84" s="95" t="s">
        <v>625</v>
      </c>
      <c r="H84" s="95"/>
      <c r="I84" s="95"/>
    </row>
    <row r="85" spans="1:9" ht="30" customHeight="1">
      <c r="A85" s="92"/>
      <c r="B85" s="93"/>
      <c r="C85" s="94" t="s">
        <v>626</v>
      </c>
      <c r="D85" s="95" t="s">
        <v>521</v>
      </c>
      <c r="E85" s="95" t="s">
        <v>597</v>
      </c>
      <c r="F85" s="94" t="s">
        <v>580</v>
      </c>
      <c r="G85" s="95" t="s">
        <v>597</v>
      </c>
      <c r="H85" s="95"/>
      <c r="I85" s="95"/>
    </row>
    <row r="86" spans="1:9" ht="30" customHeight="1">
      <c r="A86" s="92"/>
      <c r="B86" s="93"/>
      <c r="C86" s="94" t="s">
        <v>627</v>
      </c>
      <c r="D86" s="95" t="s">
        <v>521</v>
      </c>
      <c r="E86" s="95" t="s">
        <v>628</v>
      </c>
      <c r="F86" s="94" t="s">
        <v>580</v>
      </c>
      <c r="G86" s="95" t="s">
        <v>628</v>
      </c>
      <c r="H86" s="95"/>
      <c r="I86" s="95"/>
    </row>
    <row r="87" spans="1:9" ht="30" customHeight="1">
      <c r="A87" s="92"/>
      <c r="B87" s="93"/>
      <c r="C87" s="94" t="s">
        <v>629</v>
      </c>
      <c r="D87" s="95" t="s">
        <v>521</v>
      </c>
      <c r="E87" s="95" t="s">
        <v>630</v>
      </c>
      <c r="F87" s="94" t="s">
        <v>580</v>
      </c>
      <c r="G87" s="95" t="s">
        <v>630</v>
      </c>
      <c r="H87" s="95"/>
      <c r="I87" s="95"/>
    </row>
    <row r="88" spans="1:9" ht="30" customHeight="1">
      <c r="A88" s="92"/>
      <c r="B88" s="93"/>
      <c r="C88" s="94" t="s">
        <v>631</v>
      </c>
      <c r="D88" s="95" t="s">
        <v>521</v>
      </c>
      <c r="E88" s="95" t="s">
        <v>632</v>
      </c>
      <c r="F88" s="94" t="s">
        <v>580</v>
      </c>
      <c r="G88" s="95" t="s">
        <v>632</v>
      </c>
      <c r="H88" s="95"/>
      <c r="I88" s="95"/>
    </row>
    <row r="89" spans="1:9" ht="30" customHeight="1">
      <c r="A89" s="92"/>
      <c r="B89" s="93"/>
      <c r="C89" s="94" t="s">
        <v>633</v>
      </c>
      <c r="D89" s="95" t="s">
        <v>521</v>
      </c>
      <c r="E89" s="95" t="s">
        <v>634</v>
      </c>
      <c r="F89" s="94" t="s">
        <v>580</v>
      </c>
      <c r="G89" s="95" t="s">
        <v>634</v>
      </c>
      <c r="H89" s="95"/>
      <c r="I89" s="95"/>
    </row>
    <row r="90" spans="1:9" ht="30" customHeight="1">
      <c r="A90" s="92"/>
      <c r="B90" s="93"/>
      <c r="C90" s="94" t="s">
        <v>635</v>
      </c>
      <c r="D90" s="95" t="s">
        <v>521</v>
      </c>
      <c r="E90" s="95" t="s">
        <v>636</v>
      </c>
      <c r="F90" s="94" t="s">
        <v>580</v>
      </c>
      <c r="G90" s="95" t="s">
        <v>636</v>
      </c>
      <c r="H90" s="95"/>
      <c r="I90" s="95"/>
    </row>
    <row r="91" spans="1:9" ht="30" customHeight="1">
      <c r="A91" s="103"/>
      <c r="B91" s="99"/>
      <c r="C91" s="94" t="s">
        <v>637</v>
      </c>
      <c r="D91" s="95" t="s">
        <v>521</v>
      </c>
      <c r="E91" s="95" t="s">
        <v>638</v>
      </c>
      <c r="F91" s="94" t="s">
        <v>580</v>
      </c>
      <c r="G91" s="95" t="s">
        <v>638</v>
      </c>
      <c r="H91" s="95"/>
      <c r="I91" s="95"/>
    </row>
    <row r="92" spans="1:9" ht="30" customHeight="1">
      <c r="A92" s="105" t="s">
        <v>639</v>
      </c>
      <c r="B92" s="94" t="s">
        <v>640</v>
      </c>
      <c r="C92" s="95" t="s">
        <v>641</v>
      </c>
      <c r="D92" s="95" t="s">
        <v>511</v>
      </c>
      <c r="E92" s="95">
        <v>80</v>
      </c>
      <c r="F92" s="95" t="s">
        <v>551</v>
      </c>
      <c r="G92" s="101">
        <v>0.85</v>
      </c>
      <c r="H92" s="95"/>
      <c r="I92" s="95"/>
    </row>
    <row r="93" spans="1:9" ht="30" customHeight="1">
      <c r="A93" s="106" t="s">
        <v>642</v>
      </c>
      <c r="B93" s="95" t="s">
        <v>449</v>
      </c>
      <c r="C93" s="95"/>
      <c r="D93" s="95" t="s">
        <v>11</v>
      </c>
      <c r="E93" s="95" t="s">
        <v>11</v>
      </c>
      <c r="F93" s="95" t="s">
        <v>11</v>
      </c>
      <c r="G93" s="95" t="s">
        <v>11</v>
      </c>
      <c r="H93" s="95" t="s">
        <v>11</v>
      </c>
      <c r="I93" s="95" t="s">
        <v>11</v>
      </c>
    </row>
    <row r="94" spans="1:9" ht="15.75">
      <c r="A94" s="23" t="s">
        <v>643</v>
      </c>
      <c r="B94" s="24"/>
      <c r="C94" s="24"/>
      <c r="D94" s="24"/>
      <c r="E94" s="24"/>
      <c r="F94" s="24"/>
      <c r="G94" s="24"/>
      <c r="H94" s="24"/>
      <c r="I94" s="24"/>
    </row>
    <row r="95" spans="1:9" ht="15.75">
      <c r="A95" s="25" t="s">
        <v>644</v>
      </c>
      <c r="B95" s="25"/>
      <c r="C95" s="25"/>
      <c r="D95" s="25"/>
      <c r="E95" s="25"/>
      <c r="F95" s="25"/>
      <c r="G95" s="25"/>
      <c r="H95" s="25"/>
      <c r="I95" s="25"/>
    </row>
    <row r="96" spans="1:9" ht="15.75">
      <c r="A96" s="25" t="s">
        <v>645</v>
      </c>
      <c r="B96" s="25"/>
      <c r="C96" s="25"/>
      <c r="D96" s="25"/>
      <c r="E96" s="25"/>
      <c r="F96" s="25"/>
      <c r="G96" s="25"/>
      <c r="H96" s="25"/>
      <c r="I96" s="25"/>
    </row>
  </sheetData>
  <sheetProtection/>
  <mergeCells count="106">
    <mergeCell ref="A2:I2"/>
    <mergeCell ref="A3:B3"/>
    <mergeCell ref="B4:I4"/>
    <mergeCell ref="A5:I5"/>
    <mergeCell ref="C6:I6"/>
    <mergeCell ref="C7:I7"/>
    <mergeCell ref="A8:I8"/>
    <mergeCell ref="B9:F9"/>
    <mergeCell ref="G9:I9"/>
    <mergeCell ref="B10:F10"/>
    <mergeCell ref="G10:I10"/>
    <mergeCell ref="B11:F11"/>
    <mergeCell ref="G11:I11"/>
    <mergeCell ref="B12:F12"/>
    <mergeCell ref="G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B93:I93"/>
    <mergeCell ref="A95:I95"/>
    <mergeCell ref="A96:I96"/>
    <mergeCell ref="A6:A7"/>
    <mergeCell ref="A14:A15"/>
    <mergeCell ref="A24:A58"/>
    <mergeCell ref="A59:A91"/>
    <mergeCell ref="B14:B15"/>
    <mergeCell ref="B24:B42"/>
    <mergeCell ref="B43:B49"/>
    <mergeCell ref="B50:B56"/>
    <mergeCell ref="B57:B58"/>
    <mergeCell ref="B59:B76"/>
    <mergeCell ref="B77:B91"/>
    <mergeCell ref="C14:C15"/>
    <mergeCell ref="G14:G15"/>
    <mergeCell ref="H14:H15"/>
    <mergeCell ref="I14:I15"/>
  </mergeCells>
  <printOptions/>
  <pageMargins left="0.5902777777777778" right="0.5902777777777778" top="0.7868055555555555" bottom="0.7868055555555555" header="0.7868055555555555" footer="0.7868055555555555"/>
  <pageSetup fitToHeight="0" fitToWidth="1" horizontalDpi="600" verticalDpi="600" orientation="landscape" paperSize="9" scale="68"/>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IV39"/>
  <sheetViews>
    <sheetView zoomScaleSheetLayoutView="100" workbookViewId="0" topLeftCell="A1">
      <selection activeCell="A37" sqref="A37:I39"/>
    </sheetView>
  </sheetViews>
  <sheetFormatPr defaultColWidth="9.00390625" defaultRowHeight="14.25"/>
  <cols>
    <col min="1" max="2" width="11.125" style="1" customWidth="1"/>
    <col min="3" max="3" width="20.50390625" style="1" customWidth="1"/>
    <col min="4" max="6" width="11.25390625" style="1" customWidth="1"/>
    <col min="7" max="7" width="17.875" style="1" customWidth="1"/>
    <col min="8" max="8" width="9.00390625" style="1" customWidth="1"/>
    <col min="9" max="9" width="8.625" style="1" customWidth="1"/>
    <col min="10" max="10" width="14.00390625" style="1" customWidth="1"/>
    <col min="11" max="16384" width="9.00390625" style="1" customWidth="1"/>
  </cols>
  <sheetData>
    <row r="1" ht="19.5" customHeight="1">
      <c r="A1" s="3" t="s">
        <v>646</v>
      </c>
    </row>
    <row r="2" spans="1:10" s="1" customFormat="1" ht="25.5" customHeight="1">
      <c r="A2" s="4" t="s">
        <v>647</v>
      </c>
      <c r="B2" s="4"/>
      <c r="C2" s="4"/>
      <c r="D2" s="4"/>
      <c r="E2" s="4"/>
      <c r="F2" s="4"/>
      <c r="G2" s="4"/>
      <c r="H2" s="4"/>
      <c r="I2" s="4"/>
      <c r="J2" s="4"/>
    </row>
    <row r="3" spans="1:10" s="2" customFormat="1" ht="19.5" customHeight="1">
      <c r="A3" s="5"/>
      <c r="B3" s="5"/>
      <c r="C3" s="5"/>
      <c r="D3" s="5"/>
      <c r="E3" s="5"/>
      <c r="F3" s="5"/>
      <c r="G3" s="5"/>
      <c r="H3" s="5"/>
      <c r="I3" s="5"/>
      <c r="J3" s="26" t="s">
        <v>648</v>
      </c>
    </row>
    <row r="4" spans="1:256" s="45" customFormat="1" ht="30" customHeight="1">
      <c r="A4" s="6" t="s">
        <v>649</v>
      </c>
      <c r="B4" s="7"/>
      <c r="C4" s="8" t="s">
        <v>650</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6" customFormat="1" ht="30" customHeight="1">
      <c r="A5" s="9" t="s">
        <v>651</v>
      </c>
      <c r="B5" s="10"/>
      <c r="C5" s="11" t="s">
        <v>454</v>
      </c>
      <c r="D5" s="11"/>
      <c r="E5" s="11" t="s">
        <v>11</v>
      </c>
      <c r="F5" s="10" t="s">
        <v>652</v>
      </c>
      <c r="G5" s="11" t="s">
        <v>454</v>
      </c>
      <c r="H5" s="11"/>
      <c r="I5" s="11" t="s">
        <v>11</v>
      </c>
      <c r="J5" s="11" t="s">
        <v>11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6" customFormat="1" ht="30" customHeight="1">
      <c r="A6" s="12" t="s">
        <v>653</v>
      </c>
      <c r="B6" s="10"/>
      <c r="C6" s="10" t="s">
        <v>11</v>
      </c>
      <c r="D6" s="10" t="s">
        <v>654</v>
      </c>
      <c r="E6" s="10" t="s">
        <v>655</v>
      </c>
      <c r="F6" s="10" t="s">
        <v>656</v>
      </c>
      <c r="G6" s="10" t="s">
        <v>657</v>
      </c>
      <c r="H6" s="10" t="s">
        <v>658</v>
      </c>
      <c r="I6" s="10" t="s">
        <v>659</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6" customFormat="1" ht="36" customHeight="1">
      <c r="A7" s="9"/>
      <c r="B7" s="10" t="s">
        <v>11</v>
      </c>
      <c r="C7" s="10" t="s">
        <v>660</v>
      </c>
      <c r="D7" s="11">
        <v>35000</v>
      </c>
      <c r="E7" s="11">
        <v>35000</v>
      </c>
      <c r="F7" s="11">
        <v>0</v>
      </c>
      <c r="G7" s="11">
        <v>3</v>
      </c>
      <c r="H7" s="14">
        <v>0</v>
      </c>
      <c r="I7" s="11">
        <v>0</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6" customFormat="1" ht="46.5" customHeight="1">
      <c r="A8" s="9"/>
      <c r="B8" s="10" t="s">
        <v>11</v>
      </c>
      <c r="C8" s="10" t="s">
        <v>661</v>
      </c>
      <c r="D8" s="11">
        <v>35000</v>
      </c>
      <c r="E8" s="11">
        <v>35000</v>
      </c>
      <c r="F8" s="11" t="s">
        <v>11</v>
      </c>
      <c r="G8" s="11" t="s">
        <v>11</v>
      </c>
      <c r="H8" s="11" t="s">
        <v>11</v>
      </c>
      <c r="I8" s="11" t="s">
        <v>392</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6" customFormat="1" ht="36" customHeight="1">
      <c r="A9" s="9"/>
      <c r="B9" s="10" t="s">
        <v>11</v>
      </c>
      <c r="C9" s="10" t="s">
        <v>662</v>
      </c>
      <c r="D9" s="11" t="s">
        <v>11</v>
      </c>
      <c r="E9" s="11" t="s">
        <v>11</v>
      </c>
      <c r="F9" s="11" t="s">
        <v>11</v>
      </c>
      <c r="G9" s="11" t="s">
        <v>11</v>
      </c>
      <c r="H9" s="11" t="s">
        <v>11</v>
      </c>
      <c r="I9" s="11" t="s">
        <v>392</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
      <c r="B10" s="10" t="s">
        <v>11</v>
      </c>
      <c r="C10" s="10" t="s">
        <v>663</v>
      </c>
      <c r="D10" s="11" t="s">
        <v>11</v>
      </c>
      <c r="E10" s="11" t="s">
        <v>11</v>
      </c>
      <c r="F10" s="11" t="s">
        <v>11</v>
      </c>
      <c r="G10" s="11" t="s">
        <v>11</v>
      </c>
      <c r="H10" s="11" t="s">
        <v>11</v>
      </c>
      <c r="I10" s="11" t="s">
        <v>392</v>
      </c>
      <c r="J10" s="11"/>
    </row>
    <row r="11" spans="1:10" s="1" customFormat="1" ht="30" customHeight="1">
      <c r="A11" s="12" t="s">
        <v>664</v>
      </c>
      <c r="B11" s="10" t="s">
        <v>665</v>
      </c>
      <c r="C11" s="10"/>
      <c r="D11" s="10" t="s">
        <v>11</v>
      </c>
      <c r="E11" s="10" t="s">
        <v>11</v>
      </c>
      <c r="F11" s="10" t="s">
        <v>464</v>
      </c>
      <c r="G11" s="10"/>
      <c r="H11" s="10" t="s">
        <v>11</v>
      </c>
      <c r="I11" s="10" t="s">
        <v>11</v>
      </c>
      <c r="J11" s="10" t="s">
        <v>11</v>
      </c>
    </row>
    <row r="12" spans="1:10" s="1" customFormat="1" ht="45.75" customHeight="1">
      <c r="A12" s="9"/>
      <c r="B12" s="21" t="s">
        <v>666</v>
      </c>
      <c r="C12" s="34"/>
      <c r="D12" s="34" t="s">
        <v>11</v>
      </c>
      <c r="E12" s="34" t="s">
        <v>11</v>
      </c>
      <c r="F12" s="11" t="s">
        <v>467</v>
      </c>
      <c r="G12" s="11"/>
      <c r="H12" s="11" t="s">
        <v>11</v>
      </c>
      <c r="I12" s="11" t="s">
        <v>11</v>
      </c>
      <c r="J12" s="11" t="s">
        <v>11</v>
      </c>
    </row>
    <row r="13" spans="1:10" s="1" customFormat="1" ht="36" customHeight="1">
      <c r="A13" s="9"/>
      <c r="B13" s="34" t="s">
        <v>11</v>
      </c>
      <c r="C13" s="34" t="s">
        <v>11</v>
      </c>
      <c r="D13" s="34" t="s">
        <v>11</v>
      </c>
      <c r="E13" s="34" t="s">
        <v>11</v>
      </c>
      <c r="F13" s="11" t="s">
        <v>11</v>
      </c>
      <c r="G13" s="11" t="s">
        <v>11</v>
      </c>
      <c r="H13" s="11" t="s">
        <v>11</v>
      </c>
      <c r="I13" s="11" t="s">
        <v>11</v>
      </c>
      <c r="J13" s="11" t="s">
        <v>11</v>
      </c>
    </row>
    <row r="14" spans="1:10" s="1" customFormat="1" ht="36" customHeight="1">
      <c r="A14" s="9" t="s">
        <v>667</v>
      </c>
      <c r="B14" s="10"/>
      <c r="C14" s="10"/>
      <c r="D14" s="10" t="s">
        <v>668</v>
      </c>
      <c r="E14" s="10"/>
      <c r="F14" s="10"/>
      <c r="G14" s="10" t="s">
        <v>506</v>
      </c>
      <c r="H14" s="10" t="s">
        <v>657</v>
      </c>
      <c r="I14" s="10" t="s">
        <v>659</v>
      </c>
      <c r="J14" s="10" t="s">
        <v>507</v>
      </c>
    </row>
    <row r="15" spans="1:10" s="1" customFormat="1" ht="39.75" customHeight="1">
      <c r="A15" s="9" t="s">
        <v>501</v>
      </c>
      <c r="B15" s="10" t="s">
        <v>502</v>
      </c>
      <c r="C15" s="10" t="s">
        <v>503</v>
      </c>
      <c r="D15" s="10" t="s">
        <v>669</v>
      </c>
      <c r="E15" s="10" t="s">
        <v>504</v>
      </c>
      <c r="F15" s="10" t="s">
        <v>505</v>
      </c>
      <c r="G15" s="10" t="s">
        <v>11</v>
      </c>
      <c r="H15" s="10" t="s">
        <v>11</v>
      </c>
      <c r="I15" s="10" t="s">
        <v>11</v>
      </c>
      <c r="J15" s="10" t="s">
        <v>11</v>
      </c>
    </row>
    <row r="16" spans="1:10" s="1" customFormat="1" ht="36" customHeight="1">
      <c r="A16" s="29" t="s">
        <v>508</v>
      </c>
      <c r="B16" s="43" t="s">
        <v>509</v>
      </c>
      <c r="C16" s="11" t="s">
        <v>670</v>
      </c>
      <c r="D16" s="11" t="s">
        <v>511</v>
      </c>
      <c r="E16" s="30">
        <v>1</v>
      </c>
      <c r="F16" s="47" t="s">
        <v>515</v>
      </c>
      <c r="G16" s="21" t="s">
        <v>671</v>
      </c>
      <c r="H16" s="11">
        <v>6</v>
      </c>
      <c r="I16" s="11">
        <v>6</v>
      </c>
      <c r="J16" s="11" t="s">
        <v>11</v>
      </c>
    </row>
    <row r="17" spans="1:10" s="1" customFormat="1" ht="36" customHeight="1">
      <c r="A17" s="29"/>
      <c r="B17" s="43"/>
      <c r="C17" s="11" t="s">
        <v>672</v>
      </c>
      <c r="D17" s="11" t="s">
        <v>511</v>
      </c>
      <c r="E17" s="30">
        <v>1</v>
      </c>
      <c r="F17" s="47" t="s">
        <v>515</v>
      </c>
      <c r="G17" s="21" t="s">
        <v>673</v>
      </c>
      <c r="H17" s="11">
        <v>6</v>
      </c>
      <c r="I17" s="11">
        <v>6</v>
      </c>
      <c r="J17" s="11" t="s">
        <v>11</v>
      </c>
    </row>
    <row r="18" spans="1:10" s="1" customFormat="1" ht="36" customHeight="1">
      <c r="A18" s="29"/>
      <c r="B18" s="43"/>
      <c r="C18" s="11" t="s">
        <v>674</v>
      </c>
      <c r="D18" s="11" t="s">
        <v>511</v>
      </c>
      <c r="E18" s="30">
        <v>1</v>
      </c>
      <c r="F18" s="47" t="s">
        <v>515</v>
      </c>
      <c r="G18" s="21" t="s">
        <v>675</v>
      </c>
      <c r="H18" s="11">
        <v>6</v>
      </c>
      <c r="I18" s="11">
        <v>6</v>
      </c>
      <c r="J18" s="11" t="s">
        <v>11</v>
      </c>
    </row>
    <row r="19" spans="1:10" s="1" customFormat="1" ht="36" customHeight="1">
      <c r="A19" s="29"/>
      <c r="B19" s="44"/>
      <c r="C19" s="11" t="s">
        <v>676</v>
      </c>
      <c r="D19" s="11" t="s">
        <v>511</v>
      </c>
      <c r="E19" s="30">
        <v>1</v>
      </c>
      <c r="F19" s="47" t="s">
        <v>515</v>
      </c>
      <c r="G19" s="21" t="s">
        <v>677</v>
      </c>
      <c r="H19" s="11">
        <v>6</v>
      </c>
      <c r="I19" s="11">
        <v>6</v>
      </c>
      <c r="J19" s="11" t="s">
        <v>11</v>
      </c>
    </row>
    <row r="20" spans="1:10" s="1" customFormat="1" ht="36" customHeight="1">
      <c r="A20" s="29"/>
      <c r="B20" s="48" t="s">
        <v>549</v>
      </c>
      <c r="C20" s="19" t="s">
        <v>678</v>
      </c>
      <c r="D20" s="11" t="s">
        <v>511</v>
      </c>
      <c r="E20" s="30">
        <v>50</v>
      </c>
      <c r="F20" s="11" t="s">
        <v>551</v>
      </c>
      <c r="G20" s="21" t="s">
        <v>679</v>
      </c>
      <c r="H20" s="11">
        <v>6</v>
      </c>
      <c r="I20" s="11">
        <v>6</v>
      </c>
      <c r="J20" s="11" t="s">
        <v>11</v>
      </c>
    </row>
    <row r="21" spans="1:10" s="1" customFormat="1" ht="36" customHeight="1">
      <c r="A21" s="29"/>
      <c r="B21" s="48"/>
      <c r="C21" s="19" t="s">
        <v>680</v>
      </c>
      <c r="D21" s="11" t="s">
        <v>511</v>
      </c>
      <c r="E21" s="30">
        <v>50</v>
      </c>
      <c r="F21" s="11" t="s">
        <v>551</v>
      </c>
      <c r="G21" s="21" t="s">
        <v>681</v>
      </c>
      <c r="H21" s="11">
        <v>6</v>
      </c>
      <c r="I21" s="11">
        <v>6</v>
      </c>
      <c r="J21" s="11"/>
    </row>
    <row r="22" spans="1:10" s="1" customFormat="1" ht="36" customHeight="1">
      <c r="A22" s="29"/>
      <c r="B22" s="48"/>
      <c r="C22" s="19" t="s">
        <v>682</v>
      </c>
      <c r="D22" s="11" t="s">
        <v>511</v>
      </c>
      <c r="E22" s="30">
        <v>80</v>
      </c>
      <c r="F22" s="11" t="s">
        <v>551</v>
      </c>
      <c r="G22" s="21" t="s">
        <v>683</v>
      </c>
      <c r="H22" s="11">
        <v>6</v>
      </c>
      <c r="I22" s="11">
        <v>6</v>
      </c>
      <c r="J22" s="11"/>
    </row>
    <row r="23" spans="1:10" s="1" customFormat="1" ht="36" customHeight="1">
      <c r="A23" s="29"/>
      <c r="B23" s="49"/>
      <c r="C23" s="19" t="s">
        <v>684</v>
      </c>
      <c r="D23" s="11" t="s">
        <v>511</v>
      </c>
      <c r="E23" s="30">
        <v>80</v>
      </c>
      <c r="F23" s="11" t="s">
        <v>551</v>
      </c>
      <c r="G23" s="21" t="s">
        <v>685</v>
      </c>
      <c r="H23" s="11">
        <v>6</v>
      </c>
      <c r="I23" s="11">
        <v>6</v>
      </c>
      <c r="J23" s="11"/>
    </row>
    <row r="24" spans="1:10" s="1" customFormat="1" ht="36" customHeight="1">
      <c r="A24" s="29"/>
      <c r="B24" s="48" t="s">
        <v>558</v>
      </c>
      <c r="C24" s="11" t="s">
        <v>686</v>
      </c>
      <c r="D24" s="11" t="s">
        <v>521</v>
      </c>
      <c r="E24" s="19" t="s">
        <v>687</v>
      </c>
      <c r="F24" s="11" t="s">
        <v>688</v>
      </c>
      <c r="G24" s="21" t="s">
        <v>689</v>
      </c>
      <c r="H24" s="11">
        <v>6</v>
      </c>
      <c r="I24" s="11">
        <v>6</v>
      </c>
      <c r="J24" s="11"/>
    </row>
    <row r="25" spans="1:10" s="1" customFormat="1" ht="36" customHeight="1">
      <c r="A25" s="29"/>
      <c r="B25" s="49"/>
      <c r="C25" s="11" t="s">
        <v>690</v>
      </c>
      <c r="D25" s="11" t="s">
        <v>521</v>
      </c>
      <c r="E25" s="19" t="s">
        <v>691</v>
      </c>
      <c r="F25" s="11" t="s">
        <v>580</v>
      </c>
      <c r="G25" s="21" t="s">
        <v>692</v>
      </c>
      <c r="H25" s="11">
        <v>6</v>
      </c>
      <c r="I25" s="11">
        <v>6</v>
      </c>
      <c r="J25" s="11"/>
    </row>
    <row r="26" spans="1:10" s="1" customFormat="1" ht="36" customHeight="1">
      <c r="A26" s="29"/>
      <c r="B26" s="48" t="s">
        <v>569</v>
      </c>
      <c r="C26" s="11" t="s">
        <v>693</v>
      </c>
      <c r="D26" s="11" t="s">
        <v>571</v>
      </c>
      <c r="E26" s="30">
        <v>300</v>
      </c>
      <c r="F26" s="47" t="s">
        <v>694</v>
      </c>
      <c r="G26" s="21" t="s">
        <v>695</v>
      </c>
      <c r="H26" s="11">
        <v>6</v>
      </c>
      <c r="I26" s="11">
        <v>6</v>
      </c>
      <c r="J26" s="11"/>
    </row>
    <row r="27" spans="1:10" s="1" customFormat="1" ht="36" customHeight="1">
      <c r="A27" s="31"/>
      <c r="B27" s="49"/>
      <c r="C27" s="11" t="s">
        <v>696</v>
      </c>
      <c r="D27" s="11" t="s">
        <v>571</v>
      </c>
      <c r="E27" s="30">
        <v>35000</v>
      </c>
      <c r="F27" s="47" t="s">
        <v>694</v>
      </c>
      <c r="G27" s="21" t="s">
        <v>697</v>
      </c>
      <c r="H27" s="11">
        <v>6</v>
      </c>
      <c r="I27" s="11">
        <v>6</v>
      </c>
      <c r="J27" s="11"/>
    </row>
    <row r="28" spans="1:10" s="1" customFormat="1" ht="36" customHeight="1">
      <c r="A28" s="29" t="s">
        <v>576</v>
      </c>
      <c r="B28" s="43" t="s">
        <v>577</v>
      </c>
      <c r="C28" s="19" t="s">
        <v>698</v>
      </c>
      <c r="D28" s="19" t="s">
        <v>521</v>
      </c>
      <c r="E28" s="324" t="s">
        <v>699</v>
      </c>
      <c r="F28" s="19" t="s">
        <v>580</v>
      </c>
      <c r="G28" s="325" t="s">
        <v>699</v>
      </c>
      <c r="H28" s="11">
        <v>5</v>
      </c>
      <c r="I28" s="11">
        <v>5</v>
      </c>
      <c r="J28" s="11"/>
    </row>
    <row r="29" spans="1:10" ht="36" customHeight="1">
      <c r="A29" s="29"/>
      <c r="B29" s="43"/>
      <c r="C29" s="19" t="s">
        <v>700</v>
      </c>
      <c r="D29" s="19" t="s">
        <v>521</v>
      </c>
      <c r="E29" s="324" t="s">
        <v>701</v>
      </c>
      <c r="F29" s="19" t="s">
        <v>580</v>
      </c>
      <c r="G29" s="325" t="s">
        <v>701</v>
      </c>
      <c r="H29" s="11">
        <v>5</v>
      </c>
      <c r="I29" s="11">
        <v>5</v>
      </c>
      <c r="J29" s="11"/>
    </row>
    <row r="30" spans="1:10" ht="36" customHeight="1">
      <c r="A30" s="31"/>
      <c r="B30" s="44"/>
      <c r="C30" s="19" t="s">
        <v>702</v>
      </c>
      <c r="D30" s="19" t="s">
        <v>521</v>
      </c>
      <c r="E30" s="324" t="s">
        <v>699</v>
      </c>
      <c r="F30" s="19" t="s">
        <v>580</v>
      </c>
      <c r="G30" s="325" t="s">
        <v>699</v>
      </c>
      <c r="H30" s="11">
        <v>5</v>
      </c>
      <c r="I30" s="11">
        <v>5</v>
      </c>
      <c r="J30" s="11"/>
    </row>
    <row r="31" spans="1:10" ht="36" customHeight="1">
      <c r="A31" s="16" t="s">
        <v>639</v>
      </c>
      <c r="B31" s="19" t="s">
        <v>640</v>
      </c>
      <c r="C31" s="19" t="s">
        <v>703</v>
      </c>
      <c r="D31" s="11" t="s">
        <v>704</v>
      </c>
      <c r="E31" s="30">
        <v>80</v>
      </c>
      <c r="F31" s="11" t="s">
        <v>551</v>
      </c>
      <c r="G31" s="14">
        <v>0.85</v>
      </c>
      <c r="H31" s="11">
        <v>10</v>
      </c>
      <c r="I31" s="11">
        <v>10</v>
      </c>
      <c r="J31" s="11"/>
    </row>
    <row r="32" spans="1:10" ht="19.5" customHeight="1">
      <c r="A32" s="9" t="s">
        <v>705</v>
      </c>
      <c r="B32" s="10"/>
      <c r="C32" s="10"/>
      <c r="D32" s="21" t="s">
        <v>706</v>
      </c>
      <c r="E32" s="21"/>
      <c r="F32" s="21"/>
      <c r="G32" s="21"/>
      <c r="H32" s="21"/>
      <c r="I32" s="21"/>
      <c r="J32" s="21"/>
    </row>
    <row r="33" spans="1:10" ht="19.5" customHeight="1">
      <c r="A33" s="9"/>
      <c r="B33" s="10" t="s">
        <v>11</v>
      </c>
      <c r="C33" s="10" t="s">
        <v>11</v>
      </c>
      <c r="D33" s="21"/>
      <c r="E33" s="21"/>
      <c r="F33" s="21"/>
      <c r="G33" s="21"/>
      <c r="H33" s="21"/>
      <c r="I33" s="21"/>
      <c r="J33" s="21"/>
    </row>
    <row r="34" spans="1:10" ht="19.5" customHeight="1">
      <c r="A34" s="9"/>
      <c r="B34" s="10" t="s">
        <v>11</v>
      </c>
      <c r="C34" s="10" t="s">
        <v>11</v>
      </c>
      <c r="D34" s="21"/>
      <c r="E34" s="21"/>
      <c r="F34" s="21"/>
      <c r="G34" s="21"/>
      <c r="H34" s="21"/>
      <c r="I34" s="21"/>
      <c r="J34" s="21"/>
    </row>
    <row r="35" spans="1:10" ht="15.75">
      <c r="A35" s="9" t="s">
        <v>707</v>
      </c>
      <c r="B35" s="10"/>
      <c r="C35" s="10" t="s">
        <v>11</v>
      </c>
      <c r="D35" s="10" t="s">
        <v>11</v>
      </c>
      <c r="E35" s="10" t="s">
        <v>11</v>
      </c>
      <c r="F35" s="10" t="s">
        <v>11</v>
      </c>
      <c r="G35" s="10" t="s">
        <v>11</v>
      </c>
      <c r="H35" s="22">
        <v>100</v>
      </c>
      <c r="I35" s="11">
        <v>97</v>
      </c>
      <c r="J35" s="10" t="s">
        <v>708</v>
      </c>
    </row>
    <row r="37" spans="1:9" ht="15.75">
      <c r="A37" s="23" t="s">
        <v>643</v>
      </c>
      <c r="B37" s="24"/>
      <c r="C37" s="24"/>
      <c r="D37" s="24"/>
      <c r="E37" s="24"/>
      <c r="F37" s="24"/>
      <c r="G37" s="24"/>
      <c r="H37" s="24"/>
      <c r="I37" s="24"/>
    </row>
    <row r="38" spans="1:9" ht="15.75">
      <c r="A38" s="25" t="s">
        <v>644</v>
      </c>
      <c r="B38" s="25"/>
      <c r="C38" s="25"/>
      <c r="D38" s="25"/>
      <c r="E38" s="25"/>
      <c r="F38" s="25"/>
      <c r="G38" s="25"/>
      <c r="H38" s="25"/>
      <c r="I38" s="25"/>
    </row>
    <row r="39" spans="1:9" ht="15.75">
      <c r="A39" s="25" t="s">
        <v>645</v>
      </c>
      <c r="B39" s="25"/>
      <c r="C39" s="25"/>
      <c r="D39" s="25"/>
      <c r="E39" s="25"/>
      <c r="F39" s="25"/>
      <c r="G39" s="25"/>
      <c r="H39" s="25"/>
      <c r="I39" s="25"/>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35:G35"/>
    <mergeCell ref="A38:I38"/>
    <mergeCell ref="A39:I39"/>
    <mergeCell ref="A11:A13"/>
    <mergeCell ref="A16:A27"/>
    <mergeCell ref="A28:A30"/>
    <mergeCell ref="B16:B19"/>
    <mergeCell ref="B20:B23"/>
    <mergeCell ref="B24:B25"/>
    <mergeCell ref="B26:B27"/>
    <mergeCell ref="B28:B30"/>
    <mergeCell ref="G14:G15"/>
    <mergeCell ref="H14:H15"/>
    <mergeCell ref="I14:I15"/>
    <mergeCell ref="J14:J15"/>
    <mergeCell ref="A6:B10"/>
    <mergeCell ref="B12:E13"/>
    <mergeCell ref="F12:J13"/>
    <mergeCell ref="A32:C34"/>
    <mergeCell ref="D32:J34"/>
  </mergeCells>
  <printOptions horizontalCentered="1"/>
  <pageMargins left="0.5902777777777778" right="0.5902777777777778" top="0.7868055555555555" bottom="0.7868055555555555" header="0.7868055555555555" footer="0.7868055555555555"/>
  <pageSetup fitToHeight="0" fitToWidth="1" horizontalDpi="600" verticalDpi="600" orientation="landscape" paperSize="9" scale="99"/>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33"/>
  <sheetViews>
    <sheetView zoomScaleSheetLayoutView="100" workbookViewId="0" topLeftCell="A1">
      <selection activeCell="A31" sqref="A31:I33"/>
    </sheetView>
  </sheetViews>
  <sheetFormatPr defaultColWidth="9.00390625" defaultRowHeight="14.25"/>
  <cols>
    <col min="1" max="2" width="11.125" style="1" customWidth="1"/>
    <col min="3" max="3" width="20.50390625" style="1" customWidth="1"/>
    <col min="4" max="6" width="11.25390625" style="1" customWidth="1"/>
    <col min="7" max="7" width="17.875" style="1" customWidth="1"/>
    <col min="8" max="8" width="9.00390625" style="1" customWidth="1"/>
    <col min="9" max="9" width="8.625" style="1" customWidth="1"/>
    <col min="10" max="10" width="14.00390625" style="1" customWidth="1"/>
    <col min="11" max="16384" width="9.00390625" style="1" customWidth="1"/>
  </cols>
  <sheetData>
    <row r="1" ht="19.5" customHeight="1">
      <c r="A1" s="3" t="s">
        <v>646</v>
      </c>
    </row>
    <row r="2" spans="1:10" s="1" customFormat="1" ht="25.5" customHeight="1">
      <c r="A2" s="4" t="s">
        <v>647</v>
      </c>
      <c r="B2" s="4"/>
      <c r="C2" s="4"/>
      <c r="D2" s="4"/>
      <c r="E2" s="4"/>
      <c r="F2" s="4"/>
      <c r="G2" s="4"/>
      <c r="H2" s="4"/>
      <c r="I2" s="4"/>
      <c r="J2" s="4"/>
    </row>
    <row r="3" spans="1:10" s="2" customFormat="1" ht="19.5" customHeight="1">
      <c r="A3" s="5"/>
      <c r="B3" s="5"/>
      <c r="C3" s="5"/>
      <c r="D3" s="5"/>
      <c r="E3" s="5"/>
      <c r="F3" s="5"/>
      <c r="G3" s="5"/>
      <c r="H3" s="5"/>
      <c r="I3" s="5"/>
      <c r="J3" s="26" t="s">
        <v>648</v>
      </c>
    </row>
    <row r="4" spans="1:10" ht="45.75" customHeight="1">
      <c r="A4" s="6" t="s">
        <v>649</v>
      </c>
      <c r="B4" s="7"/>
      <c r="C4" s="8" t="s">
        <v>709</v>
      </c>
      <c r="D4" s="8"/>
      <c r="E4" s="8" t="s">
        <v>11</v>
      </c>
      <c r="F4" s="8" t="s">
        <v>11</v>
      </c>
      <c r="G4" s="8" t="s">
        <v>11</v>
      </c>
      <c r="H4" s="8" t="s">
        <v>11</v>
      </c>
      <c r="I4" s="8" t="s">
        <v>11</v>
      </c>
      <c r="J4" s="8" t="s">
        <v>11</v>
      </c>
    </row>
    <row r="5" spans="1:10" ht="45.75" customHeight="1">
      <c r="A5" s="9" t="s">
        <v>651</v>
      </c>
      <c r="B5" s="10"/>
      <c r="C5" s="11" t="s">
        <v>454</v>
      </c>
      <c r="D5" s="11"/>
      <c r="E5" s="11" t="s">
        <v>11</v>
      </c>
      <c r="F5" s="10" t="s">
        <v>652</v>
      </c>
      <c r="G5" s="11" t="s">
        <v>454</v>
      </c>
      <c r="H5" s="11"/>
      <c r="I5" s="11" t="s">
        <v>11</v>
      </c>
      <c r="J5" s="11" t="s">
        <v>11</v>
      </c>
    </row>
    <row r="6" spans="1:10" ht="45.75" customHeight="1">
      <c r="A6" s="12" t="s">
        <v>653</v>
      </c>
      <c r="B6" s="10"/>
      <c r="C6" s="10" t="s">
        <v>11</v>
      </c>
      <c r="D6" s="10" t="s">
        <v>654</v>
      </c>
      <c r="E6" s="10" t="s">
        <v>655</v>
      </c>
      <c r="F6" s="10" t="s">
        <v>656</v>
      </c>
      <c r="G6" s="10" t="s">
        <v>657</v>
      </c>
      <c r="H6" s="10" t="s">
        <v>658</v>
      </c>
      <c r="I6" s="10" t="s">
        <v>659</v>
      </c>
      <c r="J6" s="10"/>
    </row>
    <row r="7" spans="1:10" ht="45.75" customHeight="1">
      <c r="A7" s="9"/>
      <c r="B7" s="10" t="s">
        <v>11</v>
      </c>
      <c r="C7" s="10" t="s">
        <v>660</v>
      </c>
      <c r="D7" s="11">
        <v>130050</v>
      </c>
      <c r="E7" s="11">
        <v>130050</v>
      </c>
      <c r="F7" s="11">
        <v>130050</v>
      </c>
      <c r="G7" s="11">
        <v>10</v>
      </c>
      <c r="H7" s="14">
        <v>1</v>
      </c>
      <c r="I7" s="11">
        <v>10</v>
      </c>
      <c r="J7" s="11"/>
    </row>
    <row r="8" spans="1:10" ht="45.75" customHeight="1">
      <c r="A8" s="9"/>
      <c r="B8" s="10" t="s">
        <v>11</v>
      </c>
      <c r="C8" s="10" t="s">
        <v>661</v>
      </c>
      <c r="D8" s="11">
        <v>130050</v>
      </c>
      <c r="E8" s="11">
        <v>130050</v>
      </c>
      <c r="F8" s="11">
        <v>130050</v>
      </c>
      <c r="G8" s="11" t="s">
        <v>11</v>
      </c>
      <c r="H8" s="11" t="s">
        <v>11</v>
      </c>
      <c r="I8" s="11" t="s">
        <v>392</v>
      </c>
      <c r="J8" s="11"/>
    </row>
    <row r="9" spans="1:10" ht="45.75" customHeight="1">
      <c r="A9" s="9"/>
      <c r="B9" s="10" t="s">
        <v>11</v>
      </c>
      <c r="C9" s="10" t="s">
        <v>662</v>
      </c>
      <c r="D9" s="11" t="s">
        <v>11</v>
      </c>
      <c r="E9" s="11" t="s">
        <v>11</v>
      </c>
      <c r="F9" s="11" t="s">
        <v>11</v>
      </c>
      <c r="G9" s="11" t="s">
        <v>11</v>
      </c>
      <c r="H9" s="11" t="s">
        <v>11</v>
      </c>
      <c r="I9" s="11" t="s">
        <v>392</v>
      </c>
      <c r="J9" s="11"/>
    </row>
    <row r="10" spans="1:10" ht="45.75" customHeight="1">
      <c r="A10" s="9"/>
      <c r="B10" s="10" t="s">
        <v>11</v>
      </c>
      <c r="C10" s="10" t="s">
        <v>663</v>
      </c>
      <c r="D10" s="11" t="s">
        <v>11</v>
      </c>
      <c r="E10" s="11" t="s">
        <v>11</v>
      </c>
      <c r="F10" s="11" t="s">
        <v>11</v>
      </c>
      <c r="G10" s="11" t="s">
        <v>11</v>
      </c>
      <c r="H10" s="11" t="s">
        <v>11</v>
      </c>
      <c r="I10" s="11" t="s">
        <v>392</v>
      </c>
      <c r="J10" s="11"/>
    </row>
    <row r="11" spans="1:10" ht="45.75" customHeight="1">
      <c r="A11" s="12" t="s">
        <v>664</v>
      </c>
      <c r="B11" s="10" t="s">
        <v>665</v>
      </c>
      <c r="C11" s="10"/>
      <c r="D11" s="10" t="s">
        <v>11</v>
      </c>
      <c r="E11" s="10" t="s">
        <v>11</v>
      </c>
      <c r="F11" s="10" t="s">
        <v>464</v>
      </c>
      <c r="G11" s="10"/>
      <c r="H11" s="10" t="s">
        <v>11</v>
      </c>
      <c r="I11" s="10" t="s">
        <v>11</v>
      </c>
      <c r="J11" s="10" t="s">
        <v>11</v>
      </c>
    </row>
    <row r="12" spans="1:10" ht="45.75" customHeight="1">
      <c r="A12" s="9"/>
      <c r="B12" s="21" t="s">
        <v>710</v>
      </c>
      <c r="C12" s="21"/>
      <c r="D12" s="21" t="s">
        <v>11</v>
      </c>
      <c r="E12" s="21" t="s">
        <v>11</v>
      </c>
      <c r="F12" s="11" t="s">
        <v>467</v>
      </c>
      <c r="G12" s="11"/>
      <c r="H12" s="11" t="s">
        <v>11</v>
      </c>
      <c r="I12" s="11" t="s">
        <v>11</v>
      </c>
      <c r="J12" s="11" t="s">
        <v>11</v>
      </c>
    </row>
    <row r="13" spans="1:10" ht="45.75" customHeight="1">
      <c r="A13" s="9"/>
      <c r="B13" s="21" t="s">
        <v>11</v>
      </c>
      <c r="C13" s="21" t="s">
        <v>11</v>
      </c>
      <c r="D13" s="21" t="s">
        <v>11</v>
      </c>
      <c r="E13" s="21" t="s">
        <v>11</v>
      </c>
      <c r="F13" s="11" t="s">
        <v>11</v>
      </c>
      <c r="G13" s="11" t="s">
        <v>11</v>
      </c>
      <c r="H13" s="11" t="s">
        <v>11</v>
      </c>
      <c r="I13" s="11" t="s">
        <v>11</v>
      </c>
      <c r="J13" s="11" t="s">
        <v>11</v>
      </c>
    </row>
    <row r="14" spans="1:10" ht="45.75" customHeight="1">
      <c r="A14" s="9" t="s">
        <v>667</v>
      </c>
      <c r="B14" s="10"/>
      <c r="C14" s="10"/>
      <c r="D14" s="10" t="s">
        <v>668</v>
      </c>
      <c r="E14" s="10"/>
      <c r="F14" s="10"/>
      <c r="G14" s="10" t="s">
        <v>506</v>
      </c>
      <c r="H14" s="10" t="s">
        <v>657</v>
      </c>
      <c r="I14" s="10" t="s">
        <v>659</v>
      </c>
      <c r="J14" s="10" t="s">
        <v>507</v>
      </c>
    </row>
    <row r="15" spans="1:10" ht="45.75" customHeight="1">
      <c r="A15" s="9" t="s">
        <v>501</v>
      </c>
      <c r="B15" s="10" t="s">
        <v>502</v>
      </c>
      <c r="C15" s="10" t="s">
        <v>503</v>
      </c>
      <c r="D15" s="10" t="s">
        <v>669</v>
      </c>
      <c r="E15" s="10" t="s">
        <v>504</v>
      </c>
      <c r="F15" s="10" t="s">
        <v>505</v>
      </c>
      <c r="G15" s="10" t="s">
        <v>11</v>
      </c>
      <c r="H15" s="10" t="s">
        <v>11</v>
      </c>
      <c r="I15" s="10" t="s">
        <v>11</v>
      </c>
      <c r="J15" s="10" t="s">
        <v>11</v>
      </c>
    </row>
    <row r="16" spans="1:10" ht="45.75" customHeight="1">
      <c r="A16" s="35" t="s">
        <v>508</v>
      </c>
      <c r="B16" s="43" t="s">
        <v>509</v>
      </c>
      <c r="C16" s="19" t="s">
        <v>711</v>
      </c>
      <c r="D16" s="19" t="s">
        <v>511</v>
      </c>
      <c r="E16" s="36">
        <v>129</v>
      </c>
      <c r="F16" s="19" t="s">
        <v>712</v>
      </c>
      <c r="G16" s="19" t="s">
        <v>713</v>
      </c>
      <c r="H16" s="19">
        <v>9</v>
      </c>
      <c r="I16" s="19">
        <v>9</v>
      </c>
      <c r="J16" s="19" t="s">
        <v>11</v>
      </c>
    </row>
    <row r="17" spans="1:10" ht="45.75" customHeight="1">
      <c r="A17" s="35"/>
      <c r="B17" s="44"/>
      <c r="C17" s="19" t="s">
        <v>714</v>
      </c>
      <c r="D17" s="19" t="s">
        <v>521</v>
      </c>
      <c r="E17" s="36">
        <v>129</v>
      </c>
      <c r="F17" s="19" t="s">
        <v>715</v>
      </c>
      <c r="G17" s="19" t="s">
        <v>716</v>
      </c>
      <c r="H17" s="19">
        <v>9</v>
      </c>
      <c r="I17" s="19">
        <v>9</v>
      </c>
      <c r="J17" s="19" t="s">
        <v>11</v>
      </c>
    </row>
    <row r="18" spans="1:10" ht="45.75" customHeight="1">
      <c r="A18" s="35"/>
      <c r="B18" s="43" t="s">
        <v>549</v>
      </c>
      <c r="C18" s="19" t="s">
        <v>717</v>
      </c>
      <c r="D18" s="19" t="s">
        <v>521</v>
      </c>
      <c r="E18" s="36">
        <v>100</v>
      </c>
      <c r="F18" s="19" t="s">
        <v>551</v>
      </c>
      <c r="G18" s="41">
        <v>1</v>
      </c>
      <c r="H18" s="19">
        <v>9</v>
      </c>
      <c r="I18" s="19">
        <v>9</v>
      </c>
      <c r="J18" s="19"/>
    </row>
    <row r="19" spans="1:10" ht="45.75" customHeight="1">
      <c r="A19" s="35"/>
      <c r="B19" s="44"/>
      <c r="C19" s="19" t="s">
        <v>718</v>
      </c>
      <c r="D19" s="19" t="s">
        <v>521</v>
      </c>
      <c r="E19" s="36">
        <v>100</v>
      </c>
      <c r="F19" s="19" t="s">
        <v>551</v>
      </c>
      <c r="G19" s="41">
        <v>1</v>
      </c>
      <c r="H19" s="19">
        <v>9</v>
      </c>
      <c r="I19" s="19">
        <v>9</v>
      </c>
      <c r="J19" s="19"/>
    </row>
    <row r="20" spans="1:10" ht="45.75" customHeight="1">
      <c r="A20" s="35"/>
      <c r="B20" s="43" t="s">
        <v>558</v>
      </c>
      <c r="C20" s="19" t="s">
        <v>686</v>
      </c>
      <c r="D20" s="19" t="s">
        <v>521</v>
      </c>
      <c r="E20" s="36" t="s">
        <v>687</v>
      </c>
      <c r="F20" s="19" t="s">
        <v>688</v>
      </c>
      <c r="G20" s="19" t="s">
        <v>689</v>
      </c>
      <c r="H20" s="19">
        <v>9</v>
      </c>
      <c r="I20" s="19">
        <v>9</v>
      </c>
      <c r="J20" s="19"/>
    </row>
    <row r="21" spans="1:10" ht="45.75" customHeight="1">
      <c r="A21" s="35"/>
      <c r="B21" s="44"/>
      <c r="C21" s="19" t="s">
        <v>719</v>
      </c>
      <c r="D21" s="19" t="s">
        <v>521</v>
      </c>
      <c r="E21" s="36" t="s">
        <v>691</v>
      </c>
      <c r="F21" s="19" t="s">
        <v>580</v>
      </c>
      <c r="G21" s="19" t="s">
        <v>692</v>
      </c>
      <c r="H21" s="19">
        <v>9</v>
      </c>
      <c r="I21" s="19">
        <v>9</v>
      </c>
      <c r="J21" s="19"/>
    </row>
    <row r="22" spans="1:10" ht="45.75" customHeight="1">
      <c r="A22" s="35"/>
      <c r="B22" s="43" t="s">
        <v>569</v>
      </c>
      <c r="C22" s="19" t="s">
        <v>693</v>
      </c>
      <c r="D22" s="19" t="s">
        <v>571</v>
      </c>
      <c r="E22" s="36">
        <v>300</v>
      </c>
      <c r="F22" s="19" t="s">
        <v>694</v>
      </c>
      <c r="G22" s="19" t="s">
        <v>695</v>
      </c>
      <c r="H22" s="19">
        <v>9</v>
      </c>
      <c r="I22" s="19">
        <v>9</v>
      </c>
      <c r="J22" s="19"/>
    </row>
    <row r="23" spans="1:10" ht="45.75" customHeight="1">
      <c r="A23" s="39"/>
      <c r="B23" s="44"/>
      <c r="C23" s="19" t="s">
        <v>696</v>
      </c>
      <c r="D23" s="19" t="s">
        <v>571</v>
      </c>
      <c r="E23" s="36">
        <v>130050</v>
      </c>
      <c r="F23" s="19" t="s">
        <v>694</v>
      </c>
      <c r="G23" s="19" t="s">
        <v>720</v>
      </c>
      <c r="H23" s="19">
        <v>9</v>
      </c>
      <c r="I23" s="19">
        <v>9</v>
      </c>
      <c r="J23" s="19"/>
    </row>
    <row r="24" spans="1:10" ht="45.75" customHeight="1">
      <c r="A24" s="40" t="s">
        <v>576</v>
      </c>
      <c r="B24" s="44" t="s">
        <v>577</v>
      </c>
      <c r="C24" s="19" t="s">
        <v>721</v>
      </c>
      <c r="D24" s="19" t="s">
        <v>521</v>
      </c>
      <c r="E24" s="36">
        <v>0</v>
      </c>
      <c r="F24" s="19" t="s">
        <v>722</v>
      </c>
      <c r="G24" s="19" t="s">
        <v>723</v>
      </c>
      <c r="H24" s="19">
        <v>9</v>
      </c>
      <c r="I24" s="19">
        <v>9</v>
      </c>
      <c r="J24" s="19"/>
    </row>
    <row r="25" spans="1:10" ht="45.75" customHeight="1">
      <c r="A25" s="40" t="s">
        <v>639</v>
      </c>
      <c r="B25" s="44" t="s">
        <v>640</v>
      </c>
      <c r="C25" s="19" t="s">
        <v>724</v>
      </c>
      <c r="D25" s="19" t="s">
        <v>521</v>
      </c>
      <c r="E25" s="36">
        <v>80</v>
      </c>
      <c r="F25" s="19" t="s">
        <v>551</v>
      </c>
      <c r="G25" s="41">
        <v>0.85</v>
      </c>
      <c r="H25" s="19">
        <v>9</v>
      </c>
      <c r="I25" s="19">
        <v>9</v>
      </c>
      <c r="J25" s="19"/>
    </row>
    <row r="26" spans="1:10" ht="45.75" customHeight="1">
      <c r="A26" s="9" t="s">
        <v>705</v>
      </c>
      <c r="B26" s="10"/>
      <c r="C26" s="10"/>
      <c r="D26" s="11" t="s">
        <v>449</v>
      </c>
      <c r="E26" s="11"/>
      <c r="F26" s="11" t="s">
        <v>11</v>
      </c>
      <c r="G26" s="11" t="s">
        <v>11</v>
      </c>
      <c r="H26" s="11" t="s">
        <v>11</v>
      </c>
      <c r="I26" s="11" t="s">
        <v>11</v>
      </c>
      <c r="J26" s="11" t="s">
        <v>11</v>
      </c>
    </row>
    <row r="27" spans="1:10" ht="45.75" customHeight="1">
      <c r="A27" s="9"/>
      <c r="B27" s="10" t="s">
        <v>11</v>
      </c>
      <c r="C27" s="10" t="s">
        <v>11</v>
      </c>
      <c r="D27" s="11" t="s">
        <v>11</v>
      </c>
      <c r="E27" s="11" t="s">
        <v>11</v>
      </c>
      <c r="F27" s="11" t="s">
        <v>11</v>
      </c>
      <c r="G27" s="11" t="s">
        <v>11</v>
      </c>
      <c r="H27" s="11" t="s">
        <v>11</v>
      </c>
      <c r="I27" s="11" t="s">
        <v>11</v>
      </c>
      <c r="J27" s="11" t="s">
        <v>11</v>
      </c>
    </row>
    <row r="28" spans="1:10" ht="45.75" customHeight="1">
      <c r="A28" s="9"/>
      <c r="B28" s="10" t="s">
        <v>11</v>
      </c>
      <c r="C28" s="10" t="s">
        <v>11</v>
      </c>
      <c r="D28" s="11" t="s">
        <v>11</v>
      </c>
      <c r="E28" s="11" t="s">
        <v>11</v>
      </c>
      <c r="F28" s="11" t="s">
        <v>11</v>
      </c>
      <c r="G28" s="11" t="s">
        <v>11</v>
      </c>
      <c r="H28" s="11" t="s">
        <v>11</v>
      </c>
      <c r="I28" s="11" t="s">
        <v>11</v>
      </c>
      <c r="J28" s="11" t="s">
        <v>11</v>
      </c>
    </row>
    <row r="29" spans="1:10" ht="45.75" customHeight="1">
      <c r="A29" s="9" t="s">
        <v>707</v>
      </c>
      <c r="B29" s="10"/>
      <c r="C29" s="10" t="s">
        <v>11</v>
      </c>
      <c r="D29" s="10" t="s">
        <v>11</v>
      </c>
      <c r="E29" s="10" t="s">
        <v>11</v>
      </c>
      <c r="F29" s="10" t="s">
        <v>11</v>
      </c>
      <c r="G29" s="10" t="s">
        <v>11</v>
      </c>
      <c r="H29" s="22">
        <v>100</v>
      </c>
      <c r="I29" s="11">
        <v>100</v>
      </c>
      <c r="J29" s="10" t="s">
        <v>708</v>
      </c>
    </row>
    <row r="31" spans="1:9" ht="15.75">
      <c r="A31" s="23" t="s">
        <v>643</v>
      </c>
      <c r="B31" s="24"/>
      <c r="C31" s="24"/>
      <c r="D31" s="24"/>
      <c r="E31" s="24"/>
      <c r="F31" s="24"/>
      <c r="G31" s="24"/>
      <c r="H31" s="24"/>
      <c r="I31" s="24"/>
    </row>
    <row r="32" spans="1:9" ht="15.75">
      <c r="A32" s="25" t="s">
        <v>644</v>
      </c>
      <c r="B32" s="25"/>
      <c r="C32" s="25"/>
      <c r="D32" s="25"/>
      <c r="E32" s="25"/>
      <c r="F32" s="25"/>
      <c r="G32" s="25"/>
      <c r="H32" s="25"/>
      <c r="I32" s="25"/>
    </row>
    <row r="33" spans="1:9" ht="15.75">
      <c r="A33" s="25" t="s">
        <v>645</v>
      </c>
      <c r="B33" s="25"/>
      <c r="C33" s="25"/>
      <c r="D33" s="25"/>
      <c r="E33" s="25"/>
      <c r="F33" s="25"/>
      <c r="G33" s="25"/>
      <c r="H33" s="25"/>
      <c r="I33" s="2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9:G29"/>
    <mergeCell ref="A32:I32"/>
    <mergeCell ref="A33:I33"/>
    <mergeCell ref="A11:A13"/>
    <mergeCell ref="A16:A23"/>
    <mergeCell ref="B16:B17"/>
    <mergeCell ref="B18:B19"/>
    <mergeCell ref="B20:B21"/>
    <mergeCell ref="B22:B23"/>
    <mergeCell ref="G14:G15"/>
    <mergeCell ref="H14:H15"/>
    <mergeCell ref="I14:I15"/>
    <mergeCell ref="J14:J15"/>
    <mergeCell ref="A6:B10"/>
    <mergeCell ref="B12:E13"/>
    <mergeCell ref="F12:J13"/>
    <mergeCell ref="A26:C28"/>
    <mergeCell ref="D26:J28"/>
  </mergeCells>
  <printOptions horizontalCentered="1"/>
  <pageMargins left="0.5902777777777778" right="0.5902777777777778" top="0.7868055555555555" bottom="0.7868055555555555" header="0.7868055555555555" footer="0.7868055555555555"/>
  <pageSetup fitToHeight="0" fitToWidth="1" horizontalDpi="600" verticalDpi="600" orientation="landscape" paperSize="9" scale="99"/>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J43"/>
  <sheetViews>
    <sheetView zoomScaleSheetLayoutView="100" workbookViewId="0" topLeftCell="A31">
      <selection activeCell="A41" sqref="A41:I43"/>
    </sheetView>
  </sheetViews>
  <sheetFormatPr defaultColWidth="9.00390625" defaultRowHeight="14.25"/>
  <cols>
    <col min="1" max="2" width="11.125" style="1" customWidth="1"/>
    <col min="3" max="3" width="20.50390625" style="1" customWidth="1"/>
    <col min="4" max="6" width="11.25390625" style="1" customWidth="1"/>
    <col min="7" max="7" width="17.875" style="1" customWidth="1"/>
    <col min="8" max="8" width="9.00390625" style="1" customWidth="1"/>
    <col min="9" max="9" width="8.625" style="1" customWidth="1"/>
    <col min="10" max="10" width="14.00390625" style="1" customWidth="1"/>
    <col min="11" max="16384" width="9.00390625" style="1" customWidth="1"/>
  </cols>
  <sheetData>
    <row r="1" ht="19.5" customHeight="1">
      <c r="A1" s="3" t="s">
        <v>646</v>
      </c>
    </row>
    <row r="2" spans="1:10" s="1" customFormat="1" ht="25.5" customHeight="1">
      <c r="A2" s="4" t="s">
        <v>647</v>
      </c>
      <c r="B2" s="4"/>
      <c r="C2" s="4"/>
      <c r="D2" s="4"/>
      <c r="E2" s="4"/>
      <c r="F2" s="4"/>
      <c r="G2" s="4"/>
      <c r="H2" s="4"/>
      <c r="I2" s="4"/>
      <c r="J2" s="4"/>
    </row>
    <row r="3" spans="1:10" s="2" customFormat="1" ht="19.5" customHeight="1">
      <c r="A3" s="5"/>
      <c r="B3" s="5"/>
      <c r="C3" s="5"/>
      <c r="D3" s="5"/>
      <c r="E3" s="5"/>
      <c r="F3" s="5"/>
      <c r="G3" s="5"/>
      <c r="H3" s="5"/>
      <c r="I3" s="5"/>
      <c r="J3" s="26" t="s">
        <v>648</v>
      </c>
    </row>
    <row r="4" spans="1:10" ht="33" customHeight="1">
      <c r="A4" s="6" t="s">
        <v>649</v>
      </c>
      <c r="B4" s="7"/>
      <c r="C4" s="8" t="s">
        <v>725</v>
      </c>
      <c r="D4" s="8"/>
      <c r="E4" s="8" t="s">
        <v>11</v>
      </c>
      <c r="F4" s="8" t="s">
        <v>11</v>
      </c>
      <c r="G4" s="8" t="s">
        <v>11</v>
      </c>
      <c r="H4" s="8" t="s">
        <v>11</v>
      </c>
      <c r="I4" s="8" t="s">
        <v>11</v>
      </c>
      <c r="J4" s="8" t="s">
        <v>11</v>
      </c>
    </row>
    <row r="5" spans="1:10" ht="33" customHeight="1">
      <c r="A5" s="9" t="s">
        <v>651</v>
      </c>
      <c r="B5" s="10"/>
      <c r="C5" s="11" t="s">
        <v>454</v>
      </c>
      <c r="D5" s="11"/>
      <c r="E5" s="11" t="s">
        <v>11</v>
      </c>
      <c r="F5" s="10" t="s">
        <v>652</v>
      </c>
      <c r="G5" s="11" t="s">
        <v>454</v>
      </c>
      <c r="H5" s="11"/>
      <c r="I5" s="11" t="s">
        <v>11</v>
      </c>
      <c r="J5" s="11" t="s">
        <v>11</v>
      </c>
    </row>
    <row r="6" spans="1:10" ht="33" customHeight="1">
      <c r="A6" s="12" t="s">
        <v>653</v>
      </c>
      <c r="B6" s="10"/>
      <c r="C6" s="10" t="s">
        <v>11</v>
      </c>
      <c r="D6" s="10" t="s">
        <v>654</v>
      </c>
      <c r="E6" s="10" t="s">
        <v>655</v>
      </c>
      <c r="F6" s="10" t="s">
        <v>656</v>
      </c>
      <c r="G6" s="10" t="s">
        <v>657</v>
      </c>
      <c r="H6" s="10" t="s">
        <v>658</v>
      </c>
      <c r="I6" s="10" t="s">
        <v>659</v>
      </c>
      <c r="J6" s="10"/>
    </row>
    <row r="7" spans="1:10" ht="33" customHeight="1">
      <c r="A7" s="9"/>
      <c r="B7" s="10" t="s">
        <v>11</v>
      </c>
      <c r="C7" s="10" t="s">
        <v>660</v>
      </c>
      <c r="D7" s="11">
        <v>150000</v>
      </c>
      <c r="E7" s="11">
        <v>150000</v>
      </c>
      <c r="F7" s="11">
        <v>123408.12</v>
      </c>
      <c r="G7" s="11">
        <v>10</v>
      </c>
      <c r="H7" s="14">
        <v>0.82</v>
      </c>
      <c r="I7" s="11">
        <v>8.2</v>
      </c>
      <c r="J7" s="11"/>
    </row>
    <row r="8" spans="1:10" ht="33" customHeight="1">
      <c r="A8" s="9"/>
      <c r="B8" s="10" t="s">
        <v>11</v>
      </c>
      <c r="C8" s="10" t="s">
        <v>661</v>
      </c>
      <c r="D8" s="11">
        <v>150000</v>
      </c>
      <c r="E8" s="11">
        <v>150000</v>
      </c>
      <c r="F8" s="11">
        <v>123408.12</v>
      </c>
      <c r="G8" s="11" t="s">
        <v>11</v>
      </c>
      <c r="H8" s="11" t="s">
        <v>11</v>
      </c>
      <c r="I8" s="11" t="s">
        <v>392</v>
      </c>
      <c r="J8" s="11"/>
    </row>
    <row r="9" spans="1:10" ht="33" customHeight="1">
      <c r="A9" s="9"/>
      <c r="B9" s="10" t="s">
        <v>11</v>
      </c>
      <c r="C9" s="10" t="s">
        <v>662</v>
      </c>
      <c r="D9" s="28" t="s">
        <v>11</v>
      </c>
      <c r="E9" s="28" t="s">
        <v>11</v>
      </c>
      <c r="F9" s="28" t="s">
        <v>11</v>
      </c>
      <c r="G9" s="28" t="s">
        <v>11</v>
      </c>
      <c r="H9" s="28" t="s">
        <v>11</v>
      </c>
      <c r="I9" s="11" t="s">
        <v>392</v>
      </c>
      <c r="J9" s="11"/>
    </row>
    <row r="10" spans="1:10" ht="33" customHeight="1">
      <c r="A10" s="9"/>
      <c r="B10" s="10" t="s">
        <v>11</v>
      </c>
      <c r="C10" s="10" t="s">
        <v>663</v>
      </c>
      <c r="D10" s="28" t="s">
        <v>11</v>
      </c>
      <c r="E10" s="28" t="s">
        <v>11</v>
      </c>
      <c r="F10" s="28" t="s">
        <v>11</v>
      </c>
      <c r="G10" s="28" t="s">
        <v>11</v>
      </c>
      <c r="H10" s="28" t="s">
        <v>11</v>
      </c>
      <c r="I10" s="11" t="s">
        <v>392</v>
      </c>
      <c r="J10" s="11"/>
    </row>
    <row r="11" spans="1:10" ht="33" customHeight="1">
      <c r="A11" s="12" t="s">
        <v>664</v>
      </c>
      <c r="B11" s="10" t="s">
        <v>665</v>
      </c>
      <c r="C11" s="10"/>
      <c r="D11" s="10" t="s">
        <v>11</v>
      </c>
      <c r="E11" s="10" t="s">
        <v>11</v>
      </c>
      <c r="F11" s="10" t="s">
        <v>464</v>
      </c>
      <c r="G11" s="10"/>
      <c r="H11" s="10" t="s">
        <v>11</v>
      </c>
      <c r="I11" s="10" t="s">
        <v>11</v>
      </c>
      <c r="J11" s="10" t="s">
        <v>11</v>
      </c>
    </row>
    <row r="12" spans="1:10" ht="33" customHeight="1">
      <c r="A12" s="9"/>
      <c r="B12" s="21" t="s">
        <v>726</v>
      </c>
      <c r="C12" s="34"/>
      <c r="D12" s="34" t="s">
        <v>11</v>
      </c>
      <c r="E12" s="34" t="s">
        <v>11</v>
      </c>
      <c r="F12" s="11" t="s">
        <v>467</v>
      </c>
      <c r="G12" s="11"/>
      <c r="H12" s="11" t="s">
        <v>11</v>
      </c>
      <c r="I12" s="11" t="s">
        <v>11</v>
      </c>
      <c r="J12" s="11" t="s">
        <v>11</v>
      </c>
    </row>
    <row r="13" spans="1:10" ht="33" customHeight="1">
      <c r="A13" s="9"/>
      <c r="B13" s="34" t="s">
        <v>11</v>
      </c>
      <c r="C13" s="34" t="s">
        <v>11</v>
      </c>
      <c r="D13" s="34" t="s">
        <v>11</v>
      </c>
      <c r="E13" s="34" t="s">
        <v>11</v>
      </c>
      <c r="F13" s="11" t="s">
        <v>11</v>
      </c>
      <c r="G13" s="11" t="s">
        <v>11</v>
      </c>
      <c r="H13" s="11" t="s">
        <v>11</v>
      </c>
      <c r="I13" s="11" t="s">
        <v>11</v>
      </c>
      <c r="J13" s="11" t="s">
        <v>11</v>
      </c>
    </row>
    <row r="14" spans="1:10" ht="33" customHeight="1">
      <c r="A14" s="9" t="s">
        <v>667</v>
      </c>
      <c r="B14" s="10"/>
      <c r="C14" s="10"/>
      <c r="D14" s="10" t="s">
        <v>727</v>
      </c>
      <c r="E14" s="10"/>
      <c r="F14" s="10"/>
      <c r="G14" s="10" t="s">
        <v>506</v>
      </c>
      <c r="H14" s="10" t="s">
        <v>657</v>
      </c>
      <c r="I14" s="10" t="s">
        <v>659</v>
      </c>
      <c r="J14" s="10" t="s">
        <v>507</v>
      </c>
    </row>
    <row r="15" spans="1:10" ht="33" customHeight="1">
      <c r="A15" s="9" t="s">
        <v>501</v>
      </c>
      <c r="B15" s="10" t="s">
        <v>502</v>
      </c>
      <c r="C15" s="10" t="s">
        <v>503</v>
      </c>
      <c r="D15" s="10" t="s">
        <v>669</v>
      </c>
      <c r="E15" s="10" t="s">
        <v>504</v>
      </c>
      <c r="F15" s="10" t="s">
        <v>505</v>
      </c>
      <c r="G15" s="10" t="s">
        <v>11</v>
      </c>
      <c r="H15" s="10" t="s">
        <v>11</v>
      </c>
      <c r="I15" s="10" t="s">
        <v>11</v>
      </c>
      <c r="J15" s="10" t="s">
        <v>11</v>
      </c>
    </row>
    <row r="16" spans="1:10" ht="33" customHeight="1">
      <c r="A16" s="35" t="s">
        <v>508</v>
      </c>
      <c r="B16" s="43" t="s">
        <v>509</v>
      </c>
      <c r="C16" s="19" t="s">
        <v>728</v>
      </c>
      <c r="D16" s="19" t="s">
        <v>704</v>
      </c>
      <c r="E16" s="19">
        <v>2</v>
      </c>
      <c r="F16" s="19" t="s">
        <v>515</v>
      </c>
      <c r="G16" s="19" t="s">
        <v>729</v>
      </c>
      <c r="H16" s="19">
        <v>3</v>
      </c>
      <c r="I16" s="19">
        <v>3</v>
      </c>
      <c r="J16" s="19" t="s">
        <v>11</v>
      </c>
    </row>
    <row r="17" spans="1:10" ht="33" customHeight="1">
      <c r="A17" s="35"/>
      <c r="B17" s="43"/>
      <c r="C17" s="19" t="s">
        <v>730</v>
      </c>
      <c r="D17" s="19" t="s">
        <v>704</v>
      </c>
      <c r="E17" s="19">
        <v>3</v>
      </c>
      <c r="F17" s="19" t="s">
        <v>731</v>
      </c>
      <c r="G17" s="19" t="s">
        <v>732</v>
      </c>
      <c r="H17" s="19">
        <v>3</v>
      </c>
      <c r="I17" s="19">
        <v>3</v>
      </c>
      <c r="J17" s="19"/>
    </row>
    <row r="18" spans="1:10" ht="33" customHeight="1">
      <c r="A18" s="35"/>
      <c r="B18" s="43"/>
      <c r="C18" s="19" t="s">
        <v>733</v>
      </c>
      <c r="D18" s="19" t="s">
        <v>704</v>
      </c>
      <c r="E18" s="19">
        <v>10</v>
      </c>
      <c r="F18" s="19" t="s">
        <v>722</v>
      </c>
      <c r="G18" s="19" t="s">
        <v>734</v>
      </c>
      <c r="H18" s="19">
        <v>3</v>
      </c>
      <c r="I18" s="19">
        <v>3</v>
      </c>
      <c r="J18" s="19"/>
    </row>
    <row r="19" spans="1:10" ht="33" customHeight="1">
      <c r="A19" s="35"/>
      <c r="B19" s="43"/>
      <c r="C19" s="19" t="s">
        <v>735</v>
      </c>
      <c r="D19" s="19" t="s">
        <v>704</v>
      </c>
      <c r="E19" s="19">
        <v>5</v>
      </c>
      <c r="F19" s="19" t="s">
        <v>722</v>
      </c>
      <c r="G19" s="19" t="s">
        <v>736</v>
      </c>
      <c r="H19" s="19">
        <v>3</v>
      </c>
      <c r="I19" s="19">
        <v>3</v>
      </c>
      <c r="J19" s="19"/>
    </row>
    <row r="20" spans="1:10" ht="33" customHeight="1">
      <c r="A20" s="35"/>
      <c r="B20" s="43"/>
      <c r="C20" s="19" t="s">
        <v>737</v>
      </c>
      <c r="D20" s="19" t="s">
        <v>704</v>
      </c>
      <c r="E20" s="19">
        <v>3</v>
      </c>
      <c r="F20" s="19" t="s">
        <v>722</v>
      </c>
      <c r="G20" s="19" t="s">
        <v>736</v>
      </c>
      <c r="H20" s="19">
        <v>3</v>
      </c>
      <c r="I20" s="19">
        <v>3</v>
      </c>
      <c r="J20" s="19"/>
    </row>
    <row r="21" spans="1:10" ht="33" customHeight="1">
      <c r="A21" s="35"/>
      <c r="B21" s="43"/>
      <c r="C21" s="19" t="s">
        <v>738</v>
      </c>
      <c r="D21" s="19" t="s">
        <v>704</v>
      </c>
      <c r="E21" s="19">
        <v>300</v>
      </c>
      <c r="F21" s="19" t="s">
        <v>515</v>
      </c>
      <c r="G21" s="19" t="s">
        <v>739</v>
      </c>
      <c r="H21" s="19">
        <v>3</v>
      </c>
      <c r="I21" s="19">
        <v>3</v>
      </c>
      <c r="J21" s="19"/>
    </row>
    <row r="22" spans="1:10" ht="33" customHeight="1">
      <c r="A22" s="35"/>
      <c r="B22" s="44"/>
      <c r="C22" s="19" t="s">
        <v>740</v>
      </c>
      <c r="D22" s="19" t="s">
        <v>511</v>
      </c>
      <c r="E22" s="19">
        <v>1</v>
      </c>
      <c r="F22" s="19" t="s">
        <v>731</v>
      </c>
      <c r="G22" s="19" t="s">
        <v>741</v>
      </c>
      <c r="H22" s="19">
        <v>3</v>
      </c>
      <c r="I22" s="19">
        <v>3</v>
      </c>
      <c r="J22" s="19"/>
    </row>
    <row r="23" spans="1:10" ht="33" customHeight="1">
      <c r="A23" s="35"/>
      <c r="B23" s="43" t="s">
        <v>549</v>
      </c>
      <c r="C23" s="19" t="s">
        <v>742</v>
      </c>
      <c r="D23" s="19" t="s">
        <v>704</v>
      </c>
      <c r="E23" s="19">
        <v>90</v>
      </c>
      <c r="F23" s="19" t="s">
        <v>551</v>
      </c>
      <c r="G23" s="41">
        <v>1</v>
      </c>
      <c r="H23" s="19">
        <v>3</v>
      </c>
      <c r="I23" s="19">
        <v>3</v>
      </c>
      <c r="J23" s="19"/>
    </row>
    <row r="24" spans="1:10" ht="33" customHeight="1">
      <c r="A24" s="35"/>
      <c r="B24" s="43"/>
      <c r="C24" s="19" t="s">
        <v>743</v>
      </c>
      <c r="D24" s="19" t="s">
        <v>704</v>
      </c>
      <c r="E24" s="19">
        <v>80</v>
      </c>
      <c r="F24" s="19" t="s">
        <v>551</v>
      </c>
      <c r="G24" s="41">
        <v>0.85</v>
      </c>
      <c r="H24" s="19">
        <v>3</v>
      </c>
      <c r="I24" s="19">
        <v>3</v>
      </c>
      <c r="J24" s="19"/>
    </row>
    <row r="25" spans="1:10" ht="33" customHeight="1">
      <c r="A25" s="35"/>
      <c r="B25" s="43"/>
      <c r="C25" s="19" t="s">
        <v>744</v>
      </c>
      <c r="D25" s="19" t="s">
        <v>704</v>
      </c>
      <c r="E25" s="19">
        <v>80</v>
      </c>
      <c r="F25" s="19" t="s">
        <v>551</v>
      </c>
      <c r="G25" s="41">
        <v>1</v>
      </c>
      <c r="H25" s="19">
        <v>3</v>
      </c>
      <c r="I25" s="19">
        <v>3</v>
      </c>
      <c r="J25" s="19"/>
    </row>
    <row r="26" spans="1:10" ht="33" customHeight="1">
      <c r="A26" s="35"/>
      <c r="B26" s="44"/>
      <c r="C26" s="19" t="s">
        <v>745</v>
      </c>
      <c r="D26" s="19" t="s">
        <v>704</v>
      </c>
      <c r="E26" s="19">
        <v>80</v>
      </c>
      <c r="F26" s="19" t="s">
        <v>551</v>
      </c>
      <c r="G26" s="41">
        <v>1</v>
      </c>
      <c r="H26" s="19">
        <v>3</v>
      </c>
      <c r="I26" s="19">
        <v>3</v>
      </c>
      <c r="J26" s="19"/>
    </row>
    <row r="27" spans="1:10" ht="33" customHeight="1">
      <c r="A27" s="35"/>
      <c r="B27" s="43" t="s">
        <v>558</v>
      </c>
      <c r="C27" s="19" t="s">
        <v>746</v>
      </c>
      <c r="D27" s="19" t="s">
        <v>521</v>
      </c>
      <c r="E27" s="19">
        <v>24</v>
      </c>
      <c r="F27" s="19" t="s">
        <v>747</v>
      </c>
      <c r="G27" s="19" t="s">
        <v>748</v>
      </c>
      <c r="H27" s="19">
        <v>3</v>
      </c>
      <c r="I27" s="19">
        <v>3</v>
      </c>
      <c r="J27" s="19"/>
    </row>
    <row r="28" spans="1:10" ht="33" customHeight="1">
      <c r="A28" s="35"/>
      <c r="B28" s="43"/>
      <c r="C28" s="19" t="s">
        <v>749</v>
      </c>
      <c r="D28" s="19" t="s">
        <v>521</v>
      </c>
      <c r="E28" s="19">
        <v>1</v>
      </c>
      <c r="F28" s="19" t="s">
        <v>750</v>
      </c>
      <c r="G28" s="19" t="s">
        <v>751</v>
      </c>
      <c r="H28" s="19">
        <v>3</v>
      </c>
      <c r="I28" s="19">
        <v>3</v>
      </c>
      <c r="J28" s="19"/>
    </row>
    <row r="29" spans="1:10" ht="33" customHeight="1">
      <c r="A29" s="35"/>
      <c r="B29" s="44"/>
      <c r="C29" s="19" t="s">
        <v>752</v>
      </c>
      <c r="D29" s="19" t="s">
        <v>521</v>
      </c>
      <c r="E29" s="326" t="s">
        <v>691</v>
      </c>
      <c r="F29" s="19" t="s">
        <v>580</v>
      </c>
      <c r="G29" s="19" t="s">
        <v>691</v>
      </c>
      <c r="H29" s="19">
        <v>3</v>
      </c>
      <c r="I29" s="19">
        <v>3</v>
      </c>
      <c r="J29" s="19"/>
    </row>
    <row r="30" spans="1:10" ht="33" customHeight="1">
      <c r="A30" s="35"/>
      <c r="B30" s="43" t="s">
        <v>569</v>
      </c>
      <c r="C30" s="16" t="s">
        <v>753</v>
      </c>
      <c r="D30" s="16" t="s">
        <v>571</v>
      </c>
      <c r="E30" s="17">
        <v>2</v>
      </c>
      <c r="F30" s="16" t="s">
        <v>754</v>
      </c>
      <c r="G30" s="19" t="s">
        <v>755</v>
      </c>
      <c r="H30" s="19">
        <v>3</v>
      </c>
      <c r="I30" s="19">
        <v>3</v>
      </c>
      <c r="J30" s="19"/>
    </row>
    <row r="31" spans="1:10" ht="33" customHeight="1">
      <c r="A31" s="35"/>
      <c r="B31" s="43"/>
      <c r="C31" s="16" t="s">
        <v>756</v>
      </c>
      <c r="D31" s="16" t="s">
        <v>571</v>
      </c>
      <c r="E31" s="17">
        <v>2</v>
      </c>
      <c r="F31" s="16" t="s">
        <v>754</v>
      </c>
      <c r="G31" s="19" t="s">
        <v>755</v>
      </c>
      <c r="H31" s="19">
        <v>3</v>
      </c>
      <c r="I31" s="19">
        <v>3</v>
      </c>
      <c r="J31" s="19"/>
    </row>
    <row r="32" spans="1:10" ht="33" customHeight="1">
      <c r="A32" s="39"/>
      <c r="B32" s="44"/>
      <c r="C32" s="16" t="s">
        <v>696</v>
      </c>
      <c r="D32" s="16" t="s">
        <v>571</v>
      </c>
      <c r="E32" s="17">
        <v>15</v>
      </c>
      <c r="F32" s="16" t="s">
        <v>754</v>
      </c>
      <c r="G32" s="19" t="s">
        <v>757</v>
      </c>
      <c r="H32" s="19">
        <v>2</v>
      </c>
      <c r="I32" s="19">
        <v>2</v>
      </c>
      <c r="J32" s="19"/>
    </row>
    <row r="33" spans="1:10" ht="33" customHeight="1">
      <c r="A33" s="15" t="s">
        <v>576</v>
      </c>
      <c r="B33" s="19" t="s">
        <v>577</v>
      </c>
      <c r="C33" s="19" t="s">
        <v>758</v>
      </c>
      <c r="D33" s="19" t="s">
        <v>521</v>
      </c>
      <c r="E33" s="326" t="s">
        <v>759</v>
      </c>
      <c r="F33" s="19" t="s">
        <v>580</v>
      </c>
      <c r="G33" s="326" t="s">
        <v>759</v>
      </c>
      <c r="H33" s="19">
        <v>10</v>
      </c>
      <c r="I33" s="19">
        <v>10</v>
      </c>
      <c r="J33" s="19"/>
    </row>
    <row r="34" spans="1:10" ht="33" customHeight="1">
      <c r="A34" s="18"/>
      <c r="B34" s="19" t="s">
        <v>611</v>
      </c>
      <c r="C34" s="19" t="s">
        <v>760</v>
      </c>
      <c r="D34" s="19" t="s">
        <v>521</v>
      </c>
      <c r="E34" s="326" t="s">
        <v>761</v>
      </c>
      <c r="F34" s="19" t="s">
        <v>551</v>
      </c>
      <c r="G34" s="326" t="s">
        <v>761</v>
      </c>
      <c r="H34" s="19">
        <v>10</v>
      </c>
      <c r="I34" s="19">
        <v>10</v>
      </c>
      <c r="J34" s="19"/>
    </row>
    <row r="35" spans="1:10" ht="33" customHeight="1">
      <c r="A35" s="16" t="s">
        <v>639</v>
      </c>
      <c r="B35" s="19" t="s">
        <v>640</v>
      </c>
      <c r="C35" s="19" t="s">
        <v>762</v>
      </c>
      <c r="D35" s="19" t="s">
        <v>704</v>
      </c>
      <c r="E35" s="19">
        <v>90</v>
      </c>
      <c r="F35" s="19" t="s">
        <v>551</v>
      </c>
      <c r="G35" s="19">
        <v>95</v>
      </c>
      <c r="H35" s="19">
        <v>20</v>
      </c>
      <c r="I35" s="19">
        <v>20</v>
      </c>
      <c r="J35" s="19"/>
    </row>
    <row r="36" spans="1:10" ht="33" customHeight="1">
      <c r="A36" s="9" t="s">
        <v>705</v>
      </c>
      <c r="B36" s="10"/>
      <c r="C36" s="10"/>
      <c r="D36" s="11" t="s">
        <v>449</v>
      </c>
      <c r="E36" s="11"/>
      <c r="F36" s="11" t="s">
        <v>11</v>
      </c>
      <c r="G36" s="11" t="s">
        <v>11</v>
      </c>
      <c r="H36" s="11" t="s">
        <v>11</v>
      </c>
      <c r="I36" s="11" t="s">
        <v>11</v>
      </c>
      <c r="J36" s="11" t="s">
        <v>11</v>
      </c>
    </row>
    <row r="37" spans="1:10" ht="33" customHeight="1">
      <c r="A37" s="9"/>
      <c r="B37" s="10" t="s">
        <v>11</v>
      </c>
      <c r="C37" s="10" t="s">
        <v>11</v>
      </c>
      <c r="D37" s="11" t="s">
        <v>11</v>
      </c>
      <c r="E37" s="11" t="s">
        <v>11</v>
      </c>
      <c r="F37" s="11" t="s">
        <v>11</v>
      </c>
      <c r="G37" s="11" t="s">
        <v>11</v>
      </c>
      <c r="H37" s="11" t="s">
        <v>11</v>
      </c>
      <c r="I37" s="11" t="s">
        <v>11</v>
      </c>
      <c r="J37" s="11" t="s">
        <v>11</v>
      </c>
    </row>
    <row r="38" spans="1:10" ht="33" customHeight="1">
      <c r="A38" s="9"/>
      <c r="B38" s="10" t="s">
        <v>11</v>
      </c>
      <c r="C38" s="10" t="s">
        <v>11</v>
      </c>
      <c r="D38" s="11" t="s">
        <v>11</v>
      </c>
      <c r="E38" s="11" t="s">
        <v>11</v>
      </c>
      <c r="F38" s="11" t="s">
        <v>11</v>
      </c>
      <c r="G38" s="11" t="s">
        <v>11</v>
      </c>
      <c r="H38" s="11" t="s">
        <v>11</v>
      </c>
      <c r="I38" s="11" t="s">
        <v>11</v>
      </c>
      <c r="J38" s="11" t="s">
        <v>11</v>
      </c>
    </row>
    <row r="39" spans="1:10" ht="33" customHeight="1">
      <c r="A39" s="9" t="s">
        <v>707</v>
      </c>
      <c r="B39" s="10"/>
      <c r="C39" s="10" t="s">
        <v>11</v>
      </c>
      <c r="D39" s="10" t="s">
        <v>11</v>
      </c>
      <c r="E39" s="10" t="s">
        <v>11</v>
      </c>
      <c r="F39" s="10" t="s">
        <v>11</v>
      </c>
      <c r="G39" s="10" t="s">
        <v>11</v>
      </c>
      <c r="H39" s="22">
        <v>100</v>
      </c>
      <c r="I39" s="11">
        <v>98.2</v>
      </c>
      <c r="J39" s="10" t="s">
        <v>708</v>
      </c>
    </row>
    <row r="41" spans="1:9" ht="15.75">
      <c r="A41" s="23" t="s">
        <v>643</v>
      </c>
      <c r="B41" s="24"/>
      <c r="C41" s="24"/>
      <c r="D41" s="24"/>
      <c r="E41" s="24"/>
      <c r="F41" s="24"/>
      <c r="G41" s="24"/>
      <c r="H41" s="24"/>
      <c r="I41" s="24"/>
    </row>
    <row r="42" spans="1:9" ht="15.75">
      <c r="A42" s="25" t="s">
        <v>644</v>
      </c>
      <c r="B42" s="25"/>
      <c r="C42" s="25"/>
      <c r="D42" s="25"/>
      <c r="E42" s="25"/>
      <c r="F42" s="25"/>
      <c r="G42" s="25"/>
      <c r="H42" s="25"/>
      <c r="I42" s="25"/>
    </row>
    <row r="43" spans="1:9" ht="15.75">
      <c r="A43" s="25" t="s">
        <v>645</v>
      </c>
      <c r="B43" s="25"/>
      <c r="C43" s="25"/>
      <c r="D43" s="25"/>
      <c r="E43" s="25"/>
      <c r="F43" s="25"/>
      <c r="G43" s="25"/>
      <c r="H43" s="25"/>
      <c r="I43" s="2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39:G39"/>
    <mergeCell ref="A42:I42"/>
    <mergeCell ref="A43:I43"/>
    <mergeCell ref="A11:A13"/>
    <mergeCell ref="A16:A32"/>
    <mergeCell ref="A33:A34"/>
    <mergeCell ref="B16:B22"/>
    <mergeCell ref="B23:B26"/>
    <mergeCell ref="B27:B29"/>
    <mergeCell ref="B30:B32"/>
    <mergeCell ref="G14:G15"/>
    <mergeCell ref="H14:H15"/>
    <mergeCell ref="I14:I15"/>
    <mergeCell ref="J14:J15"/>
    <mergeCell ref="A6:B10"/>
    <mergeCell ref="B12:E13"/>
    <mergeCell ref="F12:J13"/>
    <mergeCell ref="A36:C38"/>
    <mergeCell ref="D36:J38"/>
  </mergeCells>
  <printOptions horizontalCentered="1"/>
  <pageMargins left="0.5902777777777778" right="0.5902777777777778" top="0.7868055555555555" bottom="0.7868055555555555" header="0.7868055555555555" footer="0.7868055555555555"/>
  <pageSetup fitToHeight="0" fitToWidth="1" horizontalDpi="600" verticalDpi="600" orientation="landscape" paperSize="9" scale="99"/>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J28"/>
  <sheetViews>
    <sheetView zoomScaleSheetLayoutView="100" workbookViewId="0" topLeftCell="A1">
      <selection activeCell="A26" sqref="A26:I28"/>
    </sheetView>
  </sheetViews>
  <sheetFormatPr defaultColWidth="9.00390625" defaultRowHeight="14.25"/>
  <cols>
    <col min="1" max="2" width="11.125" style="1" customWidth="1"/>
    <col min="3" max="3" width="20.50390625" style="1" customWidth="1"/>
    <col min="4" max="6" width="11.25390625" style="1" customWidth="1"/>
    <col min="7" max="7" width="17.875" style="1" customWidth="1"/>
    <col min="8" max="8" width="9.00390625" style="1" customWidth="1"/>
    <col min="9" max="9" width="8.625" style="1" customWidth="1"/>
    <col min="10" max="10" width="14.00390625" style="1" customWidth="1"/>
    <col min="11" max="16384" width="9.00390625" style="1" customWidth="1"/>
  </cols>
  <sheetData>
    <row r="1" ht="19.5" customHeight="1">
      <c r="A1" s="3" t="s">
        <v>646</v>
      </c>
    </row>
    <row r="2" spans="1:10" s="1" customFormat="1" ht="25.5" customHeight="1">
      <c r="A2" s="4" t="s">
        <v>647</v>
      </c>
      <c r="B2" s="4"/>
      <c r="C2" s="4"/>
      <c r="D2" s="4"/>
      <c r="E2" s="4"/>
      <c r="F2" s="4"/>
      <c r="G2" s="4"/>
      <c r="H2" s="4"/>
      <c r="I2" s="4"/>
      <c r="J2" s="4"/>
    </row>
    <row r="3" spans="1:10" s="2" customFormat="1" ht="19.5" customHeight="1">
      <c r="A3" s="5"/>
      <c r="B3" s="5"/>
      <c r="C3" s="5"/>
      <c r="D3" s="5"/>
      <c r="E3" s="5"/>
      <c r="F3" s="5"/>
      <c r="G3" s="5"/>
      <c r="H3" s="5"/>
      <c r="I3" s="5"/>
      <c r="J3" s="26" t="s">
        <v>648</v>
      </c>
    </row>
    <row r="4" spans="1:10" ht="40.5" customHeight="1">
      <c r="A4" s="6" t="s">
        <v>649</v>
      </c>
      <c r="B4" s="7"/>
      <c r="C4" s="8" t="s">
        <v>763</v>
      </c>
      <c r="D4" s="8"/>
      <c r="E4" s="8" t="s">
        <v>11</v>
      </c>
      <c r="F4" s="8" t="s">
        <v>11</v>
      </c>
      <c r="G4" s="8" t="s">
        <v>11</v>
      </c>
      <c r="H4" s="8" t="s">
        <v>11</v>
      </c>
      <c r="I4" s="8" t="s">
        <v>11</v>
      </c>
      <c r="J4" s="8" t="s">
        <v>11</v>
      </c>
    </row>
    <row r="5" spans="1:10" ht="40.5" customHeight="1">
      <c r="A5" s="9" t="s">
        <v>651</v>
      </c>
      <c r="B5" s="10"/>
      <c r="C5" s="11" t="s">
        <v>454</v>
      </c>
      <c r="D5" s="11"/>
      <c r="E5" s="11" t="s">
        <v>11</v>
      </c>
      <c r="F5" s="10" t="s">
        <v>652</v>
      </c>
      <c r="G5" s="11" t="s">
        <v>454</v>
      </c>
      <c r="H5" s="11"/>
      <c r="I5" s="11" t="s">
        <v>11</v>
      </c>
      <c r="J5" s="11" t="s">
        <v>11</v>
      </c>
    </row>
    <row r="6" spans="1:10" ht="40.5" customHeight="1">
      <c r="A6" s="12" t="s">
        <v>653</v>
      </c>
      <c r="B6" s="10"/>
      <c r="C6" s="10" t="s">
        <v>11</v>
      </c>
      <c r="D6" s="10" t="s">
        <v>654</v>
      </c>
      <c r="E6" s="10" t="s">
        <v>655</v>
      </c>
      <c r="F6" s="10" t="s">
        <v>656</v>
      </c>
      <c r="G6" s="10" t="s">
        <v>657</v>
      </c>
      <c r="H6" s="10" t="s">
        <v>658</v>
      </c>
      <c r="I6" s="10" t="s">
        <v>659</v>
      </c>
      <c r="J6" s="10"/>
    </row>
    <row r="7" spans="1:10" ht="40.5" customHeight="1">
      <c r="A7" s="9"/>
      <c r="B7" s="10" t="s">
        <v>11</v>
      </c>
      <c r="C7" s="10" t="s">
        <v>660</v>
      </c>
      <c r="D7" s="13">
        <v>44350</v>
      </c>
      <c r="E7" s="13">
        <v>44350</v>
      </c>
      <c r="F7" s="11">
        <v>0</v>
      </c>
      <c r="G7" s="11">
        <v>10</v>
      </c>
      <c r="H7" s="14">
        <v>0</v>
      </c>
      <c r="I7" s="11">
        <v>0</v>
      </c>
      <c r="J7" s="11"/>
    </row>
    <row r="8" spans="1:10" ht="40.5" customHeight="1">
      <c r="A8" s="9"/>
      <c r="B8" s="10" t="s">
        <v>11</v>
      </c>
      <c r="C8" s="10" t="s">
        <v>661</v>
      </c>
      <c r="D8" s="13">
        <v>44350</v>
      </c>
      <c r="E8" s="13">
        <v>44350</v>
      </c>
      <c r="F8" s="11">
        <v>0</v>
      </c>
      <c r="G8" s="11" t="s">
        <v>11</v>
      </c>
      <c r="H8" s="11" t="s">
        <v>11</v>
      </c>
      <c r="I8" s="11" t="s">
        <v>392</v>
      </c>
      <c r="J8" s="11"/>
    </row>
    <row r="9" spans="1:10" ht="40.5" customHeight="1">
      <c r="A9" s="9"/>
      <c r="B9" s="10" t="s">
        <v>11</v>
      </c>
      <c r="C9" s="10" t="s">
        <v>662</v>
      </c>
      <c r="D9" s="28" t="s">
        <v>11</v>
      </c>
      <c r="E9" s="28" t="s">
        <v>11</v>
      </c>
      <c r="F9" s="28" t="s">
        <v>11</v>
      </c>
      <c r="G9" s="28" t="s">
        <v>11</v>
      </c>
      <c r="H9" s="28" t="s">
        <v>11</v>
      </c>
      <c r="I9" s="11" t="s">
        <v>392</v>
      </c>
      <c r="J9" s="11"/>
    </row>
    <row r="10" spans="1:10" ht="40.5" customHeight="1">
      <c r="A10" s="9"/>
      <c r="B10" s="10" t="s">
        <v>11</v>
      </c>
      <c r="C10" s="10" t="s">
        <v>663</v>
      </c>
      <c r="D10" s="28" t="s">
        <v>11</v>
      </c>
      <c r="E10" s="28" t="s">
        <v>11</v>
      </c>
      <c r="F10" s="28" t="s">
        <v>11</v>
      </c>
      <c r="G10" s="28" t="s">
        <v>11</v>
      </c>
      <c r="H10" s="28" t="s">
        <v>11</v>
      </c>
      <c r="I10" s="11" t="s">
        <v>392</v>
      </c>
      <c r="J10" s="11"/>
    </row>
    <row r="11" spans="1:10" ht="40.5" customHeight="1">
      <c r="A11" s="12" t="s">
        <v>664</v>
      </c>
      <c r="B11" s="10" t="s">
        <v>665</v>
      </c>
      <c r="C11" s="10"/>
      <c r="D11" s="10" t="s">
        <v>11</v>
      </c>
      <c r="E11" s="10" t="s">
        <v>11</v>
      </c>
      <c r="F11" s="10" t="s">
        <v>464</v>
      </c>
      <c r="G11" s="10"/>
      <c r="H11" s="10" t="s">
        <v>11</v>
      </c>
      <c r="I11" s="10" t="s">
        <v>11</v>
      </c>
      <c r="J11" s="10" t="s">
        <v>11</v>
      </c>
    </row>
    <row r="12" spans="1:10" ht="40.5" customHeight="1">
      <c r="A12" s="9"/>
      <c r="B12" s="21" t="s">
        <v>764</v>
      </c>
      <c r="C12" s="34"/>
      <c r="D12" s="34" t="s">
        <v>11</v>
      </c>
      <c r="E12" s="34" t="s">
        <v>11</v>
      </c>
      <c r="F12" s="11" t="s">
        <v>467</v>
      </c>
      <c r="G12" s="11"/>
      <c r="H12" s="11" t="s">
        <v>11</v>
      </c>
      <c r="I12" s="11" t="s">
        <v>11</v>
      </c>
      <c r="J12" s="11" t="s">
        <v>11</v>
      </c>
    </row>
    <row r="13" spans="1:10" ht="40.5" customHeight="1">
      <c r="A13" s="9"/>
      <c r="B13" s="34" t="s">
        <v>11</v>
      </c>
      <c r="C13" s="34" t="s">
        <v>11</v>
      </c>
      <c r="D13" s="34" t="s">
        <v>11</v>
      </c>
      <c r="E13" s="34" t="s">
        <v>11</v>
      </c>
      <c r="F13" s="11" t="s">
        <v>11</v>
      </c>
      <c r="G13" s="11" t="s">
        <v>11</v>
      </c>
      <c r="H13" s="11" t="s">
        <v>11</v>
      </c>
      <c r="I13" s="11" t="s">
        <v>11</v>
      </c>
      <c r="J13" s="11" t="s">
        <v>11</v>
      </c>
    </row>
    <row r="14" spans="1:10" ht="40.5" customHeight="1">
      <c r="A14" s="9" t="s">
        <v>667</v>
      </c>
      <c r="B14" s="10"/>
      <c r="C14" s="10"/>
      <c r="D14" s="10" t="s">
        <v>727</v>
      </c>
      <c r="E14" s="10"/>
      <c r="F14" s="10"/>
      <c r="G14" s="10" t="s">
        <v>506</v>
      </c>
      <c r="H14" s="10" t="s">
        <v>657</v>
      </c>
      <c r="I14" s="10" t="s">
        <v>659</v>
      </c>
      <c r="J14" s="10" t="s">
        <v>507</v>
      </c>
    </row>
    <row r="15" spans="1:10" ht="40.5" customHeight="1">
      <c r="A15" s="9" t="s">
        <v>501</v>
      </c>
      <c r="B15" s="10" t="s">
        <v>502</v>
      </c>
      <c r="C15" s="10" t="s">
        <v>503</v>
      </c>
      <c r="D15" s="10" t="s">
        <v>669</v>
      </c>
      <c r="E15" s="10" t="s">
        <v>504</v>
      </c>
      <c r="F15" s="10" t="s">
        <v>505</v>
      </c>
      <c r="G15" s="10" t="s">
        <v>11</v>
      </c>
      <c r="H15" s="10" t="s">
        <v>11</v>
      </c>
      <c r="I15" s="10" t="s">
        <v>11</v>
      </c>
      <c r="J15" s="10" t="s">
        <v>11</v>
      </c>
    </row>
    <row r="16" spans="1:10" ht="40.5" customHeight="1">
      <c r="A16" s="35" t="s">
        <v>508</v>
      </c>
      <c r="B16" s="16" t="s">
        <v>509</v>
      </c>
      <c r="C16" s="19" t="s">
        <v>765</v>
      </c>
      <c r="D16" s="19" t="s">
        <v>511</v>
      </c>
      <c r="E16" s="36">
        <v>3</v>
      </c>
      <c r="F16" s="19" t="s">
        <v>715</v>
      </c>
      <c r="G16" s="19" t="s">
        <v>766</v>
      </c>
      <c r="H16" s="19">
        <v>15</v>
      </c>
      <c r="I16" s="19">
        <v>15</v>
      </c>
      <c r="J16" s="19" t="s">
        <v>11</v>
      </c>
    </row>
    <row r="17" spans="1:10" ht="40.5" customHeight="1">
      <c r="A17" s="35"/>
      <c r="B17" s="16" t="s">
        <v>558</v>
      </c>
      <c r="C17" s="19" t="s">
        <v>686</v>
      </c>
      <c r="D17" s="19" t="s">
        <v>767</v>
      </c>
      <c r="E17" s="326" t="s">
        <v>768</v>
      </c>
      <c r="F17" s="19" t="s">
        <v>561</v>
      </c>
      <c r="G17" s="38">
        <v>44531</v>
      </c>
      <c r="H17" s="19">
        <v>15</v>
      </c>
      <c r="I17" s="19">
        <v>15</v>
      </c>
      <c r="J17" s="19" t="s">
        <v>11</v>
      </c>
    </row>
    <row r="18" spans="1:10" ht="40.5" customHeight="1">
      <c r="A18" s="39"/>
      <c r="B18" s="16" t="s">
        <v>569</v>
      </c>
      <c r="C18" s="19" t="s">
        <v>769</v>
      </c>
      <c r="D18" s="19" t="s">
        <v>767</v>
      </c>
      <c r="E18" s="36">
        <v>3000</v>
      </c>
      <c r="F18" s="19" t="s">
        <v>694</v>
      </c>
      <c r="G18" s="19" t="s">
        <v>770</v>
      </c>
      <c r="H18" s="19">
        <v>15</v>
      </c>
      <c r="I18" s="19">
        <v>15</v>
      </c>
      <c r="J18" s="19" t="s">
        <v>11</v>
      </c>
    </row>
    <row r="19" spans="1:10" ht="40.5" customHeight="1">
      <c r="A19" s="40" t="s">
        <v>576</v>
      </c>
      <c r="B19" s="16" t="s">
        <v>577</v>
      </c>
      <c r="C19" s="19" t="s">
        <v>771</v>
      </c>
      <c r="D19" s="19" t="s">
        <v>521</v>
      </c>
      <c r="E19" s="326" t="s">
        <v>772</v>
      </c>
      <c r="F19" s="19" t="s">
        <v>551</v>
      </c>
      <c r="G19" s="19" t="s">
        <v>772</v>
      </c>
      <c r="H19" s="19">
        <v>20</v>
      </c>
      <c r="I19" s="19">
        <v>20</v>
      </c>
      <c r="J19" s="19" t="s">
        <v>11</v>
      </c>
    </row>
    <row r="20" spans="1:10" ht="40.5" customHeight="1">
      <c r="A20" s="40" t="s">
        <v>639</v>
      </c>
      <c r="B20" s="16" t="s">
        <v>640</v>
      </c>
      <c r="C20" s="19" t="s">
        <v>773</v>
      </c>
      <c r="D20" s="19" t="s">
        <v>704</v>
      </c>
      <c r="E20" s="36">
        <v>85</v>
      </c>
      <c r="F20" s="19" t="s">
        <v>551</v>
      </c>
      <c r="G20" s="41">
        <v>0.9</v>
      </c>
      <c r="H20" s="19">
        <v>25</v>
      </c>
      <c r="I20" s="19">
        <v>25</v>
      </c>
      <c r="J20" s="19" t="s">
        <v>11</v>
      </c>
    </row>
    <row r="21" spans="1:10" ht="40.5" customHeight="1">
      <c r="A21" s="9" t="s">
        <v>705</v>
      </c>
      <c r="B21" s="10"/>
      <c r="C21" s="10"/>
      <c r="D21" s="42" t="s">
        <v>774</v>
      </c>
      <c r="E21" s="21"/>
      <c r="F21" s="21"/>
      <c r="G21" s="21"/>
      <c r="H21" s="21"/>
      <c r="I21" s="21"/>
      <c r="J21" s="21"/>
    </row>
    <row r="22" spans="1:10" ht="40.5" customHeight="1">
      <c r="A22" s="9"/>
      <c r="B22" s="10" t="s">
        <v>11</v>
      </c>
      <c r="C22" s="10" t="s">
        <v>11</v>
      </c>
      <c r="D22" s="21"/>
      <c r="E22" s="21"/>
      <c r="F22" s="21"/>
      <c r="G22" s="21"/>
      <c r="H22" s="21"/>
      <c r="I22" s="21"/>
      <c r="J22" s="21"/>
    </row>
    <row r="23" spans="1:10" ht="40.5" customHeight="1">
      <c r="A23" s="9"/>
      <c r="B23" s="10" t="s">
        <v>11</v>
      </c>
      <c r="C23" s="10" t="s">
        <v>11</v>
      </c>
      <c r="D23" s="21"/>
      <c r="E23" s="21"/>
      <c r="F23" s="21"/>
      <c r="G23" s="21"/>
      <c r="H23" s="21"/>
      <c r="I23" s="21"/>
      <c r="J23" s="21"/>
    </row>
    <row r="24" spans="1:10" ht="40.5" customHeight="1">
      <c r="A24" s="9" t="s">
        <v>707</v>
      </c>
      <c r="B24" s="10"/>
      <c r="C24" s="10" t="s">
        <v>11</v>
      </c>
      <c r="D24" s="10" t="s">
        <v>11</v>
      </c>
      <c r="E24" s="10" t="s">
        <v>11</v>
      </c>
      <c r="F24" s="10" t="s">
        <v>11</v>
      </c>
      <c r="G24" s="10" t="s">
        <v>11</v>
      </c>
      <c r="H24" s="22">
        <v>100</v>
      </c>
      <c r="I24" s="11">
        <v>90</v>
      </c>
      <c r="J24" s="10" t="s">
        <v>708</v>
      </c>
    </row>
    <row r="25" ht="40.5" customHeight="1"/>
    <row r="26" spans="1:9" ht="15.75">
      <c r="A26" s="23" t="s">
        <v>643</v>
      </c>
      <c r="B26" s="24"/>
      <c r="C26" s="24"/>
      <c r="D26" s="24"/>
      <c r="E26" s="24"/>
      <c r="F26" s="24"/>
      <c r="G26" s="24"/>
      <c r="H26" s="24"/>
      <c r="I26" s="24"/>
    </row>
    <row r="27" spans="1:9" ht="15.75">
      <c r="A27" s="25" t="s">
        <v>644</v>
      </c>
      <c r="B27" s="25"/>
      <c r="C27" s="25"/>
      <c r="D27" s="25"/>
      <c r="E27" s="25"/>
      <c r="F27" s="25"/>
      <c r="G27" s="25"/>
      <c r="H27" s="25"/>
      <c r="I27" s="25"/>
    </row>
    <row r="28" spans="1:9" ht="15.75">
      <c r="A28" s="25" t="s">
        <v>645</v>
      </c>
      <c r="B28" s="25"/>
      <c r="C28" s="25"/>
      <c r="D28" s="25"/>
      <c r="E28" s="25"/>
      <c r="F28" s="25"/>
      <c r="G28" s="25"/>
      <c r="H28" s="25"/>
      <c r="I28" s="25"/>
    </row>
  </sheetData>
  <sheetProtection/>
  <mergeCells count="29">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4:G24"/>
    <mergeCell ref="A27:I27"/>
    <mergeCell ref="A28:I28"/>
    <mergeCell ref="A11:A13"/>
    <mergeCell ref="A16:A18"/>
    <mergeCell ref="G14:G15"/>
    <mergeCell ref="H14:H15"/>
    <mergeCell ref="I14:I15"/>
    <mergeCell ref="J14:J15"/>
    <mergeCell ref="A6:B10"/>
    <mergeCell ref="B12:E13"/>
    <mergeCell ref="F12:J13"/>
    <mergeCell ref="A21:C23"/>
    <mergeCell ref="D21:J23"/>
  </mergeCells>
  <printOptions horizontalCentered="1"/>
  <pageMargins left="0.5902777777777778" right="0.5902777777777778" top="0.7868055555555555" bottom="0.7868055555555555" header="0.7868055555555555" footer="0.7868055555555555"/>
  <pageSetup fitToHeight="0" fitToWidth="1" horizontalDpi="600" verticalDpi="600" orientation="landscape" paperSize="9" scale="99"/>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J29"/>
  <sheetViews>
    <sheetView zoomScaleSheetLayoutView="100" workbookViewId="0" topLeftCell="A1">
      <selection activeCell="A27" sqref="A27:I29"/>
    </sheetView>
  </sheetViews>
  <sheetFormatPr defaultColWidth="9.00390625" defaultRowHeight="14.25"/>
  <cols>
    <col min="1" max="2" width="11.125" style="1" customWidth="1"/>
    <col min="3" max="3" width="20.50390625" style="1" customWidth="1"/>
    <col min="4" max="6" width="11.25390625" style="1" customWidth="1"/>
    <col min="7" max="7" width="17.875" style="1" customWidth="1"/>
    <col min="8" max="8" width="9.00390625" style="1" customWidth="1"/>
    <col min="9" max="9" width="8.625" style="1" customWidth="1"/>
    <col min="10" max="10" width="14.00390625" style="1" customWidth="1"/>
    <col min="11" max="16384" width="9.00390625" style="1" customWidth="1"/>
  </cols>
  <sheetData>
    <row r="1" ht="19.5" customHeight="1">
      <c r="A1" s="3" t="s">
        <v>646</v>
      </c>
    </row>
    <row r="2" spans="1:10" s="1" customFormat="1" ht="25.5" customHeight="1">
      <c r="A2" s="4" t="s">
        <v>647</v>
      </c>
      <c r="B2" s="4"/>
      <c r="C2" s="4"/>
      <c r="D2" s="4"/>
      <c r="E2" s="4"/>
      <c r="F2" s="4"/>
      <c r="G2" s="4"/>
      <c r="H2" s="4"/>
      <c r="I2" s="4"/>
      <c r="J2" s="4"/>
    </row>
    <row r="3" spans="1:10" s="2" customFormat="1" ht="19.5" customHeight="1">
      <c r="A3" s="5"/>
      <c r="B3" s="5"/>
      <c r="C3" s="5"/>
      <c r="D3" s="5"/>
      <c r="E3" s="5"/>
      <c r="F3" s="5"/>
      <c r="G3" s="5"/>
      <c r="H3" s="5"/>
      <c r="I3" s="5"/>
      <c r="J3" s="26" t="s">
        <v>648</v>
      </c>
    </row>
    <row r="4" spans="1:10" ht="39" customHeight="1">
      <c r="A4" s="6" t="s">
        <v>649</v>
      </c>
      <c r="B4" s="7"/>
      <c r="C4" s="8" t="s">
        <v>775</v>
      </c>
      <c r="D4" s="8"/>
      <c r="E4" s="8" t="s">
        <v>11</v>
      </c>
      <c r="F4" s="8" t="s">
        <v>11</v>
      </c>
      <c r="G4" s="8" t="s">
        <v>11</v>
      </c>
      <c r="H4" s="8" t="s">
        <v>11</v>
      </c>
      <c r="I4" s="8" t="s">
        <v>11</v>
      </c>
      <c r="J4" s="8" t="s">
        <v>11</v>
      </c>
    </row>
    <row r="5" spans="1:10" ht="39" customHeight="1">
      <c r="A5" s="9" t="s">
        <v>651</v>
      </c>
      <c r="B5" s="10"/>
      <c r="C5" s="11" t="s">
        <v>454</v>
      </c>
      <c r="D5" s="11"/>
      <c r="E5" s="11" t="s">
        <v>11</v>
      </c>
      <c r="F5" s="10" t="s">
        <v>652</v>
      </c>
      <c r="G5" s="11" t="s">
        <v>454</v>
      </c>
      <c r="H5" s="11"/>
      <c r="I5" s="11" t="s">
        <v>11</v>
      </c>
      <c r="J5" s="11" t="s">
        <v>11</v>
      </c>
    </row>
    <row r="6" spans="1:10" ht="39" customHeight="1">
      <c r="A6" s="12" t="s">
        <v>653</v>
      </c>
      <c r="B6" s="10"/>
      <c r="C6" s="10" t="s">
        <v>11</v>
      </c>
      <c r="D6" s="10" t="s">
        <v>654</v>
      </c>
      <c r="E6" s="10" t="s">
        <v>655</v>
      </c>
      <c r="F6" s="10" t="s">
        <v>656</v>
      </c>
      <c r="G6" s="10" t="s">
        <v>657</v>
      </c>
      <c r="H6" s="10" t="s">
        <v>658</v>
      </c>
      <c r="I6" s="10" t="s">
        <v>659</v>
      </c>
      <c r="J6" s="10"/>
    </row>
    <row r="7" spans="1:10" ht="39" customHeight="1">
      <c r="A7" s="9"/>
      <c r="B7" s="10" t="s">
        <v>11</v>
      </c>
      <c r="C7" s="10" t="s">
        <v>660</v>
      </c>
      <c r="D7" s="13">
        <v>248196.6</v>
      </c>
      <c r="E7" s="13">
        <v>248196.6</v>
      </c>
      <c r="F7" s="27">
        <v>0</v>
      </c>
      <c r="G7" s="11">
        <v>5</v>
      </c>
      <c r="H7" s="14">
        <v>0</v>
      </c>
      <c r="I7" s="11">
        <v>0</v>
      </c>
      <c r="J7" s="11"/>
    </row>
    <row r="8" spans="1:10" ht="39" customHeight="1">
      <c r="A8" s="9"/>
      <c r="B8" s="10" t="s">
        <v>11</v>
      </c>
      <c r="C8" s="10" t="s">
        <v>661</v>
      </c>
      <c r="D8" s="13">
        <v>248196.6</v>
      </c>
      <c r="E8" s="13">
        <v>248196.6</v>
      </c>
      <c r="F8" s="11">
        <v>0</v>
      </c>
      <c r="G8" s="11" t="s">
        <v>11</v>
      </c>
      <c r="H8" s="14">
        <v>0</v>
      </c>
      <c r="I8" s="11" t="s">
        <v>392</v>
      </c>
      <c r="J8" s="11"/>
    </row>
    <row r="9" spans="1:10" ht="39" customHeight="1">
      <c r="A9" s="9"/>
      <c r="B9" s="10" t="s">
        <v>11</v>
      </c>
      <c r="C9" s="10" t="s">
        <v>662</v>
      </c>
      <c r="D9" s="28" t="s">
        <v>11</v>
      </c>
      <c r="E9" s="28" t="s">
        <v>11</v>
      </c>
      <c r="F9" s="28" t="s">
        <v>11</v>
      </c>
      <c r="G9" s="28" t="s">
        <v>11</v>
      </c>
      <c r="H9" s="28" t="s">
        <v>11</v>
      </c>
      <c r="I9" s="11" t="s">
        <v>392</v>
      </c>
      <c r="J9" s="11"/>
    </row>
    <row r="10" spans="1:10" ht="39" customHeight="1">
      <c r="A10" s="9"/>
      <c r="B10" s="10" t="s">
        <v>11</v>
      </c>
      <c r="C10" s="10" t="s">
        <v>663</v>
      </c>
      <c r="D10" s="28" t="s">
        <v>11</v>
      </c>
      <c r="E10" s="28" t="s">
        <v>11</v>
      </c>
      <c r="F10" s="28" t="s">
        <v>11</v>
      </c>
      <c r="G10" s="28" t="s">
        <v>11</v>
      </c>
      <c r="H10" s="28" t="s">
        <v>11</v>
      </c>
      <c r="I10" s="11" t="s">
        <v>392</v>
      </c>
      <c r="J10" s="11"/>
    </row>
    <row r="11" spans="1:10" ht="39" customHeight="1">
      <c r="A11" s="12" t="s">
        <v>664</v>
      </c>
      <c r="B11" s="10" t="s">
        <v>665</v>
      </c>
      <c r="C11" s="10"/>
      <c r="D11" s="10" t="s">
        <v>11</v>
      </c>
      <c r="E11" s="10" t="s">
        <v>11</v>
      </c>
      <c r="F11" s="10" t="s">
        <v>464</v>
      </c>
      <c r="G11" s="10"/>
      <c r="H11" s="10" t="s">
        <v>11</v>
      </c>
      <c r="I11" s="10" t="s">
        <v>11</v>
      </c>
      <c r="J11" s="10" t="s">
        <v>11</v>
      </c>
    </row>
    <row r="12" spans="1:10" ht="39" customHeight="1">
      <c r="A12" s="9"/>
      <c r="B12" s="11" t="s">
        <v>776</v>
      </c>
      <c r="C12" s="11"/>
      <c r="D12" s="11" t="s">
        <v>11</v>
      </c>
      <c r="E12" s="11" t="s">
        <v>11</v>
      </c>
      <c r="F12" s="11" t="s">
        <v>467</v>
      </c>
      <c r="G12" s="11"/>
      <c r="H12" s="11" t="s">
        <v>11</v>
      </c>
      <c r="I12" s="11" t="s">
        <v>11</v>
      </c>
      <c r="J12" s="11" t="s">
        <v>11</v>
      </c>
    </row>
    <row r="13" spans="1:10" ht="39" customHeight="1">
      <c r="A13" s="9"/>
      <c r="B13" s="11" t="s">
        <v>11</v>
      </c>
      <c r="C13" s="11" t="s">
        <v>11</v>
      </c>
      <c r="D13" s="11" t="s">
        <v>11</v>
      </c>
      <c r="E13" s="11" t="s">
        <v>11</v>
      </c>
      <c r="F13" s="11" t="s">
        <v>11</v>
      </c>
      <c r="G13" s="11" t="s">
        <v>11</v>
      </c>
      <c r="H13" s="11" t="s">
        <v>11</v>
      </c>
      <c r="I13" s="11" t="s">
        <v>11</v>
      </c>
      <c r="J13" s="11" t="s">
        <v>11</v>
      </c>
    </row>
    <row r="14" spans="1:10" ht="39" customHeight="1">
      <c r="A14" s="9" t="s">
        <v>667</v>
      </c>
      <c r="B14" s="10"/>
      <c r="C14" s="10"/>
      <c r="D14" s="10" t="s">
        <v>668</v>
      </c>
      <c r="E14" s="10"/>
      <c r="F14" s="10"/>
      <c r="G14" s="10" t="s">
        <v>506</v>
      </c>
      <c r="H14" s="10" t="s">
        <v>657</v>
      </c>
      <c r="I14" s="10" t="s">
        <v>659</v>
      </c>
      <c r="J14" s="10" t="s">
        <v>507</v>
      </c>
    </row>
    <row r="15" spans="1:10" ht="39" customHeight="1">
      <c r="A15" s="9" t="s">
        <v>501</v>
      </c>
      <c r="B15" s="10" t="s">
        <v>502</v>
      </c>
      <c r="C15" s="10" t="s">
        <v>503</v>
      </c>
      <c r="D15" s="10" t="s">
        <v>669</v>
      </c>
      <c r="E15" s="10" t="s">
        <v>504</v>
      </c>
      <c r="F15" s="10" t="s">
        <v>505</v>
      </c>
      <c r="G15" s="10" t="s">
        <v>11</v>
      </c>
      <c r="H15" s="10" t="s">
        <v>11</v>
      </c>
      <c r="I15" s="10" t="s">
        <v>11</v>
      </c>
      <c r="J15" s="10" t="s">
        <v>11</v>
      </c>
    </row>
    <row r="16" spans="1:10" ht="39" customHeight="1">
      <c r="A16" s="29" t="s">
        <v>508</v>
      </c>
      <c r="B16" s="15" t="s">
        <v>509</v>
      </c>
      <c r="C16" s="11" t="s">
        <v>777</v>
      </c>
      <c r="D16" s="11" t="s">
        <v>521</v>
      </c>
      <c r="E16" s="30">
        <v>100</v>
      </c>
      <c r="F16" s="11" t="s">
        <v>551</v>
      </c>
      <c r="G16" s="14">
        <v>1</v>
      </c>
      <c r="H16" s="11">
        <v>15</v>
      </c>
      <c r="I16" s="11">
        <v>15</v>
      </c>
      <c r="J16" s="11" t="s">
        <v>11</v>
      </c>
    </row>
    <row r="17" spans="1:10" ht="39" customHeight="1">
      <c r="A17" s="29"/>
      <c r="B17" s="18"/>
      <c r="C17" s="11" t="s">
        <v>778</v>
      </c>
      <c r="D17" s="11" t="s">
        <v>521</v>
      </c>
      <c r="E17" s="30">
        <v>67</v>
      </c>
      <c r="F17" s="11" t="s">
        <v>712</v>
      </c>
      <c r="G17" s="11" t="s">
        <v>779</v>
      </c>
      <c r="H17" s="11">
        <v>15</v>
      </c>
      <c r="I17" s="11">
        <v>15</v>
      </c>
      <c r="J17" s="11" t="s">
        <v>11</v>
      </c>
    </row>
    <row r="18" spans="1:10" ht="39" customHeight="1">
      <c r="A18" s="29"/>
      <c r="B18" s="16" t="s">
        <v>549</v>
      </c>
      <c r="C18" s="11" t="s">
        <v>780</v>
      </c>
      <c r="D18" s="11" t="s">
        <v>511</v>
      </c>
      <c r="E18" s="30">
        <v>90</v>
      </c>
      <c r="F18" s="11" t="s">
        <v>551</v>
      </c>
      <c r="G18" s="14">
        <v>1</v>
      </c>
      <c r="H18" s="11">
        <v>15</v>
      </c>
      <c r="I18" s="11">
        <v>15</v>
      </c>
      <c r="J18" s="11" t="s">
        <v>11</v>
      </c>
    </row>
    <row r="19" spans="1:10" ht="39" customHeight="1">
      <c r="A19" s="31"/>
      <c r="B19" s="16" t="s">
        <v>558</v>
      </c>
      <c r="C19" s="11" t="s">
        <v>781</v>
      </c>
      <c r="D19" s="11" t="s">
        <v>521</v>
      </c>
      <c r="E19" s="325" t="s">
        <v>691</v>
      </c>
      <c r="F19" s="11" t="s">
        <v>580</v>
      </c>
      <c r="G19" s="11" t="s">
        <v>691</v>
      </c>
      <c r="H19" s="11">
        <v>10</v>
      </c>
      <c r="I19" s="11">
        <v>10</v>
      </c>
      <c r="J19" s="11" t="s">
        <v>11</v>
      </c>
    </row>
    <row r="20" spans="1:10" ht="39" customHeight="1">
      <c r="A20" s="33" t="s">
        <v>576</v>
      </c>
      <c r="B20" s="16" t="s">
        <v>611</v>
      </c>
      <c r="C20" s="11" t="s">
        <v>782</v>
      </c>
      <c r="D20" s="11" t="s">
        <v>511</v>
      </c>
      <c r="E20" s="30">
        <v>3</v>
      </c>
      <c r="F20" s="11" t="s">
        <v>561</v>
      </c>
      <c r="G20" s="11" t="s">
        <v>783</v>
      </c>
      <c r="H20" s="11">
        <v>20</v>
      </c>
      <c r="I20" s="11">
        <v>20</v>
      </c>
      <c r="J20" s="11" t="s">
        <v>11</v>
      </c>
    </row>
    <row r="21" spans="1:10" ht="39" customHeight="1">
      <c r="A21" s="33" t="s">
        <v>639</v>
      </c>
      <c r="B21" s="16" t="s">
        <v>640</v>
      </c>
      <c r="C21" s="11" t="s">
        <v>784</v>
      </c>
      <c r="D21" s="11" t="s">
        <v>511</v>
      </c>
      <c r="E21" s="30">
        <v>80</v>
      </c>
      <c r="F21" s="11" t="s">
        <v>551</v>
      </c>
      <c r="G21" s="14">
        <v>0.9</v>
      </c>
      <c r="H21" s="11">
        <v>20</v>
      </c>
      <c r="I21" s="11">
        <v>20</v>
      </c>
      <c r="J21" s="11" t="s">
        <v>11</v>
      </c>
    </row>
    <row r="22" spans="1:10" ht="39" customHeight="1">
      <c r="A22" s="9" t="s">
        <v>705</v>
      </c>
      <c r="B22" s="10"/>
      <c r="C22" s="10"/>
      <c r="D22" s="21" t="s">
        <v>785</v>
      </c>
      <c r="E22" s="21"/>
      <c r="F22" s="21"/>
      <c r="G22" s="21"/>
      <c r="H22" s="21"/>
      <c r="I22" s="21"/>
      <c r="J22" s="21"/>
    </row>
    <row r="23" spans="1:10" ht="39" customHeight="1">
      <c r="A23" s="9"/>
      <c r="B23" s="10" t="s">
        <v>11</v>
      </c>
      <c r="C23" s="10" t="s">
        <v>11</v>
      </c>
      <c r="D23" s="21"/>
      <c r="E23" s="21"/>
      <c r="F23" s="21"/>
      <c r="G23" s="21"/>
      <c r="H23" s="21"/>
      <c r="I23" s="21"/>
      <c r="J23" s="21"/>
    </row>
    <row r="24" spans="1:10" ht="39" customHeight="1">
      <c r="A24" s="9"/>
      <c r="B24" s="10" t="s">
        <v>11</v>
      </c>
      <c r="C24" s="10" t="s">
        <v>11</v>
      </c>
      <c r="D24" s="21"/>
      <c r="E24" s="21"/>
      <c r="F24" s="21"/>
      <c r="G24" s="21"/>
      <c r="H24" s="21"/>
      <c r="I24" s="21"/>
      <c r="J24" s="21"/>
    </row>
    <row r="25" spans="1:10" ht="39" customHeight="1">
      <c r="A25" s="9" t="s">
        <v>707</v>
      </c>
      <c r="B25" s="10"/>
      <c r="C25" s="10" t="s">
        <v>11</v>
      </c>
      <c r="D25" s="10" t="s">
        <v>11</v>
      </c>
      <c r="E25" s="10" t="s">
        <v>11</v>
      </c>
      <c r="F25" s="10" t="s">
        <v>11</v>
      </c>
      <c r="G25" s="10" t="s">
        <v>11</v>
      </c>
      <c r="H25" s="22">
        <v>100</v>
      </c>
      <c r="I25" s="11">
        <v>95</v>
      </c>
      <c r="J25" s="10" t="s">
        <v>708</v>
      </c>
    </row>
    <row r="27" spans="1:9" ht="15.75">
      <c r="A27" s="23" t="s">
        <v>643</v>
      </c>
      <c r="B27" s="24"/>
      <c r="C27" s="24"/>
      <c r="D27" s="24"/>
      <c r="E27" s="24"/>
      <c r="F27" s="24"/>
      <c r="G27" s="24"/>
      <c r="H27" s="24"/>
      <c r="I27" s="24"/>
    </row>
    <row r="28" spans="1:9" ht="15.75">
      <c r="A28" s="25" t="s">
        <v>644</v>
      </c>
      <c r="B28" s="25"/>
      <c r="C28" s="25"/>
      <c r="D28" s="25"/>
      <c r="E28" s="25"/>
      <c r="F28" s="25"/>
      <c r="G28" s="25"/>
      <c r="H28" s="25"/>
      <c r="I28" s="25"/>
    </row>
    <row r="29" spans="1:9" ht="15.75">
      <c r="A29" s="25" t="s">
        <v>645</v>
      </c>
      <c r="B29" s="25"/>
      <c r="C29" s="25"/>
      <c r="D29" s="25"/>
      <c r="E29" s="25"/>
      <c r="F29" s="25"/>
      <c r="G29" s="25"/>
      <c r="H29" s="25"/>
      <c r="I29" s="25"/>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8:I28"/>
    <mergeCell ref="A29:I29"/>
    <mergeCell ref="A11:A13"/>
    <mergeCell ref="A16:A19"/>
    <mergeCell ref="B16:B17"/>
    <mergeCell ref="G14:G15"/>
    <mergeCell ref="H14:H15"/>
    <mergeCell ref="I14:I15"/>
    <mergeCell ref="J14:J15"/>
    <mergeCell ref="A6:B10"/>
    <mergeCell ref="B12:E13"/>
    <mergeCell ref="F12:J13"/>
    <mergeCell ref="A22:C24"/>
    <mergeCell ref="D22:J24"/>
  </mergeCells>
  <printOptions horizontalCentered="1"/>
  <pageMargins left="0.5902777777777778" right="0.5902777777777778" top="0.7868055555555555" bottom="0.7868055555555555" header="0.7868055555555555" footer="0.7868055555555555"/>
  <pageSetup fitToHeight="0" fitToWidth="1" horizontalDpi="600" verticalDpi="600" orientation="landscape" paperSize="9" scale="99"/>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J27"/>
  <sheetViews>
    <sheetView zoomScaleSheetLayoutView="100" workbookViewId="0" topLeftCell="A1">
      <selection activeCell="M12" sqref="M12"/>
    </sheetView>
  </sheetViews>
  <sheetFormatPr defaultColWidth="9.00390625" defaultRowHeight="14.25"/>
  <cols>
    <col min="1" max="2" width="11.125" style="1" customWidth="1"/>
    <col min="3" max="3" width="20.50390625" style="1" customWidth="1"/>
    <col min="4" max="6" width="11.25390625" style="1" customWidth="1"/>
    <col min="7" max="7" width="17.875" style="1" customWidth="1"/>
    <col min="8" max="8" width="9.00390625" style="1" customWidth="1"/>
    <col min="9" max="9" width="8.625" style="1" customWidth="1"/>
    <col min="10" max="10" width="14.00390625" style="1" customWidth="1"/>
    <col min="11" max="16384" width="9.00390625" style="1" customWidth="1"/>
  </cols>
  <sheetData>
    <row r="1" ht="19.5" customHeight="1">
      <c r="A1" s="3" t="s">
        <v>646</v>
      </c>
    </row>
    <row r="2" spans="1:10" s="1" customFormat="1" ht="25.5" customHeight="1">
      <c r="A2" s="4" t="s">
        <v>647</v>
      </c>
      <c r="B2" s="4"/>
      <c r="C2" s="4"/>
      <c r="D2" s="4"/>
      <c r="E2" s="4"/>
      <c r="F2" s="4"/>
      <c r="G2" s="4"/>
      <c r="H2" s="4"/>
      <c r="I2" s="4"/>
      <c r="J2" s="4"/>
    </row>
    <row r="3" spans="1:10" s="2" customFormat="1" ht="19.5" customHeight="1">
      <c r="A3" s="5"/>
      <c r="B3" s="5"/>
      <c r="C3" s="5"/>
      <c r="D3" s="5"/>
      <c r="E3" s="5"/>
      <c r="F3" s="5"/>
      <c r="G3" s="5"/>
      <c r="H3" s="5"/>
      <c r="I3" s="5"/>
      <c r="J3" s="26" t="s">
        <v>648</v>
      </c>
    </row>
    <row r="4" spans="1:10" ht="36.75" customHeight="1">
      <c r="A4" s="6" t="s">
        <v>649</v>
      </c>
      <c r="B4" s="7"/>
      <c r="C4" s="8" t="s">
        <v>786</v>
      </c>
      <c r="D4" s="8"/>
      <c r="E4" s="8" t="s">
        <v>11</v>
      </c>
      <c r="F4" s="8" t="s">
        <v>11</v>
      </c>
      <c r="G4" s="8" t="s">
        <v>11</v>
      </c>
      <c r="H4" s="8" t="s">
        <v>11</v>
      </c>
      <c r="I4" s="8" t="s">
        <v>11</v>
      </c>
      <c r="J4" s="8" t="s">
        <v>11</v>
      </c>
    </row>
    <row r="5" spans="1:10" ht="36.75" customHeight="1">
      <c r="A5" s="9" t="s">
        <v>651</v>
      </c>
      <c r="B5" s="10"/>
      <c r="C5" s="11" t="s">
        <v>454</v>
      </c>
      <c r="D5" s="11"/>
      <c r="E5" s="11" t="s">
        <v>11</v>
      </c>
      <c r="F5" s="10" t="s">
        <v>652</v>
      </c>
      <c r="G5" s="11" t="s">
        <v>454</v>
      </c>
      <c r="H5" s="11"/>
      <c r="I5" s="11" t="s">
        <v>11</v>
      </c>
      <c r="J5" s="11" t="s">
        <v>11</v>
      </c>
    </row>
    <row r="6" spans="1:10" ht="36.75" customHeight="1">
      <c r="A6" s="12" t="s">
        <v>653</v>
      </c>
      <c r="B6" s="10"/>
      <c r="C6" s="10" t="s">
        <v>11</v>
      </c>
      <c r="D6" s="10" t="s">
        <v>654</v>
      </c>
      <c r="E6" s="10" t="s">
        <v>655</v>
      </c>
      <c r="F6" s="10" t="s">
        <v>656</v>
      </c>
      <c r="G6" s="10" t="s">
        <v>657</v>
      </c>
      <c r="H6" s="10" t="s">
        <v>658</v>
      </c>
      <c r="I6" s="10" t="s">
        <v>659</v>
      </c>
      <c r="J6" s="10"/>
    </row>
    <row r="7" spans="1:10" ht="36.75" customHeight="1">
      <c r="A7" s="9"/>
      <c r="B7" s="10" t="s">
        <v>11</v>
      </c>
      <c r="C7" s="10" t="s">
        <v>660</v>
      </c>
      <c r="D7" s="13">
        <v>41011</v>
      </c>
      <c r="E7" s="13">
        <v>41011</v>
      </c>
      <c r="F7" s="11">
        <v>0</v>
      </c>
      <c r="G7" s="11">
        <v>10</v>
      </c>
      <c r="H7" s="14">
        <v>0</v>
      </c>
      <c r="I7" s="11" t="s">
        <v>11</v>
      </c>
      <c r="J7" s="11"/>
    </row>
    <row r="8" spans="1:10" ht="36.75" customHeight="1">
      <c r="A8" s="9"/>
      <c r="B8" s="10" t="s">
        <v>11</v>
      </c>
      <c r="C8" s="10" t="s">
        <v>661</v>
      </c>
      <c r="D8" s="13">
        <v>41011</v>
      </c>
      <c r="E8" s="13">
        <v>41011</v>
      </c>
      <c r="F8" s="11">
        <v>0</v>
      </c>
      <c r="G8" s="11" t="s">
        <v>11</v>
      </c>
      <c r="H8" s="11" t="s">
        <v>11</v>
      </c>
      <c r="I8" s="11" t="s">
        <v>392</v>
      </c>
      <c r="J8" s="11"/>
    </row>
    <row r="9" spans="1:10" ht="36.75" customHeight="1">
      <c r="A9" s="9"/>
      <c r="B9" s="10" t="s">
        <v>11</v>
      </c>
      <c r="C9" s="10" t="s">
        <v>662</v>
      </c>
      <c r="D9" s="11" t="s">
        <v>11</v>
      </c>
      <c r="E9" s="11" t="s">
        <v>11</v>
      </c>
      <c r="F9" s="11" t="s">
        <v>11</v>
      </c>
      <c r="G9" s="11" t="s">
        <v>11</v>
      </c>
      <c r="H9" s="11" t="s">
        <v>11</v>
      </c>
      <c r="I9" s="11" t="s">
        <v>392</v>
      </c>
      <c r="J9" s="11"/>
    </row>
    <row r="10" spans="1:10" ht="36.75" customHeight="1">
      <c r="A10" s="9"/>
      <c r="B10" s="10" t="s">
        <v>11</v>
      </c>
      <c r="C10" s="10" t="s">
        <v>663</v>
      </c>
      <c r="D10" s="11" t="s">
        <v>11</v>
      </c>
      <c r="E10" s="11" t="s">
        <v>11</v>
      </c>
      <c r="F10" s="11" t="s">
        <v>11</v>
      </c>
      <c r="G10" s="11" t="s">
        <v>11</v>
      </c>
      <c r="H10" s="11" t="s">
        <v>11</v>
      </c>
      <c r="I10" s="11" t="s">
        <v>392</v>
      </c>
      <c r="J10" s="11"/>
    </row>
    <row r="11" spans="1:10" ht="36.75" customHeight="1">
      <c r="A11" s="12" t="s">
        <v>664</v>
      </c>
      <c r="B11" s="10" t="s">
        <v>665</v>
      </c>
      <c r="C11" s="10"/>
      <c r="D11" s="10" t="s">
        <v>11</v>
      </c>
      <c r="E11" s="10" t="s">
        <v>11</v>
      </c>
      <c r="F11" s="10" t="s">
        <v>464</v>
      </c>
      <c r="G11" s="10"/>
      <c r="H11" s="10" t="s">
        <v>11</v>
      </c>
      <c r="I11" s="10" t="s">
        <v>11</v>
      </c>
      <c r="J11" s="10" t="s">
        <v>11</v>
      </c>
    </row>
    <row r="12" spans="1:10" ht="36.75" customHeight="1">
      <c r="A12" s="9"/>
      <c r="B12" s="11" t="s">
        <v>787</v>
      </c>
      <c r="C12" s="11"/>
      <c r="D12" s="11" t="s">
        <v>11</v>
      </c>
      <c r="E12" s="11" t="s">
        <v>11</v>
      </c>
      <c r="F12" s="11" t="s">
        <v>467</v>
      </c>
      <c r="G12" s="11"/>
      <c r="H12" s="11" t="s">
        <v>11</v>
      </c>
      <c r="I12" s="11" t="s">
        <v>11</v>
      </c>
      <c r="J12" s="11" t="s">
        <v>11</v>
      </c>
    </row>
    <row r="13" spans="1:10" ht="36.75" customHeight="1">
      <c r="A13" s="9"/>
      <c r="B13" s="11" t="s">
        <v>11</v>
      </c>
      <c r="C13" s="11" t="s">
        <v>11</v>
      </c>
      <c r="D13" s="11" t="s">
        <v>11</v>
      </c>
      <c r="E13" s="11" t="s">
        <v>11</v>
      </c>
      <c r="F13" s="11" t="s">
        <v>11</v>
      </c>
      <c r="G13" s="11" t="s">
        <v>11</v>
      </c>
      <c r="H13" s="11" t="s">
        <v>11</v>
      </c>
      <c r="I13" s="11" t="s">
        <v>11</v>
      </c>
      <c r="J13" s="11" t="s">
        <v>11</v>
      </c>
    </row>
    <row r="14" spans="1:10" ht="36.75" customHeight="1">
      <c r="A14" s="9" t="s">
        <v>667</v>
      </c>
      <c r="B14" s="10"/>
      <c r="C14" s="10"/>
      <c r="D14" s="10" t="s">
        <v>727</v>
      </c>
      <c r="E14" s="10"/>
      <c r="F14" s="10"/>
      <c r="G14" s="10" t="s">
        <v>506</v>
      </c>
      <c r="H14" s="10" t="s">
        <v>657</v>
      </c>
      <c r="I14" s="10" t="s">
        <v>659</v>
      </c>
      <c r="J14" s="10" t="s">
        <v>507</v>
      </c>
    </row>
    <row r="15" spans="1:10" ht="36.75" customHeight="1">
      <c r="A15" s="9" t="s">
        <v>501</v>
      </c>
      <c r="B15" s="10" t="s">
        <v>502</v>
      </c>
      <c r="C15" s="10" t="s">
        <v>503</v>
      </c>
      <c r="D15" s="10" t="s">
        <v>669</v>
      </c>
      <c r="E15" s="10" t="s">
        <v>504</v>
      </c>
      <c r="F15" s="10" t="s">
        <v>505</v>
      </c>
      <c r="G15" s="10" t="s">
        <v>11</v>
      </c>
      <c r="H15" s="10" t="s">
        <v>11</v>
      </c>
      <c r="I15" s="10" t="s">
        <v>11</v>
      </c>
      <c r="J15" s="10" t="s">
        <v>11</v>
      </c>
    </row>
    <row r="16" spans="1:10" ht="36.75" customHeight="1">
      <c r="A16" s="15" t="s">
        <v>508</v>
      </c>
      <c r="B16" s="16" t="s">
        <v>509</v>
      </c>
      <c r="C16" s="16" t="s">
        <v>788</v>
      </c>
      <c r="D16" s="16" t="s">
        <v>511</v>
      </c>
      <c r="E16" s="17">
        <v>1</v>
      </c>
      <c r="F16" s="16" t="s">
        <v>515</v>
      </c>
      <c r="G16" s="11" t="s">
        <v>536</v>
      </c>
      <c r="H16" s="11">
        <v>20</v>
      </c>
      <c r="I16" s="11">
        <v>20</v>
      </c>
      <c r="J16" s="11" t="s">
        <v>11</v>
      </c>
    </row>
    <row r="17" spans="1:10" ht="36.75" customHeight="1">
      <c r="A17" s="18"/>
      <c r="B17" s="16" t="s">
        <v>569</v>
      </c>
      <c r="C17" s="16" t="s">
        <v>696</v>
      </c>
      <c r="D17" s="16" t="s">
        <v>571</v>
      </c>
      <c r="E17" s="13">
        <v>41011</v>
      </c>
      <c r="F17" s="16" t="s">
        <v>694</v>
      </c>
      <c r="G17" s="19" t="s">
        <v>789</v>
      </c>
      <c r="H17" s="11">
        <v>20</v>
      </c>
      <c r="I17" s="11">
        <v>20</v>
      </c>
      <c r="J17" s="11"/>
    </row>
    <row r="18" spans="1:10" ht="36.75" customHeight="1">
      <c r="A18" s="20" t="s">
        <v>576</v>
      </c>
      <c r="B18" s="16" t="s">
        <v>577</v>
      </c>
      <c r="C18" s="16" t="s">
        <v>790</v>
      </c>
      <c r="D18" s="16" t="s">
        <v>511</v>
      </c>
      <c r="E18" s="17">
        <v>80</v>
      </c>
      <c r="F18" s="16" t="s">
        <v>551</v>
      </c>
      <c r="G18" s="14">
        <v>0.9</v>
      </c>
      <c r="H18" s="11">
        <v>25</v>
      </c>
      <c r="I18" s="11">
        <v>25</v>
      </c>
      <c r="J18" s="11" t="s">
        <v>11</v>
      </c>
    </row>
    <row r="19" spans="1:10" ht="36.75" customHeight="1">
      <c r="A19" s="20" t="s">
        <v>639</v>
      </c>
      <c r="B19" s="16" t="s">
        <v>640</v>
      </c>
      <c r="C19" s="16" t="s">
        <v>762</v>
      </c>
      <c r="D19" s="16" t="s">
        <v>511</v>
      </c>
      <c r="E19" s="17">
        <v>80</v>
      </c>
      <c r="F19" s="16" t="s">
        <v>551</v>
      </c>
      <c r="G19" s="14">
        <v>0.9</v>
      </c>
      <c r="H19" s="11">
        <v>25</v>
      </c>
      <c r="I19" s="11">
        <v>25</v>
      </c>
      <c r="J19" s="11" t="s">
        <v>11</v>
      </c>
    </row>
    <row r="20" spans="1:10" ht="36.75" customHeight="1">
      <c r="A20" s="9" t="s">
        <v>705</v>
      </c>
      <c r="B20" s="10"/>
      <c r="C20" s="10"/>
      <c r="D20" s="21" t="s">
        <v>791</v>
      </c>
      <c r="E20" s="21"/>
      <c r="F20" s="21"/>
      <c r="G20" s="21"/>
      <c r="H20" s="21"/>
      <c r="I20" s="21"/>
      <c r="J20" s="21"/>
    </row>
    <row r="21" spans="1:10" ht="36.75" customHeight="1">
      <c r="A21" s="9"/>
      <c r="B21" s="10" t="s">
        <v>11</v>
      </c>
      <c r="C21" s="10" t="s">
        <v>11</v>
      </c>
      <c r="D21" s="21"/>
      <c r="E21" s="21"/>
      <c r="F21" s="21"/>
      <c r="G21" s="21"/>
      <c r="H21" s="21"/>
      <c r="I21" s="21"/>
      <c r="J21" s="21"/>
    </row>
    <row r="22" spans="1:10" ht="36.75" customHeight="1">
      <c r="A22" s="9"/>
      <c r="B22" s="10" t="s">
        <v>11</v>
      </c>
      <c r="C22" s="10" t="s">
        <v>11</v>
      </c>
      <c r="D22" s="21"/>
      <c r="E22" s="21"/>
      <c r="F22" s="21"/>
      <c r="G22" s="21"/>
      <c r="H22" s="21"/>
      <c r="I22" s="21"/>
      <c r="J22" s="21"/>
    </row>
    <row r="23" spans="1:10" ht="36.75" customHeight="1">
      <c r="A23" s="9" t="s">
        <v>707</v>
      </c>
      <c r="B23" s="10"/>
      <c r="C23" s="10" t="s">
        <v>11</v>
      </c>
      <c r="D23" s="10" t="s">
        <v>11</v>
      </c>
      <c r="E23" s="10" t="s">
        <v>11</v>
      </c>
      <c r="F23" s="10" t="s">
        <v>11</v>
      </c>
      <c r="G23" s="10" t="s">
        <v>11</v>
      </c>
      <c r="H23" s="22">
        <v>100</v>
      </c>
      <c r="I23" s="11">
        <v>90</v>
      </c>
      <c r="J23" s="10" t="s">
        <v>708</v>
      </c>
    </row>
    <row r="25" spans="1:9" ht="15.75">
      <c r="A25" s="23" t="s">
        <v>643</v>
      </c>
      <c r="B25" s="24"/>
      <c r="C25" s="24"/>
      <c r="D25" s="24"/>
      <c r="E25" s="24"/>
      <c r="F25" s="24"/>
      <c r="G25" s="24"/>
      <c r="H25" s="24"/>
      <c r="I25" s="24"/>
    </row>
    <row r="26" spans="1:9" ht="15.75">
      <c r="A26" s="25" t="s">
        <v>644</v>
      </c>
      <c r="B26" s="25"/>
      <c r="C26" s="25"/>
      <c r="D26" s="25"/>
      <c r="E26" s="25"/>
      <c r="F26" s="25"/>
      <c r="G26" s="25"/>
      <c r="H26" s="25"/>
      <c r="I26" s="25"/>
    </row>
    <row r="27" spans="1:9" ht="15.75">
      <c r="A27" s="25" t="s">
        <v>645</v>
      </c>
      <c r="B27" s="25"/>
      <c r="C27" s="25"/>
      <c r="D27" s="25"/>
      <c r="E27" s="25"/>
      <c r="F27" s="25"/>
      <c r="G27" s="25"/>
      <c r="H27" s="25"/>
      <c r="I27" s="25"/>
    </row>
  </sheetData>
  <sheetProtection/>
  <mergeCells count="29">
    <mergeCell ref="A2:J2"/>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26:I26"/>
    <mergeCell ref="A27:I27"/>
    <mergeCell ref="A11:A13"/>
    <mergeCell ref="A16:A17"/>
    <mergeCell ref="G14:G15"/>
    <mergeCell ref="H14:H15"/>
    <mergeCell ref="I14:I15"/>
    <mergeCell ref="J14:J15"/>
    <mergeCell ref="A6:B10"/>
    <mergeCell ref="B12:E13"/>
    <mergeCell ref="F12:J13"/>
    <mergeCell ref="A20:C22"/>
    <mergeCell ref="D20:J22"/>
  </mergeCells>
  <printOptions horizontalCentered="1"/>
  <pageMargins left="0.5902777777777778" right="0.5902777777777778" top="0.7868055555555555" bottom="0.7868055555555555" header="0.7868055555555555" footer="0.7868055555555555"/>
  <pageSetup fitToHeight="0"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zoomScaleSheetLayoutView="100" workbookViewId="0" topLeftCell="A6">
      <selection activeCell="E29" sqref="E29"/>
    </sheetView>
  </sheetViews>
  <sheetFormatPr defaultColWidth="9.00390625" defaultRowHeight="14.25"/>
  <cols>
    <col min="1" max="3" width="4.875" style="279" customWidth="1"/>
    <col min="4" max="4" width="28.50390625" style="279" customWidth="1"/>
    <col min="5" max="8" width="13.50390625" style="279" customWidth="1"/>
    <col min="9" max="9" width="15.00390625" style="279" customWidth="1"/>
    <col min="10" max="11" width="13.50390625" style="279" customWidth="1"/>
    <col min="12" max="16384" width="9.00390625" style="279" customWidth="1"/>
  </cols>
  <sheetData>
    <row r="1" spans="1:12" s="252" customFormat="1" ht="49.5" customHeight="1">
      <c r="A1" s="181" t="s">
        <v>85</v>
      </c>
      <c r="B1" s="181"/>
      <c r="C1" s="181"/>
      <c r="D1" s="181"/>
      <c r="E1" s="181"/>
      <c r="F1" s="181"/>
      <c r="G1" s="181"/>
      <c r="H1" s="181"/>
      <c r="I1" s="181"/>
      <c r="J1" s="181"/>
      <c r="K1" s="181"/>
      <c r="L1" s="181"/>
    </row>
    <row r="2" spans="1:12" s="251" customFormat="1" ht="24.75" customHeight="1">
      <c r="A2" s="257"/>
      <c r="B2" s="257"/>
      <c r="C2" s="257"/>
      <c r="D2" s="257"/>
      <c r="E2" s="257"/>
      <c r="F2" s="257"/>
      <c r="G2" s="257"/>
      <c r="H2" s="257"/>
      <c r="I2" s="257"/>
      <c r="J2" s="257"/>
      <c r="K2" s="257"/>
      <c r="L2" s="288" t="s">
        <v>86</v>
      </c>
    </row>
    <row r="3" spans="1:12" s="251" customFormat="1" ht="24.75" customHeight="1">
      <c r="A3" s="280" t="s">
        <v>2</v>
      </c>
      <c r="B3" s="257"/>
      <c r="C3" s="257"/>
      <c r="D3" s="257"/>
      <c r="E3" s="257"/>
      <c r="F3" s="257"/>
      <c r="G3" s="259"/>
      <c r="H3" s="257"/>
      <c r="I3" s="257"/>
      <c r="J3" s="257"/>
      <c r="K3" s="257"/>
      <c r="L3" s="288" t="s">
        <v>87</v>
      </c>
    </row>
    <row r="4" spans="1:12" s="252" customFormat="1" ht="30" customHeight="1">
      <c r="A4" s="131" t="s">
        <v>88</v>
      </c>
      <c r="B4" s="131"/>
      <c r="C4" s="131" t="s">
        <v>11</v>
      </c>
      <c r="D4" s="131" t="s">
        <v>11</v>
      </c>
      <c r="E4" s="147" t="s">
        <v>89</v>
      </c>
      <c r="F4" s="147" t="s">
        <v>90</v>
      </c>
      <c r="G4" s="147" t="s">
        <v>91</v>
      </c>
      <c r="H4" s="151" t="s">
        <v>92</v>
      </c>
      <c r="I4" s="151"/>
      <c r="J4" s="147" t="s">
        <v>93</v>
      </c>
      <c r="K4" s="147" t="s">
        <v>94</v>
      </c>
      <c r="L4" s="147" t="s">
        <v>95</v>
      </c>
    </row>
    <row r="5" spans="1:12" s="252" customFormat="1" ht="30" customHeight="1">
      <c r="A5" s="147" t="s">
        <v>96</v>
      </c>
      <c r="B5" s="147"/>
      <c r="C5" s="147"/>
      <c r="D5" s="131" t="s">
        <v>97</v>
      </c>
      <c r="E5" s="147"/>
      <c r="F5" s="147" t="s">
        <v>11</v>
      </c>
      <c r="G5" s="147" t="s">
        <v>11</v>
      </c>
      <c r="H5" s="151"/>
      <c r="I5" s="151"/>
      <c r="J5" s="147" t="s">
        <v>11</v>
      </c>
      <c r="K5" s="147" t="s">
        <v>11</v>
      </c>
      <c r="L5" s="147" t="s">
        <v>98</v>
      </c>
    </row>
    <row r="6" spans="1:12" s="252" customFormat="1" ht="30" customHeight="1">
      <c r="A6" s="147"/>
      <c r="B6" s="147" t="s">
        <v>11</v>
      </c>
      <c r="C6" s="147" t="s">
        <v>11</v>
      </c>
      <c r="D6" s="131" t="s">
        <v>11</v>
      </c>
      <c r="E6" s="147" t="s">
        <v>11</v>
      </c>
      <c r="F6" s="147" t="s">
        <v>11</v>
      </c>
      <c r="G6" s="147" t="s">
        <v>11</v>
      </c>
      <c r="H6" s="151" t="s">
        <v>99</v>
      </c>
      <c r="I6" s="290" t="s">
        <v>100</v>
      </c>
      <c r="J6" s="147"/>
      <c r="K6" s="147" t="s">
        <v>11</v>
      </c>
      <c r="L6" s="147" t="s">
        <v>11</v>
      </c>
    </row>
    <row r="7" spans="1:12" s="252" customFormat="1" ht="30" customHeight="1">
      <c r="A7" s="147"/>
      <c r="B7" s="147" t="s">
        <v>11</v>
      </c>
      <c r="C7" s="147" t="s">
        <v>11</v>
      </c>
      <c r="D7" s="131" t="s">
        <v>11</v>
      </c>
      <c r="E7" s="147" t="s">
        <v>11</v>
      </c>
      <c r="F7" s="147" t="s">
        <v>11</v>
      </c>
      <c r="G7" s="147" t="s">
        <v>11</v>
      </c>
      <c r="H7" s="151"/>
      <c r="I7" s="290"/>
      <c r="J7" s="147" t="s">
        <v>11</v>
      </c>
      <c r="K7" s="147" t="s">
        <v>11</v>
      </c>
      <c r="L7" s="147" t="s">
        <v>11</v>
      </c>
    </row>
    <row r="8" spans="1:12" s="252" customFormat="1" ht="30" customHeight="1">
      <c r="A8" s="131" t="s">
        <v>101</v>
      </c>
      <c r="B8" s="131" t="s">
        <v>102</v>
      </c>
      <c r="C8" s="131" t="s">
        <v>103</v>
      </c>
      <c r="D8" s="131" t="s">
        <v>104</v>
      </c>
      <c r="E8" s="147" t="s">
        <v>12</v>
      </c>
      <c r="F8" s="147" t="s">
        <v>13</v>
      </c>
      <c r="G8" s="147" t="s">
        <v>19</v>
      </c>
      <c r="H8" s="147" t="s">
        <v>22</v>
      </c>
      <c r="I8" s="147" t="s">
        <v>25</v>
      </c>
      <c r="J8" s="147" t="s">
        <v>28</v>
      </c>
      <c r="K8" s="147" t="s">
        <v>31</v>
      </c>
      <c r="L8" s="147" t="s">
        <v>34</v>
      </c>
    </row>
    <row r="9" spans="1:12" s="252" customFormat="1" ht="30" customHeight="1">
      <c r="A9" s="131"/>
      <c r="B9" s="131" t="s">
        <v>11</v>
      </c>
      <c r="C9" s="131" t="s">
        <v>11</v>
      </c>
      <c r="D9" s="131" t="s">
        <v>105</v>
      </c>
      <c r="E9" s="160">
        <f>E10+E17+E22+E27</f>
        <v>16961945.29</v>
      </c>
      <c r="F9" s="160">
        <f>E10+F17+F22+F27</f>
        <v>16961945.29</v>
      </c>
      <c r="G9" s="160"/>
      <c r="H9" s="160"/>
      <c r="I9" s="160"/>
      <c r="J9" s="160"/>
      <c r="K9" s="160"/>
      <c r="L9" s="160"/>
    </row>
    <row r="10" spans="1:12" s="252" customFormat="1" ht="19.5" customHeight="1">
      <c r="A10" s="227">
        <v>201</v>
      </c>
      <c r="B10" s="227"/>
      <c r="C10" s="227"/>
      <c r="D10" s="284" t="s">
        <v>106</v>
      </c>
      <c r="E10" s="160">
        <f>E11</f>
        <v>12777173.78</v>
      </c>
      <c r="F10" s="160">
        <f>F11</f>
        <v>24715760.38</v>
      </c>
      <c r="G10" s="160"/>
      <c r="H10" s="160"/>
      <c r="I10" s="160"/>
      <c r="J10" s="160"/>
      <c r="K10" s="160"/>
      <c r="L10" s="160"/>
    </row>
    <row r="11" spans="1:12" s="252" customFormat="1" ht="19.5" customHeight="1">
      <c r="A11" s="227">
        <v>20138</v>
      </c>
      <c r="B11" s="227"/>
      <c r="C11" s="227"/>
      <c r="D11" s="284" t="s">
        <v>107</v>
      </c>
      <c r="E11" s="160">
        <f>E12+E13+E14+E15+E16</f>
        <v>12777173.78</v>
      </c>
      <c r="F11" s="160">
        <f>F12+F12+F13+F14+F15+F16</f>
        <v>24715760.38</v>
      </c>
      <c r="G11" s="160"/>
      <c r="H11" s="160"/>
      <c r="I11" s="160"/>
      <c r="J11" s="160"/>
      <c r="K11" s="160"/>
      <c r="L11" s="160"/>
    </row>
    <row r="12" spans="1:12" s="252" customFormat="1" ht="19.5" customHeight="1">
      <c r="A12" s="132">
        <v>2013801</v>
      </c>
      <c r="B12" s="132"/>
      <c r="C12" s="132"/>
      <c r="D12" s="285" t="s">
        <v>108</v>
      </c>
      <c r="E12" s="160">
        <v>11938586.6</v>
      </c>
      <c r="F12" s="160">
        <v>11938586.6</v>
      </c>
      <c r="G12" s="160"/>
      <c r="H12" s="160"/>
      <c r="I12" s="160"/>
      <c r="J12" s="160"/>
      <c r="K12" s="160"/>
      <c r="L12" s="160"/>
    </row>
    <row r="13" spans="1:12" s="252" customFormat="1" ht="19.5" customHeight="1">
      <c r="A13" s="132">
        <v>2013802</v>
      </c>
      <c r="B13" s="132"/>
      <c r="C13" s="132"/>
      <c r="D13" s="285" t="s">
        <v>109</v>
      </c>
      <c r="E13" s="160">
        <v>125068.12</v>
      </c>
      <c r="F13" s="160">
        <v>125068.12</v>
      </c>
      <c r="G13" s="160"/>
      <c r="H13" s="160"/>
      <c r="I13" s="160"/>
      <c r="J13" s="160"/>
      <c r="K13" s="160"/>
      <c r="L13" s="160"/>
    </row>
    <row r="14" spans="1:12" s="252" customFormat="1" ht="19.5" customHeight="1">
      <c r="A14" s="132">
        <v>2013805</v>
      </c>
      <c r="B14" s="132"/>
      <c r="C14" s="132"/>
      <c r="D14" s="285" t="s">
        <v>110</v>
      </c>
      <c r="E14" s="160">
        <v>57049</v>
      </c>
      <c r="F14" s="160">
        <v>57049</v>
      </c>
      <c r="G14" s="160"/>
      <c r="H14" s="160"/>
      <c r="I14" s="160"/>
      <c r="J14" s="160"/>
      <c r="K14" s="160"/>
      <c r="L14" s="160"/>
    </row>
    <row r="15" spans="1:12" s="252" customFormat="1" ht="19.5" customHeight="1">
      <c r="A15" s="132">
        <v>2013815</v>
      </c>
      <c r="B15" s="132"/>
      <c r="C15" s="132"/>
      <c r="D15" s="285" t="s">
        <v>111</v>
      </c>
      <c r="E15" s="160">
        <v>14000</v>
      </c>
      <c r="F15" s="160">
        <v>14000</v>
      </c>
      <c r="G15" s="160"/>
      <c r="H15" s="160"/>
      <c r="I15" s="160"/>
      <c r="J15" s="160"/>
      <c r="K15" s="160"/>
      <c r="L15" s="160"/>
    </row>
    <row r="16" spans="1:12" s="252" customFormat="1" ht="19.5" customHeight="1">
      <c r="A16" s="132">
        <v>2013816</v>
      </c>
      <c r="B16" s="132"/>
      <c r="C16" s="132"/>
      <c r="D16" s="285" t="s">
        <v>112</v>
      </c>
      <c r="E16" s="160">
        <v>642470.06</v>
      </c>
      <c r="F16" s="160">
        <v>642470.06</v>
      </c>
      <c r="G16" s="160"/>
      <c r="H16" s="160"/>
      <c r="I16" s="160"/>
      <c r="J16" s="160"/>
      <c r="K16" s="160"/>
      <c r="L16" s="160"/>
    </row>
    <row r="17" spans="1:12" s="252" customFormat="1" ht="19.5" customHeight="1">
      <c r="A17" s="227">
        <v>208</v>
      </c>
      <c r="B17" s="227"/>
      <c r="C17" s="227"/>
      <c r="D17" s="284" t="s">
        <v>113</v>
      </c>
      <c r="E17" s="160">
        <f>E18</f>
        <v>2406805.05</v>
      </c>
      <c r="F17" s="160">
        <f>F18</f>
        <v>2406805.05</v>
      </c>
      <c r="G17" s="160"/>
      <c r="H17" s="160"/>
      <c r="I17" s="160"/>
      <c r="J17" s="160"/>
      <c r="K17" s="160"/>
      <c r="L17" s="160"/>
    </row>
    <row r="18" spans="1:12" s="252" customFormat="1" ht="19.5" customHeight="1">
      <c r="A18" s="227">
        <v>20805</v>
      </c>
      <c r="B18" s="227"/>
      <c r="C18" s="227"/>
      <c r="D18" s="284" t="s">
        <v>114</v>
      </c>
      <c r="E18" s="160">
        <f>E19+E20+E21</f>
        <v>2406805.05</v>
      </c>
      <c r="F18" s="160">
        <f>F19+F20+F21</f>
        <v>2406805.05</v>
      </c>
      <c r="G18" s="160"/>
      <c r="H18" s="160"/>
      <c r="I18" s="160"/>
      <c r="J18" s="160"/>
      <c r="K18" s="160"/>
      <c r="L18" s="160"/>
    </row>
    <row r="19" spans="1:12" s="252" customFormat="1" ht="19.5" customHeight="1">
      <c r="A19" s="132">
        <v>2080501</v>
      </c>
      <c r="B19" s="132"/>
      <c r="C19" s="132"/>
      <c r="D19" s="286" t="s">
        <v>115</v>
      </c>
      <c r="E19" s="160">
        <v>959164.1</v>
      </c>
      <c r="F19" s="160">
        <v>959164.1</v>
      </c>
      <c r="G19" s="160"/>
      <c r="H19" s="160"/>
      <c r="I19" s="160"/>
      <c r="J19" s="160"/>
      <c r="K19" s="160"/>
      <c r="L19" s="160"/>
    </row>
    <row r="20" spans="1:12" s="252" customFormat="1" ht="19.5" customHeight="1">
      <c r="A20" s="132">
        <v>2080505</v>
      </c>
      <c r="B20" s="132"/>
      <c r="C20" s="132"/>
      <c r="D20" s="285" t="s">
        <v>116</v>
      </c>
      <c r="E20" s="160">
        <v>1050253.76</v>
      </c>
      <c r="F20" s="160">
        <v>1050253.76</v>
      </c>
      <c r="G20" s="160"/>
      <c r="H20" s="160"/>
      <c r="I20" s="160"/>
      <c r="J20" s="160"/>
      <c r="K20" s="160"/>
      <c r="L20" s="160"/>
    </row>
    <row r="21" spans="1:12" s="252" customFormat="1" ht="19.5" customHeight="1">
      <c r="A21" s="132">
        <v>2080506</v>
      </c>
      <c r="B21" s="132"/>
      <c r="C21" s="132"/>
      <c r="D21" s="285" t="s">
        <v>117</v>
      </c>
      <c r="E21" s="160">
        <v>397387.19</v>
      </c>
      <c r="F21" s="160">
        <v>397387.19</v>
      </c>
      <c r="G21" s="160"/>
      <c r="H21" s="160"/>
      <c r="I21" s="160"/>
      <c r="J21" s="160"/>
      <c r="K21" s="160"/>
      <c r="L21" s="160"/>
    </row>
    <row r="22" spans="1:12" s="252" customFormat="1" ht="19.5" customHeight="1">
      <c r="A22" s="227">
        <v>210</v>
      </c>
      <c r="B22" s="227"/>
      <c r="C22" s="227"/>
      <c r="D22" s="284" t="s">
        <v>118</v>
      </c>
      <c r="E22" s="160">
        <f>E23</f>
        <v>990315.46</v>
      </c>
      <c r="F22" s="160">
        <f>F23</f>
        <v>990315.46</v>
      </c>
      <c r="G22" s="160"/>
      <c r="H22" s="160"/>
      <c r="I22" s="160"/>
      <c r="J22" s="160"/>
      <c r="K22" s="160"/>
      <c r="L22" s="160"/>
    </row>
    <row r="23" spans="1:12" s="252" customFormat="1" ht="19.5" customHeight="1">
      <c r="A23" s="227">
        <v>21011</v>
      </c>
      <c r="B23" s="227"/>
      <c r="C23" s="227"/>
      <c r="D23" s="284" t="s">
        <v>119</v>
      </c>
      <c r="E23" s="160">
        <f>E24+E25+E26</f>
        <v>990315.46</v>
      </c>
      <c r="F23" s="160">
        <f>F24+F25+F26</f>
        <v>990315.46</v>
      </c>
      <c r="G23" s="160"/>
      <c r="H23" s="160"/>
      <c r="I23" s="160"/>
      <c r="J23" s="160"/>
      <c r="K23" s="160"/>
      <c r="L23" s="160"/>
    </row>
    <row r="24" spans="1:12" s="252" customFormat="1" ht="19.5" customHeight="1">
      <c r="A24" s="132">
        <v>201101</v>
      </c>
      <c r="B24" s="132"/>
      <c r="C24" s="132"/>
      <c r="D24" s="285" t="s">
        <v>120</v>
      </c>
      <c r="E24" s="160">
        <v>603793.34</v>
      </c>
      <c r="F24" s="160">
        <v>603793.34</v>
      </c>
      <c r="G24" s="160"/>
      <c r="H24" s="160"/>
      <c r="I24" s="160"/>
      <c r="J24" s="160"/>
      <c r="K24" s="160"/>
      <c r="L24" s="160"/>
    </row>
    <row r="25" spans="1:12" s="252" customFormat="1" ht="19.5" customHeight="1">
      <c r="A25" s="132">
        <v>2101102</v>
      </c>
      <c r="B25" s="132"/>
      <c r="C25" s="132"/>
      <c r="D25" s="285" t="s">
        <v>121</v>
      </c>
      <c r="E25" s="160">
        <v>19897</v>
      </c>
      <c r="F25" s="160">
        <v>19897</v>
      </c>
      <c r="G25" s="160"/>
      <c r="H25" s="160"/>
      <c r="I25" s="160"/>
      <c r="J25" s="160"/>
      <c r="K25" s="160"/>
      <c r="L25" s="160"/>
    </row>
    <row r="26" spans="1:12" s="252" customFormat="1" ht="19.5" customHeight="1">
      <c r="A26" s="132">
        <v>2011103</v>
      </c>
      <c r="B26" s="132"/>
      <c r="C26" s="132"/>
      <c r="D26" s="286" t="s">
        <v>122</v>
      </c>
      <c r="E26" s="160">
        <v>366625.12</v>
      </c>
      <c r="F26" s="160">
        <v>366625.12</v>
      </c>
      <c r="G26" s="160"/>
      <c r="H26" s="160"/>
      <c r="I26" s="160"/>
      <c r="J26" s="160"/>
      <c r="K26" s="160"/>
      <c r="L26" s="160"/>
    </row>
    <row r="27" spans="1:12" s="252" customFormat="1" ht="19.5" customHeight="1">
      <c r="A27" s="227">
        <v>221</v>
      </c>
      <c r="B27" s="227"/>
      <c r="C27" s="227"/>
      <c r="D27" s="284" t="s">
        <v>123</v>
      </c>
      <c r="E27" s="160">
        <f>E28</f>
        <v>787651</v>
      </c>
      <c r="F27" s="160">
        <f>F28</f>
        <v>787651</v>
      </c>
      <c r="G27" s="160"/>
      <c r="H27" s="160"/>
      <c r="I27" s="160"/>
      <c r="J27" s="160"/>
      <c r="K27" s="160"/>
      <c r="L27" s="160"/>
    </row>
    <row r="28" spans="1:12" s="252" customFormat="1" ht="19.5" customHeight="1">
      <c r="A28" s="227">
        <v>22102</v>
      </c>
      <c r="B28" s="227"/>
      <c r="C28" s="227"/>
      <c r="D28" s="284" t="s">
        <v>124</v>
      </c>
      <c r="E28" s="160">
        <f>E29</f>
        <v>787651</v>
      </c>
      <c r="F28" s="160">
        <f>F29</f>
        <v>787651</v>
      </c>
      <c r="G28" s="160"/>
      <c r="H28" s="160"/>
      <c r="I28" s="160"/>
      <c r="J28" s="160"/>
      <c r="K28" s="160"/>
      <c r="L28" s="160"/>
    </row>
    <row r="29" spans="1:12" s="252" customFormat="1" ht="19.5" customHeight="1">
      <c r="A29" s="132">
        <v>2210201</v>
      </c>
      <c r="B29" s="132"/>
      <c r="C29" s="132"/>
      <c r="D29" s="286" t="s">
        <v>125</v>
      </c>
      <c r="E29" s="160">
        <v>787651</v>
      </c>
      <c r="F29" s="160">
        <v>787651</v>
      </c>
      <c r="G29" s="160"/>
      <c r="H29" s="160"/>
      <c r="I29" s="160"/>
      <c r="J29" s="160"/>
      <c r="K29" s="160"/>
      <c r="L29" s="160"/>
    </row>
    <row r="30" spans="1:12" s="252" customFormat="1" ht="19.5" customHeight="1">
      <c r="A30" s="132"/>
      <c r="B30" s="132"/>
      <c r="C30" s="132"/>
      <c r="D30" s="132"/>
      <c r="E30" s="160"/>
      <c r="F30" s="160"/>
      <c r="G30" s="160"/>
      <c r="H30" s="160"/>
      <c r="I30" s="160"/>
      <c r="J30" s="160"/>
      <c r="K30" s="160"/>
      <c r="L30" s="160"/>
    </row>
    <row r="31" spans="1:12" s="252" customFormat="1" ht="19.5" customHeight="1">
      <c r="A31" s="132"/>
      <c r="B31" s="132"/>
      <c r="C31" s="132"/>
      <c r="D31" s="132"/>
      <c r="E31" s="160"/>
      <c r="F31" s="160"/>
      <c r="G31" s="160"/>
      <c r="H31" s="160"/>
      <c r="I31" s="160"/>
      <c r="J31" s="160"/>
      <c r="K31" s="160"/>
      <c r="L31" s="160"/>
    </row>
    <row r="32" spans="1:11" ht="30" customHeight="1">
      <c r="A32" s="289" t="s">
        <v>126</v>
      </c>
      <c r="B32" s="289"/>
      <c r="C32" s="289"/>
      <c r="D32" s="289"/>
      <c r="E32" s="289"/>
      <c r="F32" s="289"/>
      <c r="G32" s="289"/>
      <c r="H32" s="289"/>
      <c r="I32" s="289"/>
      <c r="J32" s="289"/>
      <c r="K32" s="289"/>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39">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5902777777777778" right="0.5902777777777778" top="0.7868055555555555" bottom="0.7868055555555555" header="0.7868055555555555" footer="0.7868055555555555"/>
  <pageSetup fitToHeight="1" fitToWidth="1" horizontalDpi="600" verticalDpi="600" orientation="portrait" paperSize="9" scale="57"/>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2">
      <selection activeCell="A10" sqref="A10:D30"/>
    </sheetView>
  </sheetViews>
  <sheetFormatPr defaultColWidth="9.00390625" defaultRowHeight="14.25"/>
  <cols>
    <col min="1" max="3" width="4.50390625" style="279" customWidth="1"/>
    <col min="4" max="4" width="33.75390625" style="279" customWidth="1"/>
    <col min="5" max="10" width="14.75390625" style="279" customWidth="1"/>
    <col min="11" max="253" width="9.00390625" style="279" customWidth="1"/>
  </cols>
  <sheetData>
    <row r="1" spans="1:10" s="252" customFormat="1" ht="49.5" customHeight="1">
      <c r="A1" s="181" t="s">
        <v>127</v>
      </c>
      <c r="B1" s="181"/>
      <c r="C1" s="181"/>
      <c r="D1" s="181"/>
      <c r="E1" s="181"/>
      <c r="F1" s="181"/>
      <c r="G1" s="181"/>
      <c r="H1" s="181"/>
      <c r="I1" s="181"/>
      <c r="J1" s="181"/>
    </row>
    <row r="2" spans="1:10" s="251" customFormat="1" ht="24.75" customHeight="1">
      <c r="A2" s="257"/>
      <c r="B2" s="257"/>
      <c r="C2" s="257"/>
      <c r="D2" s="257"/>
      <c r="E2" s="257"/>
      <c r="F2" s="257"/>
      <c r="G2" s="257"/>
      <c r="H2" s="257"/>
      <c r="I2" s="257"/>
      <c r="J2" s="288" t="s">
        <v>128</v>
      </c>
    </row>
    <row r="3" spans="1:10" s="251" customFormat="1" ht="24.75" customHeight="1">
      <c r="A3" s="280" t="s">
        <v>2</v>
      </c>
      <c r="B3" s="257"/>
      <c r="C3" s="257"/>
      <c r="D3" s="257"/>
      <c r="E3" s="257"/>
      <c r="F3" s="259"/>
      <c r="G3" s="257"/>
      <c r="H3" s="257"/>
      <c r="I3" s="257"/>
      <c r="J3" s="288" t="s">
        <v>87</v>
      </c>
    </row>
    <row r="4" spans="1:10" s="252" customFormat="1" ht="21.75" customHeight="1">
      <c r="A4" s="281" t="s">
        <v>88</v>
      </c>
      <c r="B4" s="282"/>
      <c r="C4" s="282" t="s">
        <v>11</v>
      </c>
      <c r="D4" s="282" t="s">
        <v>11</v>
      </c>
      <c r="E4" s="186" t="s">
        <v>129</v>
      </c>
      <c r="F4" s="186" t="s">
        <v>130</v>
      </c>
      <c r="G4" s="186" t="s">
        <v>131</v>
      </c>
      <c r="H4" s="186" t="s">
        <v>132</v>
      </c>
      <c r="I4" s="186" t="s">
        <v>133</v>
      </c>
      <c r="J4" s="186" t="s">
        <v>134</v>
      </c>
    </row>
    <row r="5" spans="1:10" s="252" customFormat="1" ht="21.75" customHeight="1">
      <c r="A5" s="187" t="s">
        <v>96</v>
      </c>
      <c r="B5" s="188"/>
      <c r="C5" s="188"/>
      <c r="D5" s="204" t="s">
        <v>97</v>
      </c>
      <c r="E5" s="188"/>
      <c r="F5" s="188" t="s">
        <v>11</v>
      </c>
      <c r="G5" s="188" t="s">
        <v>11</v>
      </c>
      <c r="H5" s="188" t="s">
        <v>11</v>
      </c>
      <c r="I5" s="188" t="s">
        <v>11</v>
      </c>
      <c r="J5" s="188" t="s">
        <v>11</v>
      </c>
    </row>
    <row r="6" spans="1:10" s="252" customFormat="1" ht="21.75" customHeight="1">
      <c r="A6" s="187"/>
      <c r="B6" s="188" t="s">
        <v>11</v>
      </c>
      <c r="C6" s="188" t="s">
        <v>11</v>
      </c>
      <c r="D6" s="204" t="s">
        <v>11</v>
      </c>
      <c r="E6" s="188" t="s">
        <v>11</v>
      </c>
      <c r="F6" s="188" t="s">
        <v>11</v>
      </c>
      <c r="G6" s="188" t="s">
        <v>11</v>
      </c>
      <c r="H6" s="188" t="s">
        <v>11</v>
      </c>
      <c r="I6" s="188" t="s">
        <v>11</v>
      </c>
      <c r="J6" s="188" t="s">
        <v>11</v>
      </c>
    </row>
    <row r="7" spans="1:10" s="252" customFormat="1" ht="21.75" customHeight="1">
      <c r="A7" s="187"/>
      <c r="B7" s="188" t="s">
        <v>11</v>
      </c>
      <c r="C7" s="188" t="s">
        <v>11</v>
      </c>
      <c r="D7" s="204" t="s">
        <v>11</v>
      </c>
      <c r="E7" s="188" t="s">
        <v>11</v>
      </c>
      <c r="F7" s="188" t="s">
        <v>11</v>
      </c>
      <c r="G7" s="188" t="s">
        <v>11</v>
      </c>
      <c r="H7" s="188" t="s">
        <v>11</v>
      </c>
      <c r="I7" s="188" t="s">
        <v>11</v>
      </c>
      <c r="J7" s="188" t="s">
        <v>11</v>
      </c>
    </row>
    <row r="8" spans="1:10" s="252" customFormat="1" ht="21.75" customHeight="1">
      <c r="A8" s="283" t="s">
        <v>101</v>
      </c>
      <c r="B8" s="204" t="s">
        <v>102</v>
      </c>
      <c r="C8" s="204" t="s">
        <v>103</v>
      </c>
      <c r="D8" s="204" t="s">
        <v>104</v>
      </c>
      <c r="E8" s="188" t="s">
        <v>12</v>
      </c>
      <c r="F8" s="188" t="s">
        <v>13</v>
      </c>
      <c r="G8" s="188" t="s">
        <v>19</v>
      </c>
      <c r="H8" s="188" t="s">
        <v>22</v>
      </c>
      <c r="I8" s="188" t="s">
        <v>25</v>
      </c>
      <c r="J8" s="188" t="s">
        <v>28</v>
      </c>
    </row>
    <row r="9" spans="1:10" s="252" customFormat="1" ht="21.75" customHeight="1">
      <c r="A9" s="283"/>
      <c r="B9" s="204" t="s">
        <v>11</v>
      </c>
      <c r="C9" s="204" t="s">
        <v>11</v>
      </c>
      <c r="D9" s="204" t="s">
        <v>105</v>
      </c>
      <c r="E9" s="191">
        <f>E10+E18+E23+E28</f>
        <v>17113136.72</v>
      </c>
      <c r="F9" s="191">
        <f>F10+F18+F23+F28</f>
        <v>16123358.11</v>
      </c>
      <c r="G9" s="191">
        <f>G10+G18+G23+G28</f>
        <v>989778.6100000001</v>
      </c>
      <c r="H9" s="191"/>
      <c r="I9" s="191"/>
      <c r="J9" s="191"/>
    </row>
    <row r="10" spans="1:10" s="252" customFormat="1" ht="21.75" customHeight="1">
      <c r="A10" s="227">
        <v>201</v>
      </c>
      <c r="B10" s="227"/>
      <c r="C10" s="227"/>
      <c r="D10" s="284" t="s">
        <v>106</v>
      </c>
      <c r="E10" s="191">
        <f>F10+G10</f>
        <v>12928365.209999999</v>
      </c>
      <c r="F10" s="191">
        <f>F11</f>
        <v>11938586.6</v>
      </c>
      <c r="G10" s="191">
        <f>G11</f>
        <v>989778.6100000001</v>
      </c>
      <c r="H10" s="191"/>
      <c r="I10" s="191"/>
      <c r="J10" s="191"/>
    </row>
    <row r="11" spans="1:10" s="252" customFormat="1" ht="21.75" customHeight="1">
      <c r="A11" s="227">
        <v>20138</v>
      </c>
      <c r="B11" s="227"/>
      <c r="C11" s="227"/>
      <c r="D11" s="284" t="s">
        <v>107</v>
      </c>
      <c r="E11" s="191">
        <f aca="true" t="shared" si="0" ref="E11:E30">F11+G11</f>
        <v>12928365.209999999</v>
      </c>
      <c r="F11" s="191">
        <f>F12+F13+F14+F15+F16</f>
        <v>11938586.6</v>
      </c>
      <c r="G11" s="191">
        <f>G12+G13+G14+G15+G16+G17</f>
        <v>989778.6100000001</v>
      </c>
      <c r="H11" s="191"/>
      <c r="I11" s="191"/>
      <c r="J11" s="191"/>
    </row>
    <row r="12" spans="1:10" s="252" customFormat="1" ht="21.75" customHeight="1">
      <c r="A12" s="132">
        <v>2013801</v>
      </c>
      <c r="B12" s="132"/>
      <c r="C12" s="132"/>
      <c r="D12" s="285" t="s">
        <v>108</v>
      </c>
      <c r="E12" s="191">
        <f t="shared" si="0"/>
        <v>11938586.6</v>
      </c>
      <c r="F12" s="191">
        <v>11938586.6</v>
      </c>
      <c r="G12" s="191"/>
      <c r="H12" s="191"/>
      <c r="I12" s="191"/>
      <c r="J12" s="191"/>
    </row>
    <row r="13" spans="1:10" s="252" customFormat="1" ht="21.75" customHeight="1">
      <c r="A13" s="132">
        <v>2013802</v>
      </c>
      <c r="B13" s="132"/>
      <c r="C13" s="132"/>
      <c r="D13" s="285" t="s">
        <v>109</v>
      </c>
      <c r="E13" s="191">
        <f t="shared" si="0"/>
        <v>237768.55</v>
      </c>
      <c r="F13" s="191"/>
      <c r="G13" s="191">
        <v>237768.55</v>
      </c>
      <c r="H13" s="191"/>
      <c r="I13" s="191"/>
      <c r="J13" s="191"/>
    </row>
    <row r="14" spans="1:10" s="252" customFormat="1" ht="21.75" customHeight="1">
      <c r="A14" s="132">
        <v>2013804</v>
      </c>
      <c r="B14" s="132"/>
      <c r="C14" s="132"/>
      <c r="D14" s="285" t="s">
        <v>135</v>
      </c>
      <c r="E14" s="191">
        <f t="shared" si="0"/>
        <v>19633</v>
      </c>
      <c r="F14" s="191"/>
      <c r="G14" s="191">
        <v>19633</v>
      </c>
      <c r="H14" s="191"/>
      <c r="I14" s="191"/>
      <c r="J14" s="191"/>
    </row>
    <row r="15" spans="1:10" s="252" customFormat="1" ht="21.75" customHeight="1">
      <c r="A15" s="132">
        <v>2013805</v>
      </c>
      <c r="B15" s="132"/>
      <c r="C15" s="132"/>
      <c r="D15" s="285" t="s">
        <v>110</v>
      </c>
      <c r="E15" s="191">
        <f t="shared" si="0"/>
        <v>75907</v>
      </c>
      <c r="F15" s="191"/>
      <c r="G15" s="191">
        <v>75907</v>
      </c>
      <c r="H15" s="191"/>
      <c r="I15" s="191"/>
      <c r="J15" s="191"/>
    </row>
    <row r="16" spans="1:10" s="252" customFormat="1" ht="21.75" customHeight="1">
      <c r="A16" s="132">
        <v>2013815</v>
      </c>
      <c r="B16" s="132"/>
      <c r="C16" s="132"/>
      <c r="D16" s="285" t="s">
        <v>111</v>
      </c>
      <c r="E16" s="191">
        <f t="shared" si="0"/>
        <v>14000</v>
      </c>
      <c r="F16" s="191"/>
      <c r="G16" s="191">
        <v>14000</v>
      </c>
      <c r="H16" s="191"/>
      <c r="I16" s="191"/>
      <c r="J16" s="191"/>
    </row>
    <row r="17" spans="1:10" s="252" customFormat="1" ht="21.75" customHeight="1">
      <c r="A17" s="132">
        <v>2013816</v>
      </c>
      <c r="B17" s="132"/>
      <c r="C17" s="132"/>
      <c r="D17" s="285" t="s">
        <v>112</v>
      </c>
      <c r="E17" s="191">
        <f t="shared" si="0"/>
        <v>642470.06</v>
      </c>
      <c r="F17" s="191"/>
      <c r="G17" s="191">
        <v>642470.06</v>
      </c>
      <c r="H17" s="191"/>
      <c r="I17" s="191"/>
      <c r="J17" s="191"/>
    </row>
    <row r="18" spans="1:10" s="252" customFormat="1" ht="21.75" customHeight="1">
      <c r="A18" s="227">
        <v>208</v>
      </c>
      <c r="B18" s="227"/>
      <c r="C18" s="227"/>
      <c r="D18" s="284" t="s">
        <v>113</v>
      </c>
      <c r="E18" s="191">
        <f t="shared" si="0"/>
        <v>2406805.05</v>
      </c>
      <c r="F18" s="191">
        <f>F19</f>
        <v>2406805.05</v>
      </c>
      <c r="G18" s="191"/>
      <c r="H18" s="191"/>
      <c r="I18" s="191"/>
      <c r="J18" s="191"/>
    </row>
    <row r="19" spans="1:10" s="252" customFormat="1" ht="21.75" customHeight="1">
      <c r="A19" s="227">
        <v>20805</v>
      </c>
      <c r="B19" s="227"/>
      <c r="C19" s="227"/>
      <c r="D19" s="284" t="s">
        <v>114</v>
      </c>
      <c r="E19" s="191">
        <f t="shared" si="0"/>
        <v>2406805.05</v>
      </c>
      <c r="F19" s="191">
        <f>F20+F21+F22</f>
        <v>2406805.05</v>
      </c>
      <c r="G19" s="191"/>
      <c r="H19" s="191"/>
      <c r="I19" s="191"/>
      <c r="J19" s="191"/>
    </row>
    <row r="20" spans="1:10" s="252" customFormat="1" ht="21.75" customHeight="1">
      <c r="A20" s="132">
        <v>2080501</v>
      </c>
      <c r="B20" s="132"/>
      <c r="C20" s="132"/>
      <c r="D20" s="286" t="s">
        <v>115</v>
      </c>
      <c r="E20" s="160">
        <v>959164.1</v>
      </c>
      <c r="F20" s="160">
        <v>959164.1</v>
      </c>
      <c r="G20" s="191"/>
      <c r="H20" s="191"/>
      <c r="I20" s="191"/>
      <c r="J20" s="191"/>
    </row>
    <row r="21" spans="1:10" s="252" customFormat="1" ht="21.75" customHeight="1">
      <c r="A21" s="132">
        <v>2080505</v>
      </c>
      <c r="B21" s="132"/>
      <c r="C21" s="132"/>
      <c r="D21" s="285" t="s">
        <v>116</v>
      </c>
      <c r="E21" s="160">
        <v>1050253.76</v>
      </c>
      <c r="F21" s="160">
        <v>1050253.76</v>
      </c>
      <c r="G21" s="191"/>
      <c r="H21" s="191"/>
      <c r="I21" s="191"/>
      <c r="J21" s="191"/>
    </row>
    <row r="22" spans="1:10" s="252" customFormat="1" ht="21.75" customHeight="1">
      <c r="A22" s="132">
        <v>2080506</v>
      </c>
      <c r="B22" s="132"/>
      <c r="C22" s="132"/>
      <c r="D22" s="285" t="s">
        <v>117</v>
      </c>
      <c r="E22" s="160">
        <v>397387.19</v>
      </c>
      <c r="F22" s="160">
        <v>397387.19</v>
      </c>
      <c r="G22" s="191"/>
      <c r="H22" s="191"/>
      <c r="I22" s="191"/>
      <c r="J22" s="191"/>
    </row>
    <row r="23" spans="1:10" s="252" customFormat="1" ht="21.75" customHeight="1">
      <c r="A23" s="227">
        <v>210</v>
      </c>
      <c r="B23" s="227"/>
      <c r="C23" s="227"/>
      <c r="D23" s="284" t="s">
        <v>118</v>
      </c>
      <c r="E23" s="191">
        <f t="shared" si="0"/>
        <v>990315.46</v>
      </c>
      <c r="F23" s="191">
        <f>F24</f>
        <v>990315.46</v>
      </c>
      <c r="G23" s="191"/>
      <c r="H23" s="191"/>
      <c r="I23" s="191"/>
      <c r="J23" s="191"/>
    </row>
    <row r="24" spans="1:10" s="252" customFormat="1" ht="21.75" customHeight="1">
      <c r="A24" s="227">
        <v>21011</v>
      </c>
      <c r="B24" s="227"/>
      <c r="C24" s="227"/>
      <c r="D24" s="284" t="s">
        <v>119</v>
      </c>
      <c r="E24" s="191">
        <f t="shared" si="0"/>
        <v>990315.46</v>
      </c>
      <c r="F24" s="191">
        <f>F25+F26+F27</f>
        <v>990315.46</v>
      </c>
      <c r="G24" s="191"/>
      <c r="H24" s="191"/>
      <c r="I24" s="191"/>
      <c r="J24" s="191"/>
    </row>
    <row r="25" spans="1:10" s="252" customFormat="1" ht="21.75" customHeight="1">
      <c r="A25" s="132">
        <v>201101</v>
      </c>
      <c r="B25" s="132"/>
      <c r="C25" s="132"/>
      <c r="D25" s="285" t="s">
        <v>120</v>
      </c>
      <c r="E25" s="160">
        <v>603793.34</v>
      </c>
      <c r="F25" s="160">
        <v>603793.34</v>
      </c>
      <c r="G25" s="191"/>
      <c r="H25" s="191"/>
      <c r="I25" s="191"/>
      <c r="J25" s="191"/>
    </row>
    <row r="26" spans="1:10" s="252" customFormat="1" ht="21.75" customHeight="1">
      <c r="A26" s="132">
        <v>2101102</v>
      </c>
      <c r="B26" s="132"/>
      <c r="C26" s="132"/>
      <c r="D26" s="285" t="s">
        <v>121</v>
      </c>
      <c r="E26" s="160">
        <v>19897</v>
      </c>
      <c r="F26" s="160">
        <v>19897</v>
      </c>
      <c r="G26" s="191"/>
      <c r="H26" s="191"/>
      <c r="I26" s="191"/>
      <c r="J26" s="191"/>
    </row>
    <row r="27" spans="1:10" s="252" customFormat="1" ht="21.75" customHeight="1">
      <c r="A27" s="132">
        <v>2011103</v>
      </c>
      <c r="B27" s="132"/>
      <c r="C27" s="132"/>
      <c r="D27" s="286" t="s">
        <v>122</v>
      </c>
      <c r="E27" s="160">
        <v>366625.12</v>
      </c>
      <c r="F27" s="160">
        <v>366625.12</v>
      </c>
      <c r="G27" s="191"/>
      <c r="H27" s="191"/>
      <c r="I27" s="191"/>
      <c r="J27" s="191"/>
    </row>
    <row r="28" spans="1:10" s="252" customFormat="1" ht="21.75" customHeight="1">
      <c r="A28" s="227">
        <v>221</v>
      </c>
      <c r="B28" s="227"/>
      <c r="C28" s="227"/>
      <c r="D28" s="284" t="s">
        <v>123</v>
      </c>
      <c r="E28" s="191">
        <f t="shared" si="0"/>
        <v>787651</v>
      </c>
      <c r="F28" s="191">
        <f>F29</f>
        <v>787651</v>
      </c>
      <c r="G28" s="191"/>
      <c r="H28" s="191"/>
      <c r="I28" s="191"/>
      <c r="J28" s="191"/>
    </row>
    <row r="29" spans="1:10" ht="21.75" customHeight="1">
      <c r="A29" s="227">
        <v>22102</v>
      </c>
      <c r="B29" s="227"/>
      <c r="C29" s="227"/>
      <c r="D29" s="284" t="s">
        <v>124</v>
      </c>
      <c r="E29" s="191">
        <f t="shared" si="0"/>
        <v>787651</v>
      </c>
      <c r="F29" s="191">
        <f>F30</f>
        <v>787651</v>
      </c>
      <c r="G29" s="191"/>
      <c r="H29" s="191"/>
      <c r="I29" s="191"/>
      <c r="J29" s="191"/>
    </row>
    <row r="30" spans="1:10" ht="21.75" customHeight="1">
      <c r="A30" s="132">
        <v>2210201</v>
      </c>
      <c r="B30" s="132"/>
      <c r="C30" s="132"/>
      <c r="D30" s="286" t="s">
        <v>125</v>
      </c>
      <c r="E30" s="160">
        <v>787651</v>
      </c>
      <c r="F30" s="160">
        <v>787651</v>
      </c>
      <c r="G30" s="191"/>
      <c r="H30" s="191"/>
      <c r="I30" s="191"/>
      <c r="J30" s="191"/>
    </row>
    <row r="31" spans="1:10" ht="21.75" customHeight="1">
      <c r="A31" s="189"/>
      <c r="B31" s="190"/>
      <c r="C31" s="190"/>
      <c r="D31" s="190"/>
      <c r="E31" s="191"/>
      <c r="F31" s="191"/>
      <c r="G31" s="191"/>
      <c r="H31" s="191"/>
      <c r="I31" s="191"/>
      <c r="J31" s="191"/>
    </row>
    <row r="32" spans="1:10" ht="21.75" customHeight="1">
      <c r="A32" s="189"/>
      <c r="B32" s="190"/>
      <c r="C32" s="190"/>
      <c r="D32" s="190"/>
      <c r="E32" s="191"/>
      <c r="F32" s="191"/>
      <c r="G32" s="191"/>
      <c r="H32" s="191"/>
      <c r="I32" s="191"/>
      <c r="J32" s="191"/>
    </row>
    <row r="33" spans="1:10" ht="21.75" customHeight="1">
      <c r="A33" s="189"/>
      <c r="B33" s="190"/>
      <c r="C33" s="190"/>
      <c r="D33" s="190"/>
      <c r="E33" s="191"/>
      <c r="F33" s="191"/>
      <c r="G33" s="191"/>
      <c r="H33" s="191"/>
      <c r="I33" s="191"/>
      <c r="J33" s="191"/>
    </row>
    <row r="34" spans="1:10" s="252" customFormat="1" ht="21.75" customHeight="1">
      <c r="A34" s="287" t="s">
        <v>136</v>
      </c>
      <c r="B34" s="287"/>
      <c r="C34" s="287"/>
      <c r="D34" s="287"/>
      <c r="E34" s="287"/>
      <c r="F34" s="287"/>
      <c r="G34" s="287"/>
      <c r="H34" s="287"/>
      <c r="I34" s="287"/>
      <c r="J34" s="287"/>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5902777777777778" right="0.5902777777777778" top="0.7868055555555555" bottom="0.7868055555555555" header="0.7868055555555555" footer="0.7868055555555555"/>
  <pageSetup fitToHeight="0"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1">
      <selection activeCell="L8" sqref="L8"/>
    </sheetView>
  </sheetViews>
  <sheetFormatPr defaultColWidth="9.00390625" defaultRowHeight="14.25"/>
  <cols>
    <col min="1" max="1" width="30.00390625" style="253" customWidth="1"/>
    <col min="2" max="2" width="5.375" style="252" customWidth="1"/>
    <col min="3" max="3" width="11.375" style="252" customWidth="1"/>
    <col min="4" max="4" width="45.25390625" style="252" customWidth="1"/>
    <col min="5" max="5" width="6.00390625" style="252" customWidth="1"/>
    <col min="6" max="9" width="12.25390625" style="252" customWidth="1"/>
    <col min="10" max="16384" width="9.00390625" style="252" customWidth="1"/>
  </cols>
  <sheetData>
    <row r="1" spans="1:9" s="250" customFormat="1" ht="49.5" customHeight="1">
      <c r="A1" s="254" t="s">
        <v>137</v>
      </c>
      <c r="B1" s="255"/>
      <c r="C1" s="255"/>
      <c r="D1" s="255"/>
      <c r="E1" s="255"/>
      <c r="F1" s="255"/>
      <c r="G1" s="255"/>
      <c r="H1" s="255"/>
      <c r="I1" s="255"/>
    </row>
    <row r="2" spans="1:9" s="251" customFormat="1" ht="24.75" customHeight="1">
      <c r="A2" s="256"/>
      <c r="B2" s="257"/>
      <c r="C2" s="257"/>
      <c r="D2" s="257"/>
      <c r="E2" s="257"/>
      <c r="F2" s="257"/>
      <c r="G2" s="257"/>
      <c r="H2" s="257"/>
      <c r="I2" s="113" t="s">
        <v>138</v>
      </c>
    </row>
    <row r="3" spans="1:9" s="251" customFormat="1" ht="24.75" customHeight="1">
      <c r="A3" s="258" t="s">
        <v>2</v>
      </c>
      <c r="B3" s="257"/>
      <c r="C3" s="257"/>
      <c r="D3" s="259"/>
      <c r="E3" s="257"/>
      <c r="F3" s="257"/>
      <c r="G3" s="257"/>
      <c r="H3" s="257"/>
      <c r="I3" s="113" t="s">
        <v>3</v>
      </c>
    </row>
    <row r="4" spans="1:9" ht="30" customHeight="1">
      <c r="A4" s="260" t="s">
        <v>139</v>
      </c>
      <c r="B4" s="261"/>
      <c r="C4" s="261"/>
      <c r="D4" s="262" t="s">
        <v>140</v>
      </c>
      <c r="E4" s="261"/>
      <c r="F4" s="261" t="s">
        <v>11</v>
      </c>
      <c r="G4" s="261" t="s">
        <v>11</v>
      </c>
      <c r="H4" s="261"/>
      <c r="I4" s="261" t="s">
        <v>11</v>
      </c>
    </row>
    <row r="5" spans="1:9" ht="30" customHeight="1">
      <c r="A5" s="263" t="s">
        <v>141</v>
      </c>
      <c r="B5" s="94" t="s">
        <v>7</v>
      </c>
      <c r="C5" s="94" t="s">
        <v>142</v>
      </c>
      <c r="D5" s="94" t="s">
        <v>143</v>
      </c>
      <c r="E5" s="94" t="s">
        <v>7</v>
      </c>
      <c r="F5" s="95" t="s">
        <v>144</v>
      </c>
      <c r="G5" s="94" t="s">
        <v>145</v>
      </c>
      <c r="H5" s="264" t="s">
        <v>146</v>
      </c>
      <c r="I5" s="87" t="s">
        <v>147</v>
      </c>
    </row>
    <row r="6" spans="1:9" ht="30" customHeight="1">
      <c r="A6" s="265"/>
      <c r="B6" s="266" t="s">
        <v>11</v>
      </c>
      <c r="C6" s="266" t="s">
        <v>11</v>
      </c>
      <c r="D6" s="266" t="s">
        <v>11</v>
      </c>
      <c r="E6" s="266" t="s">
        <v>11</v>
      </c>
      <c r="F6" s="267" t="s">
        <v>98</v>
      </c>
      <c r="G6" s="268" t="s">
        <v>145</v>
      </c>
      <c r="H6" s="269"/>
      <c r="I6" s="278"/>
    </row>
    <row r="7" spans="1:9" ht="30" customHeight="1">
      <c r="A7" s="263" t="s">
        <v>148</v>
      </c>
      <c r="B7" s="270" t="s">
        <v>11</v>
      </c>
      <c r="C7" s="270" t="s">
        <v>12</v>
      </c>
      <c r="D7" s="95" t="s">
        <v>148</v>
      </c>
      <c r="E7" s="270" t="s">
        <v>11</v>
      </c>
      <c r="F7" s="270" t="s">
        <v>13</v>
      </c>
      <c r="G7" s="270" t="s">
        <v>19</v>
      </c>
      <c r="H7" s="270" t="s">
        <v>22</v>
      </c>
      <c r="I7" s="270" t="s">
        <v>25</v>
      </c>
    </row>
    <row r="8" spans="1:9" ht="30" customHeight="1">
      <c r="A8" s="271" t="s">
        <v>149</v>
      </c>
      <c r="B8" s="270" t="s">
        <v>12</v>
      </c>
      <c r="C8" s="191">
        <v>16961945.29</v>
      </c>
      <c r="D8" s="272" t="s">
        <v>15</v>
      </c>
      <c r="E8" s="270">
        <v>33</v>
      </c>
      <c r="F8" s="273">
        <v>12928365.21</v>
      </c>
      <c r="G8" s="273">
        <v>12928365.21</v>
      </c>
      <c r="H8" s="191"/>
      <c r="I8" s="191"/>
    </row>
    <row r="9" spans="1:9" ht="30" customHeight="1">
      <c r="A9" s="271" t="s">
        <v>150</v>
      </c>
      <c r="B9" s="270" t="s">
        <v>13</v>
      </c>
      <c r="C9" s="191"/>
      <c r="D9" s="272" t="s">
        <v>17</v>
      </c>
      <c r="E9" s="270">
        <v>34</v>
      </c>
      <c r="F9" s="273"/>
      <c r="G9" s="273"/>
      <c r="H9" s="191"/>
      <c r="I9" s="191"/>
    </row>
    <row r="10" spans="1:9" ht="30" customHeight="1">
      <c r="A10" s="271" t="s">
        <v>151</v>
      </c>
      <c r="B10" s="270" t="s">
        <v>19</v>
      </c>
      <c r="C10" s="192"/>
      <c r="D10" s="272" t="s">
        <v>20</v>
      </c>
      <c r="E10" s="270">
        <v>35</v>
      </c>
      <c r="F10" s="273"/>
      <c r="G10" s="273"/>
      <c r="H10" s="191"/>
      <c r="I10" s="191"/>
    </row>
    <row r="11" spans="1:9" ht="30" customHeight="1">
      <c r="A11" s="274" t="s">
        <v>11</v>
      </c>
      <c r="B11" s="270" t="s">
        <v>22</v>
      </c>
      <c r="C11" s="192"/>
      <c r="D11" s="272" t="s">
        <v>23</v>
      </c>
      <c r="E11" s="270">
        <v>36</v>
      </c>
      <c r="F11" s="273"/>
      <c r="G11" s="273"/>
      <c r="H11" s="191"/>
      <c r="I11" s="191"/>
    </row>
    <row r="12" spans="1:9" ht="30" customHeight="1">
      <c r="A12" s="274" t="s">
        <v>11</v>
      </c>
      <c r="B12" s="270" t="s">
        <v>25</v>
      </c>
      <c r="C12" s="192"/>
      <c r="D12" s="272" t="s">
        <v>26</v>
      </c>
      <c r="E12" s="270">
        <v>37</v>
      </c>
      <c r="F12" s="273"/>
      <c r="G12" s="273"/>
      <c r="H12" s="191"/>
      <c r="I12" s="191"/>
    </row>
    <row r="13" spans="1:9" ht="30" customHeight="1">
      <c r="A13" s="274" t="s">
        <v>11</v>
      </c>
      <c r="B13" s="270" t="s">
        <v>28</v>
      </c>
      <c r="C13" s="192"/>
      <c r="D13" s="272" t="s">
        <v>29</v>
      </c>
      <c r="E13" s="270">
        <v>38</v>
      </c>
      <c r="F13" s="273"/>
      <c r="G13" s="273"/>
      <c r="H13" s="191"/>
      <c r="I13" s="191"/>
    </row>
    <row r="14" spans="1:9" ht="30" customHeight="1">
      <c r="A14" s="274" t="s">
        <v>11</v>
      </c>
      <c r="B14" s="270" t="s">
        <v>31</v>
      </c>
      <c r="C14" s="192"/>
      <c r="D14" s="272" t="s">
        <v>32</v>
      </c>
      <c r="E14" s="270">
        <v>39</v>
      </c>
      <c r="F14" s="273"/>
      <c r="G14" s="273"/>
      <c r="H14" s="191"/>
      <c r="I14" s="191"/>
    </row>
    <row r="15" spans="1:9" ht="30" customHeight="1">
      <c r="A15" s="274" t="s">
        <v>11</v>
      </c>
      <c r="B15" s="270" t="s">
        <v>34</v>
      </c>
      <c r="C15" s="192"/>
      <c r="D15" s="272" t="s">
        <v>35</v>
      </c>
      <c r="E15" s="270">
        <v>40</v>
      </c>
      <c r="F15" s="273">
        <v>2406805.05</v>
      </c>
      <c r="G15" s="273">
        <v>2406805.05</v>
      </c>
      <c r="H15" s="191"/>
      <c r="I15" s="191"/>
    </row>
    <row r="16" spans="1:9" ht="30" customHeight="1">
      <c r="A16" s="274" t="s">
        <v>11</v>
      </c>
      <c r="B16" s="270" t="s">
        <v>36</v>
      </c>
      <c r="C16" s="192"/>
      <c r="D16" s="272" t="s">
        <v>37</v>
      </c>
      <c r="E16" s="270">
        <v>41</v>
      </c>
      <c r="F16" s="273">
        <v>990315.46</v>
      </c>
      <c r="G16" s="273">
        <v>990315.46</v>
      </c>
      <c r="H16" s="191"/>
      <c r="I16" s="191"/>
    </row>
    <row r="17" spans="1:9" ht="30" customHeight="1">
      <c r="A17" s="274" t="s">
        <v>11</v>
      </c>
      <c r="B17" s="270" t="s">
        <v>38</v>
      </c>
      <c r="C17" s="192"/>
      <c r="D17" s="272" t="s">
        <v>39</v>
      </c>
      <c r="E17" s="270">
        <v>42</v>
      </c>
      <c r="F17" s="273"/>
      <c r="G17" s="273"/>
      <c r="H17" s="191"/>
      <c r="I17" s="191"/>
    </row>
    <row r="18" spans="1:9" ht="30" customHeight="1">
      <c r="A18" s="274" t="s">
        <v>11</v>
      </c>
      <c r="B18" s="270" t="s">
        <v>40</v>
      </c>
      <c r="C18" s="192"/>
      <c r="D18" s="272" t="s">
        <v>41</v>
      </c>
      <c r="E18" s="270">
        <v>43</v>
      </c>
      <c r="F18" s="273"/>
      <c r="G18" s="273"/>
      <c r="H18" s="191"/>
      <c r="I18" s="191"/>
    </row>
    <row r="19" spans="1:9" ht="30" customHeight="1">
      <c r="A19" s="274" t="s">
        <v>11</v>
      </c>
      <c r="B19" s="270" t="s">
        <v>42</v>
      </c>
      <c r="C19" s="192"/>
      <c r="D19" s="272" t="s">
        <v>43</v>
      </c>
      <c r="E19" s="270">
        <v>44</v>
      </c>
      <c r="F19" s="273"/>
      <c r="G19" s="273"/>
      <c r="H19" s="191"/>
      <c r="I19" s="191"/>
    </row>
    <row r="20" spans="1:9" ht="30" customHeight="1">
      <c r="A20" s="274" t="s">
        <v>11</v>
      </c>
      <c r="B20" s="270" t="s">
        <v>44</v>
      </c>
      <c r="C20" s="192"/>
      <c r="D20" s="272" t="s">
        <v>45</v>
      </c>
      <c r="E20" s="270">
        <v>45</v>
      </c>
      <c r="F20" s="273"/>
      <c r="G20" s="273"/>
      <c r="H20" s="191"/>
      <c r="I20" s="191"/>
    </row>
    <row r="21" spans="1:9" ht="30" customHeight="1">
      <c r="A21" s="274" t="s">
        <v>11</v>
      </c>
      <c r="B21" s="270" t="s">
        <v>46</v>
      </c>
      <c r="C21" s="192"/>
      <c r="D21" s="272" t="s">
        <v>47</v>
      </c>
      <c r="E21" s="270">
        <v>46</v>
      </c>
      <c r="F21" s="273"/>
      <c r="G21" s="273"/>
      <c r="H21" s="191"/>
      <c r="I21" s="191"/>
    </row>
    <row r="22" spans="1:9" ht="30" customHeight="1">
      <c r="A22" s="274" t="s">
        <v>11</v>
      </c>
      <c r="B22" s="270" t="s">
        <v>48</v>
      </c>
      <c r="C22" s="192"/>
      <c r="D22" s="272" t="s">
        <v>49</v>
      </c>
      <c r="E22" s="270">
        <v>47</v>
      </c>
      <c r="F22" s="273"/>
      <c r="G22" s="273"/>
      <c r="H22" s="191"/>
      <c r="I22" s="191"/>
    </row>
    <row r="23" spans="1:9" ht="30" customHeight="1">
      <c r="A23" s="274" t="s">
        <v>11</v>
      </c>
      <c r="B23" s="270" t="s">
        <v>50</v>
      </c>
      <c r="C23" s="192"/>
      <c r="D23" s="272" t="s">
        <v>51</v>
      </c>
      <c r="E23" s="270">
        <v>48</v>
      </c>
      <c r="F23" s="273"/>
      <c r="G23" s="273"/>
      <c r="H23" s="191"/>
      <c r="I23" s="191"/>
    </row>
    <row r="24" spans="1:9" ht="30" customHeight="1">
      <c r="A24" s="274" t="s">
        <v>11</v>
      </c>
      <c r="B24" s="270" t="s">
        <v>52</v>
      </c>
      <c r="C24" s="192"/>
      <c r="D24" s="272" t="s">
        <v>53</v>
      </c>
      <c r="E24" s="270">
        <v>49</v>
      </c>
      <c r="F24" s="273"/>
      <c r="G24" s="273"/>
      <c r="H24" s="191"/>
      <c r="I24" s="191"/>
    </row>
    <row r="25" spans="1:9" ht="30" customHeight="1">
      <c r="A25" s="274" t="s">
        <v>11</v>
      </c>
      <c r="B25" s="270" t="s">
        <v>54</v>
      </c>
      <c r="C25" s="192"/>
      <c r="D25" s="272" t="s">
        <v>55</v>
      </c>
      <c r="E25" s="270">
        <v>50</v>
      </c>
      <c r="F25" s="273"/>
      <c r="G25" s="273"/>
      <c r="H25" s="191"/>
      <c r="I25" s="191"/>
    </row>
    <row r="26" spans="1:9" ht="30" customHeight="1">
      <c r="A26" s="274" t="s">
        <v>11</v>
      </c>
      <c r="B26" s="270" t="s">
        <v>56</v>
      </c>
      <c r="C26" s="192"/>
      <c r="D26" s="272" t="s">
        <v>57</v>
      </c>
      <c r="E26" s="270">
        <v>51</v>
      </c>
      <c r="F26" s="273">
        <v>787651</v>
      </c>
      <c r="G26" s="273">
        <v>787651</v>
      </c>
      <c r="H26" s="191"/>
      <c r="I26" s="191"/>
    </row>
    <row r="27" spans="1:9" ht="30" customHeight="1">
      <c r="A27" s="274" t="s">
        <v>11</v>
      </c>
      <c r="B27" s="270" t="s">
        <v>58</v>
      </c>
      <c r="C27" s="192"/>
      <c r="D27" s="272" t="s">
        <v>59</v>
      </c>
      <c r="E27" s="270">
        <v>52</v>
      </c>
      <c r="F27" s="273"/>
      <c r="G27" s="273"/>
      <c r="H27" s="191"/>
      <c r="I27" s="191"/>
    </row>
    <row r="28" spans="1:9" ht="30" customHeight="1">
      <c r="A28" s="274" t="s">
        <v>11</v>
      </c>
      <c r="B28" s="270" t="s">
        <v>60</v>
      </c>
      <c r="C28" s="192"/>
      <c r="D28" s="272" t="s">
        <v>61</v>
      </c>
      <c r="E28" s="270">
        <v>53</v>
      </c>
      <c r="F28" s="273"/>
      <c r="G28" s="273"/>
      <c r="H28" s="191"/>
      <c r="I28" s="191"/>
    </row>
    <row r="29" spans="1:9" ht="30" customHeight="1">
      <c r="A29" s="274" t="s">
        <v>11</v>
      </c>
      <c r="B29" s="270" t="s">
        <v>62</v>
      </c>
      <c r="C29" s="192"/>
      <c r="D29" s="272" t="s">
        <v>63</v>
      </c>
      <c r="E29" s="270">
        <v>54</v>
      </c>
      <c r="F29" s="273"/>
      <c r="G29" s="273"/>
      <c r="H29" s="191"/>
      <c r="I29" s="191"/>
    </row>
    <row r="30" spans="1:9" ht="30" customHeight="1">
      <c r="A30" s="274" t="s">
        <v>11</v>
      </c>
      <c r="B30" s="270" t="s">
        <v>64</v>
      </c>
      <c r="C30" s="192"/>
      <c r="D30" s="272" t="s">
        <v>65</v>
      </c>
      <c r="E30" s="270">
        <v>55</v>
      </c>
      <c r="F30" s="273"/>
      <c r="G30" s="273"/>
      <c r="H30" s="191"/>
      <c r="I30" s="191"/>
    </row>
    <row r="31" spans="1:9" ht="30" customHeight="1">
      <c r="A31" s="274"/>
      <c r="B31" s="270" t="s">
        <v>66</v>
      </c>
      <c r="C31" s="192"/>
      <c r="D31" s="272" t="s">
        <v>67</v>
      </c>
      <c r="E31" s="270">
        <v>56</v>
      </c>
      <c r="F31" s="273"/>
      <c r="G31" s="273"/>
      <c r="H31" s="191"/>
      <c r="I31" s="191"/>
    </row>
    <row r="32" spans="1:9" ht="30" customHeight="1">
      <c r="A32" s="274"/>
      <c r="B32" s="270" t="s">
        <v>68</v>
      </c>
      <c r="C32" s="192"/>
      <c r="D32" s="123" t="s">
        <v>69</v>
      </c>
      <c r="E32" s="270">
        <v>57</v>
      </c>
      <c r="F32" s="273"/>
      <c r="G32" s="273"/>
      <c r="H32" s="191"/>
      <c r="I32" s="191"/>
    </row>
    <row r="33" spans="1:9" ht="30" customHeight="1">
      <c r="A33" s="274"/>
      <c r="B33" s="270" t="s">
        <v>70</v>
      </c>
      <c r="C33" s="192"/>
      <c r="D33" s="123" t="s">
        <v>71</v>
      </c>
      <c r="E33" s="270">
        <v>58</v>
      </c>
      <c r="F33" s="273"/>
      <c r="G33" s="273"/>
      <c r="H33" s="191"/>
      <c r="I33" s="191"/>
    </row>
    <row r="34" spans="1:9" ht="30" customHeight="1">
      <c r="A34" s="263" t="s">
        <v>72</v>
      </c>
      <c r="B34" s="270" t="s">
        <v>73</v>
      </c>
      <c r="C34" s="191">
        <f>SUM(C8:C33)</f>
        <v>16961945.29</v>
      </c>
      <c r="D34" s="95" t="s">
        <v>74</v>
      </c>
      <c r="E34" s="270">
        <v>59</v>
      </c>
      <c r="F34" s="192">
        <f>SUM(F8:F33)</f>
        <v>17113136.720000003</v>
      </c>
      <c r="G34" s="192">
        <f>SUM(G8:G33)</f>
        <v>17113136.720000003</v>
      </c>
      <c r="H34" s="192"/>
      <c r="I34" s="192"/>
    </row>
    <row r="35" spans="1:9" ht="30" customHeight="1">
      <c r="A35" s="271" t="s">
        <v>152</v>
      </c>
      <c r="B35" s="270" t="s">
        <v>76</v>
      </c>
      <c r="C35" s="191">
        <v>213343.63</v>
      </c>
      <c r="D35" s="123" t="s">
        <v>153</v>
      </c>
      <c r="E35" s="270">
        <v>60</v>
      </c>
      <c r="F35" s="192">
        <v>62152.2</v>
      </c>
      <c r="G35" s="192">
        <v>62152.2</v>
      </c>
      <c r="H35" s="192"/>
      <c r="I35" s="192"/>
    </row>
    <row r="36" spans="1:9" ht="30" customHeight="1">
      <c r="A36" s="271" t="s">
        <v>149</v>
      </c>
      <c r="B36" s="270" t="s">
        <v>79</v>
      </c>
      <c r="C36" s="191">
        <v>213343.63</v>
      </c>
      <c r="D36" s="275"/>
      <c r="E36" s="270">
        <v>61</v>
      </c>
      <c r="F36" s="192"/>
      <c r="G36" s="192"/>
      <c r="H36" s="192"/>
      <c r="I36" s="192"/>
    </row>
    <row r="37" spans="1:9" ht="30" customHeight="1">
      <c r="A37" s="271" t="s">
        <v>150</v>
      </c>
      <c r="B37" s="270" t="s">
        <v>82</v>
      </c>
      <c r="C37" s="191"/>
      <c r="D37" s="275" t="s">
        <v>11</v>
      </c>
      <c r="E37" s="270">
        <v>62</v>
      </c>
      <c r="F37" s="192"/>
      <c r="G37" s="192"/>
      <c r="H37" s="192"/>
      <c r="I37" s="192"/>
    </row>
    <row r="38" spans="1:9" ht="30" customHeight="1">
      <c r="A38" s="271" t="s">
        <v>151</v>
      </c>
      <c r="B38" s="270" t="s">
        <v>154</v>
      </c>
      <c r="C38" s="191"/>
      <c r="D38" s="275"/>
      <c r="E38" s="270">
        <v>63</v>
      </c>
      <c r="F38" s="192"/>
      <c r="G38" s="192"/>
      <c r="H38" s="192"/>
      <c r="I38" s="192"/>
    </row>
    <row r="39" spans="1:9" s="252" customFormat="1" ht="30" customHeight="1">
      <c r="A39" s="263" t="s">
        <v>81</v>
      </c>
      <c r="B39" s="270" t="s">
        <v>155</v>
      </c>
      <c r="C39" s="191">
        <f>C34+C35</f>
        <v>17175288.919999998</v>
      </c>
      <c r="D39" s="95" t="s">
        <v>81</v>
      </c>
      <c r="E39" s="270">
        <v>64</v>
      </c>
      <c r="F39" s="191">
        <f>F34+F35</f>
        <v>17175288.92</v>
      </c>
      <c r="G39" s="191">
        <f>G34+G35</f>
        <v>17175288.92</v>
      </c>
      <c r="H39" s="191"/>
      <c r="I39" s="191"/>
    </row>
    <row r="40" spans="1:9" ht="30" customHeight="1">
      <c r="A40" s="276" t="s">
        <v>156</v>
      </c>
      <c r="B40" s="277"/>
      <c r="C40" s="277"/>
      <c r="D40" s="277"/>
      <c r="E40" s="277"/>
      <c r="F40" s="277"/>
      <c r="G40" s="277"/>
      <c r="H40" s="277"/>
      <c r="I40" s="277"/>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5902777777777778" right="0.5902777777777778" top="0.7868055555555555" bottom="0.7868055555555555" header="0.7868055555555555" footer="0.7868055555555555"/>
  <pageSetup fitToHeight="1" fitToWidth="1" horizontalDpi="600" verticalDpi="600" orientation="portrait" paperSize="9" scale="57"/>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showZeros="0" workbookViewId="0" topLeftCell="A19">
      <selection activeCell="N11" sqref="N11"/>
    </sheetView>
  </sheetViews>
  <sheetFormatPr defaultColWidth="9.00390625" defaultRowHeight="14.25" customHeight="1"/>
  <cols>
    <col min="1" max="3" width="2.50390625" style="210" customWidth="1"/>
    <col min="4" max="4" width="17.125" style="210" customWidth="1"/>
    <col min="5" max="7" width="8.25390625" style="210" customWidth="1"/>
    <col min="8" max="8" width="12.125" style="210" customWidth="1"/>
    <col min="9" max="9" width="11.25390625" style="210" customWidth="1"/>
    <col min="10" max="10" width="8.25390625" style="210" customWidth="1"/>
    <col min="11" max="11" width="10.25390625" style="210" customWidth="1"/>
    <col min="12" max="12" width="10.625" style="210" customWidth="1"/>
    <col min="13" max="13" width="12.375" style="210" customWidth="1"/>
    <col min="14" max="14" width="11.00390625" style="210" customWidth="1"/>
    <col min="15" max="20" width="8.25390625" style="210" customWidth="1"/>
    <col min="21" max="16384" width="9.00390625" style="210" customWidth="1"/>
  </cols>
  <sheetData>
    <row r="1" spans="1:20" ht="49.5" customHeight="1">
      <c r="A1" s="211" t="s">
        <v>157</v>
      </c>
      <c r="B1" s="211"/>
      <c r="C1" s="211"/>
      <c r="D1" s="211"/>
      <c r="E1" s="211"/>
      <c r="F1" s="211"/>
      <c r="G1" s="211"/>
      <c r="H1" s="211"/>
      <c r="I1" s="211"/>
      <c r="J1" s="211"/>
      <c r="K1" s="211"/>
      <c r="L1" s="211"/>
      <c r="M1" s="211"/>
      <c r="N1" s="211"/>
      <c r="O1" s="211"/>
      <c r="P1" s="211"/>
      <c r="Q1" s="211"/>
      <c r="R1" s="211"/>
      <c r="S1" s="211"/>
      <c r="T1" s="211"/>
    </row>
    <row r="2" spans="1:20" s="206" customFormat="1" ht="24.75" customHeight="1">
      <c r="A2" s="212"/>
      <c r="B2" s="212"/>
      <c r="C2" s="212"/>
      <c r="D2" s="212"/>
      <c r="E2" s="212"/>
      <c r="F2" s="212"/>
      <c r="G2" s="212"/>
      <c r="H2" s="212"/>
      <c r="I2" s="212"/>
      <c r="J2" s="212"/>
      <c r="K2" s="212"/>
      <c r="L2" s="212"/>
      <c r="M2" s="212"/>
      <c r="N2" s="212"/>
      <c r="O2" s="212"/>
      <c r="P2" s="212"/>
      <c r="S2" s="114" t="s">
        <v>158</v>
      </c>
      <c r="T2" s="114"/>
    </row>
    <row r="3" spans="1:20" s="207" customFormat="1" ht="24.75" customHeight="1">
      <c r="A3" s="213" t="s">
        <v>2</v>
      </c>
      <c r="B3" s="213"/>
      <c r="C3" s="213"/>
      <c r="D3" s="213"/>
      <c r="E3" s="213"/>
      <c r="F3" s="213"/>
      <c r="G3" s="214"/>
      <c r="H3" s="214"/>
      <c r="I3" s="236"/>
      <c r="J3" s="237"/>
      <c r="N3" s="238"/>
      <c r="O3" s="238"/>
      <c r="S3" s="184" t="s">
        <v>159</v>
      </c>
      <c r="T3" s="184"/>
    </row>
    <row r="4" spans="1:20" s="208" customFormat="1" ht="39.75" customHeight="1">
      <c r="A4" s="215" t="s">
        <v>88</v>
      </c>
      <c r="B4" s="215"/>
      <c r="C4" s="215"/>
      <c r="D4" s="215"/>
      <c r="E4" s="215" t="s">
        <v>160</v>
      </c>
      <c r="F4" s="215"/>
      <c r="G4" s="215"/>
      <c r="H4" s="216" t="s">
        <v>161</v>
      </c>
      <c r="I4" s="239"/>
      <c r="J4" s="240"/>
      <c r="K4" s="215" t="s">
        <v>162</v>
      </c>
      <c r="L4" s="215"/>
      <c r="M4" s="215"/>
      <c r="N4" s="215"/>
      <c r="O4" s="215"/>
      <c r="P4" s="215" t="s">
        <v>163</v>
      </c>
      <c r="Q4" s="215"/>
      <c r="R4" s="215"/>
      <c r="S4" s="215"/>
      <c r="T4" s="215"/>
    </row>
    <row r="5" spans="1:20" s="208" customFormat="1" ht="30" customHeight="1">
      <c r="A5" s="217" t="s">
        <v>164</v>
      </c>
      <c r="B5" s="218"/>
      <c r="C5" s="219"/>
      <c r="D5" s="220" t="s">
        <v>97</v>
      </c>
      <c r="E5" s="220" t="s">
        <v>105</v>
      </c>
      <c r="F5" s="220" t="s">
        <v>165</v>
      </c>
      <c r="G5" s="220" t="s">
        <v>166</v>
      </c>
      <c r="H5" s="221" t="s">
        <v>167</v>
      </c>
      <c r="I5" s="241" t="s">
        <v>168</v>
      </c>
      <c r="J5" s="220" t="s">
        <v>131</v>
      </c>
      <c r="K5" s="242" t="s">
        <v>167</v>
      </c>
      <c r="L5" s="230" t="s">
        <v>130</v>
      </c>
      <c r="M5" s="231"/>
      <c r="N5" s="243"/>
      <c r="O5" s="215" t="s">
        <v>131</v>
      </c>
      <c r="P5" s="242" t="s">
        <v>167</v>
      </c>
      <c r="Q5" s="215" t="s">
        <v>165</v>
      </c>
      <c r="R5" s="230" t="s">
        <v>166</v>
      </c>
      <c r="S5" s="231"/>
      <c r="T5" s="232"/>
    </row>
    <row r="6" spans="1:20" s="208" customFormat="1" ht="30" customHeight="1">
      <c r="A6" s="222"/>
      <c r="B6" s="223"/>
      <c r="C6" s="224"/>
      <c r="D6" s="225"/>
      <c r="E6" s="225"/>
      <c r="F6" s="225"/>
      <c r="G6" s="225"/>
      <c r="H6" s="172"/>
      <c r="I6" s="244"/>
      <c r="J6" s="225"/>
      <c r="K6" s="242"/>
      <c r="L6" s="172" t="s">
        <v>169</v>
      </c>
      <c r="M6" s="172" t="s">
        <v>170</v>
      </c>
      <c r="N6" s="172" t="s">
        <v>171</v>
      </c>
      <c r="O6" s="215"/>
      <c r="P6" s="242"/>
      <c r="Q6" s="215"/>
      <c r="R6" s="172" t="s">
        <v>169</v>
      </c>
      <c r="S6" s="248" t="s">
        <v>172</v>
      </c>
      <c r="T6" s="249" t="s">
        <v>173</v>
      </c>
    </row>
    <row r="7" spans="1:20" s="208" customFormat="1" ht="30" customHeight="1">
      <c r="A7" s="215" t="s">
        <v>101</v>
      </c>
      <c r="B7" s="215" t="s">
        <v>102</v>
      </c>
      <c r="C7" s="215" t="s">
        <v>103</v>
      </c>
      <c r="D7" s="215" t="s">
        <v>104</v>
      </c>
      <c r="E7" s="215">
        <v>1</v>
      </c>
      <c r="F7" s="215">
        <v>2</v>
      </c>
      <c r="G7" s="215">
        <v>3</v>
      </c>
      <c r="H7" s="215">
        <v>4</v>
      </c>
      <c r="I7" s="215">
        <v>5</v>
      </c>
      <c r="J7" s="215">
        <v>6</v>
      </c>
      <c r="K7" s="215">
        <v>7</v>
      </c>
      <c r="L7" s="215">
        <v>8</v>
      </c>
      <c r="M7" s="215">
        <v>9</v>
      </c>
      <c r="N7" s="215">
        <v>10</v>
      </c>
      <c r="O7" s="215">
        <v>11</v>
      </c>
      <c r="P7" s="215">
        <v>12</v>
      </c>
      <c r="Q7" s="215">
        <v>13</v>
      </c>
      <c r="R7" s="215">
        <v>14</v>
      </c>
      <c r="S7" s="215">
        <v>15</v>
      </c>
      <c r="T7" s="215">
        <v>16</v>
      </c>
    </row>
    <row r="8" spans="1:20" s="208" customFormat="1" ht="30" customHeight="1">
      <c r="A8" s="215"/>
      <c r="B8" s="215"/>
      <c r="C8" s="215"/>
      <c r="D8" s="226" t="s">
        <v>144</v>
      </c>
      <c r="E8" s="205">
        <f>F8+G8</f>
        <v>213343.63</v>
      </c>
      <c r="F8" s="205"/>
      <c r="G8" s="205">
        <f aca="true" t="shared" si="0" ref="G8:K8">G9+G17+G22+G27</f>
        <v>213343.63</v>
      </c>
      <c r="H8" s="205">
        <f>I8+J8</f>
        <v>16961945.29</v>
      </c>
      <c r="I8" s="205">
        <f t="shared" si="0"/>
        <v>16123358.11</v>
      </c>
      <c r="J8" s="205">
        <f t="shared" si="0"/>
        <v>838587.18</v>
      </c>
      <c r="K8" s="205">
        <f t="shared" si="0"/>
        <v>17113136.72</v>
      </c>
      <c r="L8" s="205">
        <f>M8+N8</f>
        <v>16123358.11</v>
      </c>
      <c r="M8" s="205">
        <f>M9+M17+M22+M27</f>
        <v>14936028.11</v>
      </c>
      <c r="N8" s="205">
        <f>N9+N17+N22+N27</f>
        <v>1187330</v>
      </c>
      <c r="O8" s="205">
        <f>O9+O17+O22+O27</f>
        <v>989778.6100000001</v>
      </c>
      <c r="P8" s="205">
        <f>P9+P17+P22+P27</f>
        <v>62152.2</v>
      </c>
      <c r="Q8" s="245"/>
      <c r="R8" s="245">
        <f>S8+T8</f>
        <v>62152.2</v>
      </c>
      <c r="S8" s="245">
        <f>S9</f>
        <v>62152.2</v>
      </c>
      <c r="T8" s="245"/>
    </row>
    <row r="9" spans="1:20" s="208" customFormat="1" ht="22.5" customHeight="1">
      <c r="A9" s="227">
        <v>201</v>
      </c>
      <c r="B9" s="227"/>
      <c r="C9" s="227"/>
      <c r="D9" s="228" t="s">
        <v>106</v>
      </c>
      <c r="E9" s="205">
        <f aca="true" t="shared" si="1" ref="E9:E29">F9+G9</f>
        <v>213343.63</v>
      </c>
      <c r="F9" s="205"/>
      <c r="G9" s="205">
        <f>G10</f>
        <v>213343.63</v>
      </c>
      <c r="H9" s="205">
        <f aca="true" t="shared" si="2" ref="H9:H29">I9+J9</f>
        <v>12777173.78</v>
      </c>
      <c r="I9" s="205">
        <f>I10</f>
        <v>11938586.6</v>
      </c>
      <c r="J9" s="205">
        <f>J10</f>
        <v>838587.18</v>
      </c>
      <c r="K9" s="205">
        <f aca="true" t="shared" si="3" ref="K9:K29">L9+O9</f>
        <v>12928365.209999999</v>
      </c>
      <c r="L9" s="205">
        <f aca="true" t="shared" si="4" ref="L9:L29">M9+N9</f>
        <v>11938586.6</v>
      </c>
      <c r="M9" s="205">
        <f>M10</f>
        <v>10751256.6</v>
      </c>
      <c r="N9" s="205">
        <f>N10</f>
        <v>1187330</v>
      </c>
      <c r="O9" s="205">
        <f>O10</f>
        <v>989778.6100000001</v>
      </c>
      <c r="P9" s="245">
        <f aca="true" t="shared" si="5" ref="P9:P29">Q9+R9</f>
        <v>62152.2</v>
      </c>
      <c r="Q9" s="245"/>
      <c r="R9" s="245">
        <f aca="true" t="shared" si="6" ref="R9:R29">S9+T9</f>
        <v>62152.2</v>
      </c>
      <c r="S9" s="245">
        <f>S10</f>
        <v>62152.2</v>
      </c>
      <c r="T9" s="245"/>
    </row>
    <row r="10" spans="1:20" s="208" customFormat="1" ht="22.5" customHeight="1">
      <c r="A10" s="227">
        <v>20138</v>
      </c>
      <c r="B10" s="227"/>
      <c r="C10" s="227"/>
      <c r="D10" s="228" t="s">
        <v>107</v>
      </c>
      <c r="E10" s="205">
        <f t="shared" si="1"/>
        <v>213343.63</v>
      </c>
      <c r="F10" s="205"/>
      <c r="G10" s="205">
        <f>G12+G13+G14+G15+G16</f>
        <v>213343.63</v>
      </c>
      <c r="H10" s="205">
        <f t="shared" si="2"/>
        <v>12777173.78</v>
      </c>
      <c r="I10" s="205">
        <f>I11</f>
        <v>11938586.6</v>
      </c>
      <c r="J10" s="205">
        <f>J11+J12+J13+J14+J15+J16</f>
        <v>838587.18</v>
      </c>
      <c r="K10" s="205">
        <f t="shared" si="3"/>
        <v>12928365.209999999</v>
      </c>
      <c r="L10" s="205">
        <f t="shared" si="4"/>
        <v>11938586.6</v>
      </c>
      <c r="M10" s="205">
        <f>M11</f>
        <v>10751256.6</v>
      </c>
      <c r="N10" s="205">
        <f>N11</f>
        <v>1187330</v>
      </c>
      <c r="O10" s="205">
        <f>O11+O12+O13+O14+O15+O16</f>
        <v>989778.6100000001</v>
      </c>
      <c r="P10" s="245">
        <f t="shared" si="5"/>
        <v>62152.2</v>
      </c>
      <c r="Q10" s="245"/>
      <c r="R10" s="245">
        <f t="shared" si="6"/>
        <v>62152.2</v>
      </c>
      <c r="S10" s="245">
        <f>S12</f>
        <v>62152.2</v>
      </c>
      <c r="T10" s="245"/>
    </row>
    <row r="11" spans="1:20" s="208" customFormat="1" ht="22.5" customHeight="1">
      <c r="A11" s="132">
        <v>2013801</v>
      </c>
      <c r="B11" s="132"/>
      <c r="C11" s="132"/>
      <c r="D11" s="229" t="s">
        <v>174</v>
      </c>
      <c r="E11" s="205">
        <f t="shared" si="1"/>
        <v>0</v>
      </c>
      <c r="F11" s="205"/>
      <c r="G11" s="205"/>
      <c r="H11" s="205">
        <f t="shared" si="2"/>
        <v>11938586.6</v>
      </c>
      <c r="I11" s="205">
        <v>11938586.6</v>
      </c>
      <c r="J11" s="205"/>
      <c r="K11" s="205">
        <f t="shared" si="3"/>
        <v>11938586.6</v>
      </c>
      <c r="L11" s="205">
        <f t="shared" si="4"/>
        <v>11938586.6</v>
      </c>
      <c r="M11" s="205">
        <v>10751256.6</v>
      </c>
      <c r="N11" s="205">
        <v>1187330</v>
      </c>
      <c r="O11" s="205"/>
      <c r="P11" s="245">
        <f t="shared" si="5"/>
        <v>0</v>
      </c>
      <c r="Q11" s="245"/>
      <c r="R11" s="245">
        <f t="shared" si="6"/>
        <v>0</v>
      </c>
      <c r="S11" s="245"/>
      <c r="T11" s="245"/>
    </row>
    <row r="12" spans="1:20" s="208" customFormat="1" ht="22.5" customHeight="1">
      <c r="A12" s="132">
        <v>2013802</v>
      </c>
      <c r="B12" s="132"/>
      <c r="C12" s="132"/>
      <c r="D12" s="229" t="s">
        <v>175</v>
      </c>
      <c r="E12" s="205">
        <f t="shared" si="1"/>
        <v>174852.63</v>
      </c>
      <c r="F12" s="205"/>
      <c r="G12" s="205">
        <v>174852.63</v>
      </c>
      <c r="H12" s="205">
        <f t="shared" si="2"/>
        <v>125068.12</v>
      </c>
      <c r="I12" s="205"/>
      <c r="J12" s="205">
        <v>125068.12</v>
      </c>
      <c r="K12" s="205">
        <f t="shared" si="3"/>
        <v>237768.55</v>
      </c>
      <c r="L12" s="205">
        <f t="shared" si="4"/>
        <v>0</v>
      </c>
      <c r="M12" s="205"/>
      <c r="N12" s="205"/>
      <c r="O12" s="205">
        <v>237768.55</v>
      </c>
      <c r="P12" s="245">
        <f t="shared" si="5"/>
        <v>62152.2</v>
      </c>
      <c r="Q12" s="245"/>
      <c r="R12" s="245">
        <f t="shared" si="6"/>
        <v>62152.2</v>
      </c>
      <c r="S12" s="245">
        <v>62152.2</v>
      </c>
      <c r="T12" s="245"/>
    </row>
    <row r="13" spans="1:20" s="208" customFormat="1" ht="22.5" customHeight="1">
      <c r="A13" s="132">
        <v>2013804</v>
      </c>
      <c r="B13" s="132"/>
      <c r="C13" s="132"/>
      <c r="D13" s="229" t="s">
        <v>176</v>
      </c>
      <c r="E13" s="205">
        <f t="shared" si="1"/>
        <v>19633</v>
      </c>
      <c r="F13" s="205"/>
      <c r="G13" s="205">
        <v>19633</v>
      </c>
      <c r="H13" s="205">
        <f t="shared" si="2"/>
        <v>0</v>
      </c>
      <c r="I13" s="205"/>
      <c r="J13" s="205"/>
      <c r="K13" s="205">
        <f t="shared" si="3"/>
        <v>19633</v>
      </c>
      <c r="L13" s="205">
        <f t="shared" si="4"/>
        <v>0</v>
      </c>
      <c r="M13" s="205"/>
      <c r="N13" s="205"/>
      <c r="O13" s="205">
        <v>19633</v>
      </c>
      <c r="P13" s="245">
        <f t="shared" si="5"/>
        <v>0</v>
      </c>
      <c r="Q13" s="245"/>
      <c r="R13" s="245">
        <f t="shared" si="6"/>
        <v>0</v>
      </c>
      <c r="S13" s="245"/>
      <c r="T13" s="245"/>
    </row>
    <row r="14" spans="1:20" s="208" customFormat="1" ht="22.5" customHeight="1">
      <c r="A14" s="132">
        <v>2013805</v>
      </c>
      <c r="B14" s="132"/>
      <c r="C14" s="132"/>
      <c r="D14" s="229" t="s">
        <v>177</v>
      </c>
      <c r="E14" s="205">
        <f t="shared" si="1"/>
        <v>18858</v>
      </c>
      <c r="F14" s="205"/>
      <c r="G14" s="205">
        <v>18858</v>
      </c>
      <c r="H14" s="205">
        <f t="shared" si="2"/>
        <v>57049</v>
      </c>
      <c r="I14" s="205"/>
      <c r="J14" s="205">
        <v>57049</v>
      </c>
      <c r="K14" s="205">
        <f t="shared" si="3"/>
        <v>75907</v>
      </c>
      <c r="L14" s="205">
        <f t="shared" si="4"/>
        <v>0</v>
      </c>
      <c r="M14" s="205"/>
      <c r="N14" s="205"/>
      <c r="O14" s="205">
        <v>75907</v>
      </c>
      <c r="P14" s="245">
        <f t="shared" si="5"/>
        <v>0</v>
      </c>
      <c r="Q14" s="245"/>
      <c r="R14" s="245">
        <f t="shared" si="6"/>
        <v>0</v>
      </c>
      <c r="S14" s="245"/>
      <c r="T14" s="245"/>
    </row>
    <row r="15" spans="1:20" s="208" customFormat="1" ht="22.5" customHeight="1">
      <c r="A15" s="132">
        <v>2013815</v>
      </c>
      <c r="B15" s="132"/>
      <c r="C15" s="132"/>
      <c r="D15" s="229" t="s">
        <v>178</v>
      </c>
      <c r="E15" s="205">
        <f t="shared" si="1"/>
        <v>0</v>
      </c>
      <c r="F15" s="205"/>
      <c r="G15" s="205"/>
      <c r="H15" s="205">
        <f t="shared" si="2"/>
        <v>14000</v>
      </c>
      <c r="I15" s="205"/>
      <c r="J15" s="205">
        <v>14000</v>
      </c>
      <c r="K15" s="205">
        <f t="shared" si="3"/>
        <v>14000</v>
      </c>
      <c r="L15" s="205">
        <f t="shared" si="4"/>
        <v>0</v>
      </c>
      <c r="M15" s="205"/>
      <c r="N15" s="205"/>
      <c r="O15" s="205">
        <v>14000</v>
      </c>
      <c r="P15" s="245">
        <f t="shared" si="5"/>
        <v>0</v>
      </c>
      <c r="Q15" s="245"/>
      <c r="R15" s="245">
        <f t="shared" si="6"/>
        <v>0</v>
      </c>
      <c r="S15" s="245"/>
      <c r="T15" s="245"/>
    </row>
    <row r="16" spans="1:20" s="208" customFormat="1" ht="22.5" customHeight="1">
      <c r="A16" s="132">
        <v>2013816</v>
      </c>
      <c r="B16" s="132"/>
      <c r="C16" s="132"/>
      <c r="D16" s="229" t="s">
        <v>179</v>
      </c>
      <c r="E16" s="205">
        <f t="shared" si="1"/>
        <v>0</v>
      </c>
      <c r="F16" s="205"/>
      <c r="G16" s="205"/>
      <c r="H16" s="205">
        <f t="shared" si="2"/>
        <v>642470.06</v>
      </c>
      <c r="I16" s="205"/>
      <c r="J16" s="205">
        <v>642470.06</v>
      </c>
      <c r="K16" s="205">
        <f t="shared" si="3"/>
        <v>642470.06</v>
      </c>
      <c r="L16" s="205">
        <f t="shared" si="4"/>
        <v>0</v>
      </c>
      <c r="M16" s="205"/>
      <c r="N16" s="205"/>
      <c r="O16" s="205">
        <v>642470.06</v>
      </c>
      <c r="P16" s="245">
        <f t="shared" si="5"/>
        <v>0</v>
      </c>
      <c r="Q16" s="245"/>
      <c r="R16" s="245">
        <f t="shared" si="6"/>
        <v>0</v>
      </c>
      <c r="S16" s="245"/>
      <c r="T16" s="245"/>
    </row>
    <row r="17" spans="1:20" s="208" customFormat="1" ht="22.5" customHeight="1">
      <c r="A17" s="227">
        <v>208</v>
      </c>
      <c r="B17" s="227"/>
      <c r="C17" s="227"/>
      <c r="D17" s="228" t="s">
        <v>113</v>
      </c>
      <c r="E17" s="205">
        <f t="shared" si="1"/>
        <v>0</v>
      </c>
      <c r="F17" s="205"/>
      <c r="G17" s="205"/>
      <c r="H17" s="205">
        <f t="shared" si="2"/>
        <v>2406805.05</v>
      </c>
      <c r="I17" s="205">
        <f>I18</f>
        <v>2406805.05</v>
      </c>
      <c r="J17" s="205"/>
      <c r="K17" s="205">
        <f t="shared" si="3"/>
        <v>2406805.05</v>
      </c>
      <c r="L17" s="205">
        <f t="shared" si="4"/>
        <v>2406805.05</v>
      </c>
      <c r="M17" s="205">
        <f>M18</f>
        <v>2406805.05</v>
      </c>
      <c r="N17" s="205"/>
      <c r="O17" s="205"/>
      <c r="P17" s="245">
        <f t="shared" si="5"/>
        <v>0</v>
      </c>
      <c r="Q17" s="245"/>
      <c r="R17" s="245">
        <f t="shared" si="6"/>
        <v>0</v>
      </c>
      <c r="S17" s="245"/>
      <c r="T17" s="245"/>
    </row>
    <row r="18" spans="1:20" s="208" customFormat="1" ht="22.5" customHeight="1">
      <c r="A18" s="227">
        <v>20805</v>
      </c>
      <c r="B18" s="227"/>
      <c r="C18" s="227"/>
      <c r="D18" s="228" t="s">
        <v>114</v>
      </c>
      <c r="E18" s="205">
        <f t="shared" si="1"/>
        <v>0</v>
      </c>
      <c r="F18" s="205"/>
      <c r="G18" s="205"/>
      <c r="H18" s="205">
        <f t="shared" si="2"/>
        <v>2406805.05</v>
      </c>
      <c r="I18" s="205">
        <f>I19+I20+I21</f>
        <v>2406805.05</v>
      </c>
      <c r="J18" s="205"/>
      <c r="K18" s="205">
        <f t="shared" si="3"/>
        <v>2406805.05</v>
      </c>
      <c r="L18" s="205">
        <f t="shared" si="4"/>
        <v>2406805.05</v>
      </c>
      <c r="M18" s="205">
        <f>M19+M20+M21</f>
        <v>2406805.05</v>
      </c>
      <c r="N18" s="205">
        <f>N19+N20+N21</f>
        <v>0</v>
      </c>
      <c r="O18" s="205"/>
      <c r="P18" s="245">
        <f t="shared" si="5"/>
        <v>0</v>
      </c>
      <c r="Q18" s="245"/>
      <c r="R18" s="245">
        <f t="shared" si="6"/>
        <v>0</v>
      </c>
      <c r="S18" s="245"/>
      <c r="T18" s="245"/>
    </row>
    <row r="19" spans="1:20" s="208" customFormat="1" ht="22.5" customHeight="1">
      <c r="A19" s="132">
        <v>2080501</v>
      </c>
      <c r="B19" s="132"/>
      <c r="C19" s="132"/>
      <c r="D19" s="229" t="s">
        <v>180</v>
      </c>
      <c r="E19" s="205">
        <f t="shared" si="1"/>
        <v>0</v>
      </c>
      <c r="F19" s="205"/>
      <c r="G19" s="205"/>
      <c r="H19" s="205">
        <f t="shared" si="2"/>
        <v>959164.1</v>
      </c>
      <c r="I19" s="205">
        <v>959164.1</v>
      </c>
      <c r="J19" s="205"/>
      <c r="K19" s="205">
        <f t="shared" si="3"/>
        <v>959164.1</v>
      </c>
      <c r="L19" s="205">
        <f t="shared" si="4"/>
        <v>959164.1</v>
      </c>
      <c r="M19" s="205">
        <v>959164.1</v>
      </c>
      <c r="N19" s="205"/>
      <c r="O19" s="205"/>
      <c r="P19" s="245">
        <f t="shared" si="5"/>
        <v>0</v>
      </c>
      <c r="Q19" s="245"/>
      <c r="R19" s="245">
        <f t="shared" si="6"/>
        <v>0</v>
      </c>
      <c r="S19" s="245"/>
      <c r="T19" s="245"/>
    </row>
    <row r="20" spans="1:20" s="208" customFormat="1" ht="22.5" customHeight="1">
      <c r="A20" s="132">
        <v>2080505</v>
      </c>
      <c r="B20" s="132"/>
      <c r="C20" s="132"/>
      <c r="D20" s="229" t="s">
        <v>181</v>
      </c>
      <c r="E20" s="205">
        <f t="shared" si="1"/>
        <v>0</v>
      </c>
      <c r="F20" s="205"/>
      <c r="G20" s="205"/>
      <c r="H20" s="205">
        <f t="shared" si="2"/>
        <v>1050253.76</v>
      </c>
      <c r="I20" s="205">
        <v>1050253.76</v>
      </c>
      <c r="J20" s="205"/>
      <c r="K20" s="205">
        <f t="shared" si="3"/>
        <v>1050253.76</v>
      </c>
      <c r="L20" s="205">
        <f t="shared" si="4"/>
        <v>1050253.76</v>
      </c>
      <c r="M20" s="205">
        <v>1050253.76</v>
      </c>
      <c r="N20" s="205"/>
      <c r="O20" s="205"/>
      <c r="P20" s="245">
        <f t="shared" si="5"/>
        <v>0</v>
      </c>
      <c r="Q20" s="245"/>
      <c r="R20" s="245">
        <f t="shared" si="6"/>
        <v>0</v>
      </c>
      <c r="S20" s="245"/>
      <c r="T20" s="245"/>
    </row>
    <row r="21" spans="1:20" s="208" customFormat="1" ht="22.5" customHeight="1">
      <c r="A21" s="132">
        <v>2080506</v>
      </c>
      <c r="B21" s="132"/>
      <c r="C21" s="132"/>
      <c r="D21" s="229" t="s">
        <v>182</v>
      </c>
      <c r="E21" s="205">
        <f t="shared" si="1"/>
        <v>0</v>
      </c>
      <c r="F21" s="205"/>
      <c r="G21" s="205"/>
      <c r="H21" s="205">
        <f t="shared" si="2"/>
        <v>397387.19</v>
      </c>
      <c r="I21" s="205">
        <v>397387.19</v>
      </c>
      <c r="J21" s="205"/>
      <c r="K21" s="205">
        <f t="shared" si="3"/>
        <v>397387.19</v>
      </c>
      <c r="L21" s="205">
        <f t="shared" si="4"/>
        <v>397387.19</v>
      </c>
      <c r="M21" s="205">
        <v>397387.19</v>
      </c>
      <c r="N21" s="205"/>
      <c r="O21" s="205"/>
      <c r="P21" s="245">
        <f t="shared" si="5"/>
        <v>0</v>
      </c>
      <c r="Q21" s="245"/>
      <c r="R21" s="245">
        <f t="shared" si="6"/>
        <v>0</v>
      </c>
      <c r="S21" s="245"/>
      <c r="T21" s="245"/>
    </row>
    <row r="22" spans="1:20" s="208" customFormat="1" ht="22.5" customHeight="1">
      <c r="A22" s="227">
        <v>210</v>
      </c>
      <c r="B22" s="227"/>
      <c r="C22" s="227"/>
      <c r="D22" s="228" t="s">
        <v>118</v>
      </c>
      <c r="E22" s="205">
        <f t="shared" si="1"/>
        <v>0</v>
      </c>
      <c r="F22" s="205"/>
      <c r="G22" s="205"/>
      <c r="H22" s="205">
        <f t="shared" si="2"/>
        <v>990315.46</v>
      </c>
      <c r="I22" s="205">
        <f>I23</f>
        <v>990315.46</v>
      </c>
      <c r="J22" s="205"/>
      <c r="K22" s="205">
        <f t="shared" si="3"/>
        <v>990315.46</v>
      </c>
      <c r="L22" s="205">
        <f t="shared" si="4"/>
        <v>990315.46</v>
      </c>
      <c r="M22" s="205">
        <f>M23</f>
        <v>990315.46</v>
      </c>
      <c r="N22" s="205">
        <f>N23</f>
        <v>0</v>
      </c>
      <c r="O22" s="205"/>
      <c r="P22" s="245">
        <f t="shared" si="5"/>
        <v>0</v>
      </c>
      <c r="Q22" s="245"/>
      <c r="R22" s="245">
        <f t="shared" si="6"/>
        <v>0</v>
      </c>
      <c r="S22" s="245"/>
      <c r="T22" s="245"/>
    </row>
    <row r="23" spans="1:20" s="208" customFormat="1" ht="22.5" customHeight="1">
      <c r="A23" s="227">
        <v>21011</v>
      </c>
      <c r="B23" s="227"/>
      <c r="C23" s="227"/>
      <c r="D23" s="228" t="s">
        <v>119</v>
      </c>
      <c r="E23" s="205">
        <f t="shared" si="1"/>
        <v>0</v>
      </c>
      <c r="F23" s="205"/>
      <c r="G23" s="205"/>
      <c r="H23" s="205">
        <f t="shared" si="2"/>
        <v>990315.46</v>
      </c>
      <c r="I23" s="205">
        <f>I24+I25+I26</f>
        <v>990315.46</v>
      </c>
      <c r="J23" s="205"/>
      <c r="K23" s="205">
        <f t="shared" si="3"/>
        <v>990315.46</v>
      </c>
      <c r="L23" s="205">
        <f t="shared" si="4"/>
        <v>990315.46</v>
      </c>
      <c r="M23" s="205">
        <f>M24+M25+M26</f>
        <v>990315.46</v>
      </c>
      <c r="N23" s="205">
        <f>N24+N25+N26</f>
        <v>0</v>
      </c>
      <c r="O23" s="205"/>
      <c r="P23" s="245">
        <f t="shared" si="5"/>
        <v>0</v>
      </c>
      <c r="Q23" s="245"/>
      <c r="R23" s="245">
        <f t="shared" si="6"/>
        <v>0</v>
      </c>
      <c r="S23" s="245"/>
      <c r="T23" s="245"/>
    </row>
    <row r="24" spans="1:20" s="208" customFormat="1" ht="22.5" customHeight="1">
      <c r="A24" s="132">
        <v>201101</v>
      </c>
      <c r="B24" s="132"/>
      <c r="C24" s="132"/>
      <c r="D24" s="229" t="s">
        <v>183</v>
      </c>
      <c r="E24" s="205">
        <f t="shared" si="1"/>
        <v>0</v>
      </c>
      <c r="F24" s="205"/>
      <c r="G24" s="205"/>
      <c r="H24" s="205">
        <f t="shared" si="2"/>
        <v>603793.34</v>
      </c>
      <c r="I24" s="205">
        <v>603793.34</v>
      </c>
      <c r="J24" s="205"/>
      <c r="K24" s="205">
        <f t="shared" si="3"/>
        <v>603793.34</v>
      </c>
      <c r="L24" s="205">
        <f t="shared" si="4"/>
        <v>603793.34</v>
      </c>
      <c r="M24" s="205">
        <v>603793.34</v>
      </c>
      <c r="N24" s="205"/>
      <c r="O24" s="205"/>
      <c r="P24" s="245">
        <f t="shared" si="5"/>
        <v>0</v>
      </c>
      <c r="Q24" s="245"/>
      <c r="R24" s="245">
        <f t="shared" si="6"/>
        <v>0</v>
      </c>
      <c r="S24" s="245"/>
      <c r="T24" s="245"/>
    </row>
    <row r="25" spans="1:20" s="208" customFormat="1" ht="22.5" customHeight="1">
      <c r="A25" s="132">
        <v>2101102</v>
      </c>
      <c r="B25" s="132"/>
      <c r="C25" s="132"/>
      <c r="D25" s="229" t="s">
        <v>184</v>
      </c>
      <c r="E25" s="205">
        <f t="shared" si="1"/>
        <v>0</v>
      </c>
      <c r="F25" s="205"/>
      <c r="G25" s="205"/>
      <c r="H25" s="205">
        <f t="shared" si="2"/>
        <v>19897</v>
      </c>
      <c r="I25" s="205">
        <v>19897</v>
      </c>
      <c r="J25" s="205"/>
      <c r="K25" s="205">
        <f t="shared" si="3"/>
        <v>19897</v>
      </c>
      <c r="L25" s="205">
        <f t="shared" si="4"/>
        <v>19897</v>
      </c>
      <c r="M25" s="205">
        <v>19897</v>
      </c>
      <c r="N25" s="205"/>
      <c r="O25" s="205"/>
      <c r="P25" s="245">
        <f t="shared" si="5"/>
        <v>0</v>
      </c>
      <c r="Q25" s="245"/>
      <c r="R25" s="245">
        <f t="shared" si="6"/>
        <v>0</v>
      </c>
      <c r="S25" s="245"/>
      <c r="T25" s="245"/>
    </row>
    <row r="26" spans="1:20" s="208" customFormat="1" ht="22.5" customHeight="1">
      <c r="A26" s="132">
        <v>2011103</v>
      </c>
      <c r="B26" s="132"/>
      <c r="C26" s="132"/>
      <c r="D26" s="229" t="s">
        <v>185</v>
      </c>
      <c r="E26" s="205">
        <f t="shared" si="1"/>
        <v>0</v>
      </c>
      <c r="F26" s="205"/>
      <c r="G26" s="205"/>
      <c r="H26" s="205">
        <f t="shared" si="2"/>
        <v>366625.12</v>
      </c>
      <c r="I26" s="205">
        <v>366625.12</v>
      </c>
      <c r="J26" s="205"/>
      <c r="K26" s="205">
        <f t="shared" si="3"/>
        <v>366625.12</v>
      </c>
      <c r="L26" s="205">
        <f t="shared" si="4"/>
        <v>366625.12</v>
      </c>
      <c r="M26" s="205">
        <v>366625.12</v>
      </c>
      <c r="N26" s="205"/>
      <c r="O26" s="205"/>
      <c r="P26" s="245">
        <f t="shared" si="5"/>
        <v>0</v>
      </c>
      <c r="Q26" s="245"/>
      <c r="R26" s="245">
        <f t="shared" si="6"/>
        <v>0</v>
      </c>
      <c r="S26" s="245"/>
      <c r="T26" s="245"/>
    </row>
    <row r="27" spans="1:20" s="208" customFormat="1" ht="22.5" customHeight="1">
      <c r="A27" s="227">
        <v>221</v>
      </c>
      <c r="B27" s="227"/>
      <c r="C27" s="227"/>
      <c r="D27" s="228" t="s">
        <v>123</v>
      </c>
      <c r="E27" s="205">
        <f t="shared" si="1"/>
        <v>0</v>
      </c>
      <c r="F27" s="205"/>
      <c r="G27" s="205"/>
      <c r="H27" s="205">
        <f t="shared" si="2"/>
        <v>787651</v>
      </c>
      <c r="I27" s="205">
        <f>I28</f>
        <v>787651</v>
      </c>
      <c r="J27" s="205"/>
      <c r="K27" s="205">
        <f t="shared" si="3"/>
        <v>787651</v>
      </c>
      <c r="L27" s="205">
        <f t="shared" si="4"/>
        <v>787651</v>
      </c>
      <c r="M27" s="205">
        <f>M28</f>
        <v>787651</v>
      </c>
      <c r="N27" s="205">
        <f>N28</f>
        <v>0</v>
      </c>
      <c r="O27" s="205"/>
      <c r="P27" s="245">
        <f t="shared" si="5"/>
        <v>0</v>
      </c>
      <c r="Q27" s="245"/>
      <c r="R27" s="245">
        <f t="shared" si="6"/>
        <v>0</v>
      </c>
      <c r="S27" s="245"/>
      <c r="T27" s="245"/>
    </row>
    <row r="28" spans="1:20" s="208" customFormat="1" ht="22.5" customHeight="1">
      <c r="A28" s="227">
        <v>22102</v>
      </c>
      <c r="B28" s="227"/>
      <c r="C28" s="227"/>
      <c r="D28" s="228" t="s">
        <v>124</v>
      </c>
      <c r="E28" s="205">
        <f t="shared" si="1"/>
        <v>0</v>
      </c>
      <c r="F28" s="205"/>
      <c r="G28" s="205"/>
      <c r="H28" s="205">
        <f t="shared" si="2"/>
        <v>787651</v>
      </c>
      <c r="I28" s="205">
        <f>I29</f>
        <v>787651</v>
      </c>
      <c r="J28" s="205"/>
      <c r="K28" s="205">
        <f t="shared" si="3"/>
        <v>787651</v>
      </c>
      <c r="L28" s="205">
        <f t="shared" si="4"/>
        <v>787651</v>
      </c>
      <c r="M28" s="205">
        <f>M29</f>
        <v>787651</v>
      </c>
      <c r="N28" s="205">
        <f>N29</f>
        <v>0</v>
      </c>
      <c r="O28" s="205"/>
      <c r="P28" s="245">
        <f t="shared" si="5"/>
        <v>0</v>
      </c>
      <c r="Q28" s="245"/>
      <c r="R28" s="245">
        <f t="shared" si="6"/>
        <v>0</v>
      </c>
      <c r="S28" s="245"/>
      <c r="T28" s="245"/>
    </row>
    <row r="29" spans="1:20" s="208" customFormat="1" ht="22.5" customHeight="1">
      <c r="A29" s="132">
        <v>2210201</v>
      </c>
      <c r="B29" s="132"/>
      <c r="C29" s="132"/>
      <c r="D29" s="229" t="s">
        <v>186</v>
      </c>
      <c r="E29" s="205">
        <f t="shared" si="1"/>
        <v>0</v>
      </c>
      <c r="F29" s="205"/>
      <c r="G29" s="205"/>
      <c r="H29" s="205">
        <f t="shared" si="2"/>
        <v>787651</v>
      </c>
      <c r="I29" s="205">
        <v>787651</v>
      </c>
      <c r="J29" s="205"/>
      <c r="K29" s="205">
        <f t="shared" si="3"/>
        <v>787651</v>
      </c>
      <c r="L29" s="205">
        <f t="shared" si="4"/>
        <v>787651</v>
      </c>
      <c r="M29" s="205">
        <v>787651</v>
      </c>
      <c r="N29" s="205"/>
      <c r="O29" s="205"/>
      <c r="P29" s="245">
        <f t="shared" si="5"/>
        <v>0</v>
      </c>
      <c r="Q29" s="245"/>
      <c r="R29" s="245">
        <f t="shared" si="6"/>
        <v>0</v>
      </c>
      <c r="S29" s="245"/>
      <c r="T29" s="245"/>
    </row>
    <row r="30" spans="1:20" s="208" customFormat="1" ht="30" customHeight="1">
      <c r="A30" s="230"/>
      <c r="B30" s="231"/>
      <c r="C30" s="232"/>
      <c r="D30" s="233"/>
      <c r="E30" s="233"/>
      <c r="F30" s="233"/>
      <c r="G30" s="233"/>
      <c r="H30" s="234"/>
      <c r="I30" s="234"/>
      <c r="J30" s="234"/>
      <c r="K30" s="234"/>
      <c r="L30" s="234"/>
      <c r="M30" s="234"/>
      <c r="N30" s="234"/>
      <c r="O30" s="234"/>
      <c r="P30" s="246"/>
      <c r="Q30" s="246"/>
      <c r="R30" s="246"/>
      <c r="S30" s="246"/>
      <c r="T30" s="246"/>
    </row>
    <row r="31" spans="1:19" s="209" customFormat="1" ht="30" customHeight="1">
      <c r="A31" s="235" t="s">
        <v>187</v>
      </c>
      <c r="B31" s="235"/>
      <c r="C31" s="235"/>
      <c r="D31" s="235"/>
      <c r="E31" s="235"/>
      <c r="F31" s="235"/>
      <c r="G31" s="235"/>
      <c r="H31" s="235"/>
      <c r="I31" s="235"/>
      <c r="J31" s="235"/>
      <c r="K31" s="247"/>
      <c r="L31" s="247"/>
      <c r="M31" s="247"/>
      <c r="N31" s="247"/>
      <c r="O31" s="247"/>
      <c r="P31" s="247"/>
      <c r="Q31" s="247"/>
      <c r="R31" s="247"/>
      <c r="S31" s="247"/>
    </row>
    <row r="32" ht="30" customHeight="1"/>
  </sheetData>
  <sheetProtection/>
  <mergeCells count="50">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S3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5902777777777778" top="0.7868055555555555" bottom="0.7868055555555555" header="0.7868055555555555" footer="0.7868055555555555"/>
  <pageSetup fitToHeight="0"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40" sqref="I40"/>
    </sheetView>
  </sheetViews>
  <sheetFormatPr defaultColWidth="9.00390625" defaultRowHeight="14.25"/>
  <cols>
    <col min="1" max="1" width="8.625" style="127" customWidth="1"/>
    <col min="2" max="2" width="31.875" style="127" customWidth="1"/>
    <col min="3" max="3" width="12.00390625" style="127" customWidth="1"/>
    <col min="4" max="4" width="8.625" style="127" customWidth="1"/>
    <col min="5" max="5" width="21.375" style="127" customWidth="1"/>
    <col min="6" max="6" width="11.25390625" style="127" customWidth="1"/>
    <col min="7" max="7" width="8.625" style="127" customWidth="1"/>
    <col min="8" max="8" width="40.125" style="127" customWidth="1"/>
    <col min="9" max="9" width="12.75390625" style="127" customWidth="1"/>
    <col min="10" max="16384" width="9.00390625" style="127" customWidth="1"/>
  </cols>
  <sheetData>
    <row r="1" spans="1:9" s="177" customFormat="1" ht="49.5" customHeight="1">
      <c r="A1" s="181" t="s">
        <v>188</v>
      </c>
      <c r="B1" s="181"/>
      <c r="C1" s="181"/>
      <c r="D1" s="181"/>
      <c r="E1" s="181"/>
      <c r="F1" s="181"/>
      <c r="G1" s="181"/>
      <c r="H1" s="181"/>
      <c r="I1" s="181"/>
    </row>
    <row r="2" spans="1:9" s="178" customFormat="1" ht="24.75" customHeight="1">
      <c r="A2" s="182"/>
      <c r="B2" s="182"/>
      <c r="C2" s="182"/>
      <c r="D2" s="182"/>
      <c r="E2" s="182"/>
      <c r="F2" s="182"/>
      <c r="G2" s="182"/>
      <c r="H2" s="114" t="s">
        <v>189</v>
      </c>
      <c r="I2" s="114"/>
    </row>
    <row r="3" spans="1:9" s="179" customFormat="1" ht="24.75" customHeight="1">
      <c r="A3" s="183" t="s">
        <v>2</v>
      </c>
      <c r="B3" s="183"/>
      <c r="D3" s="182"/>
      <c r="E3" s="182"/>
      <c r="F3" s="182"/>
      <c r="G3" s="182"/>
      <c r="H3" s="184" t="s">
        <v>159</v>
      </c>
      <c r="I3" s="184"/>
    </row>
    <row r="4" spans="1:9" s="179" customFormat="1" ht="30" customHeight="1">
      <c r="A4" s="185" t="s">
        <v>190</v>
      </c>
      <c r="B4" s="186"/>
      <c r="C4" s="186"/>
      <c r="D4" s="186" t="s">
        <v>191</v>
      </c>
      <c r="E4" s="186"/>
      <c r="F4" s="186" t="s">
        <v>11</v>
      </c>
      <c r="G4" s="186" t="s">
        <v>11</v>
      </c>
      <c r="H4" s="186" t="s">
        <v>11</v>
      </c>
      <c r="I4" s="186" t="s">
        <v>11</v>
      </c>
    </row>
    <row r="5" spans="1:9" s="179" customFormat="1" ht="30" customHeight="1">
      <c r="A5" s="187" t="s">
        <v>192</v>
      </c>
      <c r="B5" s="188" t="s">
        <v>97</v>
      </c>
      <c r="C5" s="188" t="s">
        <v>193</v>
      </c>
      <c r="D5" s="188" t="s">
        <v>192</v>
      </c>
      <c r="E5" s="188" t="s">
        <v>97</v>
      </c>
      <c r="F5" s="188" t="s">
        <v>193</v>
      </c>
      <c r="G5" s="188" t="s">
        <v>192</v>
      </c>
      <c r="H5" s="188" t="s">
        <v>97</v>
      </c>
      <c r="I5" s="188" t="s">
        <v>193</v>
      </c>
    </row>
    <row r="6" spans="1:9" s="179" customFormat="1" ht="30" customHeight="1">
      <c r="A6" s="187"/>
      <c r="B6" s="188" t="s">
        <v>11</v>
      </c>
      <c r="C6" s="188" t="s">
        <v>11</v>
      </c>
      <c r="D6" s="188" t="s">
        <v>11</v>
      </c>
      <c r="E6" s="188" t="s">
        <v>11</v>
      </c>
      <c r="F6" s="188" t="s">
        <v>11</v>
      </c>
      <c r="G6" s="188" t="s">
        <v>11</v>
      </c>
      <c r="H6" s="188" t="s">
        <v>11</v>
      </c>
      <c r="I6" s="188" t="s">
        <v>11</v>
      </c>
    </row>
    <row r="7" spans="1:9" s="179" customFormat="1" ht="30" customHeight="1">
      <c r="A7" s="189" t="s">
        <v>194</v>
      </c>
      <c r="B7" s="190" t="s">
        <v>195</v>
      </c>
      <c r="C7" s="191">
        <f>SUM(C8:C20)</f>
        <v>13742058.009999998</v>
      </c>
      <c r="D7" s="190" t="s">
        <v>196</v>
      </c>
      <c r="E7" s="190" t="s">
        <v>197</v>
      </c>
      <c r="F7" s="191">
        <f>SUM(F8:F34)</f>
        <v>1187330</v>
      </c>
      <c r="G7" s="190" t="s">
        <v>198</v>
      </c>
      <c r="H7" s="190" t="s">
        <v>199</v>
      </c>
      <c r="I7" s="204"/>
    </row>
    <row r="8" spans="1:9" s="179" customFormat="1" ht="30" customHeight="1">
      <c r="A8" s="189" t="s">
        <v>200</v>
      </c>
      <c r="B8" s="190" t="s">
        <v>201</v>
      </c>
      <c r="C8" s="191">
        <v>2988815</v>
      </c>
      <c r="D8" s="190" t="s">
        <v>202</v>
      </c>
      <c r="E8" s="190" t="s">
        <v>203</v>
      </c>
      <c r="F8" s="191">
        <v>208937.97</v>
      </c>
      <c r="G8" s="190" t="s">
        <v>204</v>
      </c>
      <c r="H8" s="190" t="s">
        <v>205</v>
      </c>
      <c r="I8" s="204"/>
    </row>
    <row r="9" spans="1:9" s="179" customFormat="1" ht="30" customHeight="1">
      <c r="A9" s="189" t="s">
        <v>206</v>
      </c>
      <c r="B9" s="190" t="s">
        <v>207</v>
      </c>
      <c r="C9" s="191">
        <v>4330130</v>
      </c>
      <c r="D9" s="190" t="s">
        <v>208</v>
      </c>
      <c r="E9" s="190" t="s">
        <v>209</v>
      </c>
      <c r="F9" s="191"/>
      <c r="G9" s="190" t="s">
        <v>210</v>
      </c>
      <c r="H9" s="190" t="s">
        <v>211</v>
      </c>
      <c r="I9" s="204"/>
    </row>
    <row r="10" spans="1:9" s="179" customFormat="1" ht="30" customHeight="1">
      <c r="A10" s="189" t="s">
        <v>212</v>
      </c>
      <c r="B10" s="190" t="s">
        <v>213</v>
      </c>
      <c r="C10" s="191">
        <v>3064951</v>
      </c>
      <c r="D10" s="190" t="s">
        <v>214</v>
      </c>
      <c r="E10" s="190" t="s">
        <v>215</v>
      </c>
      <c r="F10" s="191"/>
      <c r="G10" s="190" t="s">
        <v>216</v>
      </c>
      <c r="H10" s="190" t="s">
        <v>217</v>
      </c>
      <c r="I10" s="204"/>
    </row>
    <row r="11" spans="1:9" s="179" customFormat="1" ht="30" customHeight="1">
      <c r="A11" s="189" t="s">
        <v>218</v>
      </c>
      <c r="B11" s="190" t="s">
        <v>219</v>
      </c>
      <c r="C11" s="191"/>
      <c r="D11" s="190" t="s">
        <v>220</v>
      </c>
      <c r="E11" s="190" t="s">
        <v>221</v>
      </c>
      <c r="F11" s="191"/>
      <c r="G11" s="190" t="s">
        <v>222</v>
      </c>
      <c r="H11" s="190" t="s">
        <v>223</v>
      </c>
      <c r="I11" s="204"/>
    </row>
    <row r="12" spans="1:9" s="179" customFormat="1" ht="30" customHeight="1">
      <c r="A12" s="189" t="s">
        <v>224</v>
      </c>
      <c r="B12" s="190" t="s">
        <v>225</v>
      </c>
      <c r="C12" s="191">
        <v>99732</v>
      </c>
      <c r="D12" s="190" t="s">
        <v>226</v>
      </c>
      <c r="E12" s="190" t="s">
        <v>227</v>
      </c>
      <c r="F12" s="191">
        <v>28209.23</v>
      </c>
      <c r="G12" s="190" t="s">
        <v>228</v>
      </c>
      <c r="H12" s="190" t="s">
        <v>229</v>
      </c>
      <c r="I12" s="204"/>
    </row>
    <row r="13" spans="1:9" s="179" customFormat="1" ht="30" customHeight="1">
      <c r="A13" s="189" t="s">
        <v>230</v>
      </c>
      <c r="B13" s="190" t="s">
        <v>231</v>
      </c>
      <c r="C13" s="191">
        <v>1050253.76</v>
      </c>
      <c r="D13" s="190" t="s">
        <v>232</v>
      </c>
      <c r="E13" s="190" t="s">
        <v>233</v>
      </c>
      <c r="F13" s="191">
        <v>20086.19</v>
      </c>
      <c r="G13" s="190" t="s">
        <v>234</v>
      </c>
      <c r="H13" s="190" t="s">
        <v>235</v>
      </c>
      <c r="I13" s="204"/>
    </row>
    <row r="14" spans="1:9" s="179" customFormat="1" ht="30" customHeight="1">
      <c r="A14" s="189" t="s">
        <v>236</v>
      </c>
      <c r="B14" s="190" t="s">
        <v>237</v>
      </c>
      <c r="C14" s="191">
        <v>397387.19</v>
      </c>
      <c r="D14" s="190" t="s">
        <v>238</v>
      </c>
      <c r="E14" s="190" t="s">
        <v>239</v>
      </c>
      <c r="F14" s="191"/>
      <c r="G14" s="190" t="s">
        <v>240</v>
      </c>
      <c r="H14" s="190" t="s">
        <v>241</v>
      </c>
      <c r="I14" s="204"/>
    </row>
    <row r="15" spans="1:9" s="179" customFormat="1" ht="30" customHeight="1">
      <c r="A15" s="189" t="s">
        <v>242</v>
      </c>
      <c r="B15" s="190" t="s">
        <v>243</v>
      </c>
      <c r="C15" s="191">
        <v>623690.34</v>
      </c>
      <c r="D15" s="190" t="s">
        <v>244</v>
      </c>
      <c r="E15" s="190" t="s">
        <v>245</v>
      </c>
      <c r="F15" s="191"/>
      <c r="G15" s="190" t="s">
        <v>246</v>
      </c>
      <c r="H15" s="190" t="s">
        <v>247</v>
      </c>
      <c r="I15" s="204"/>
    </row>
    <row r="16" spans="1:9" s="179" customFormat="1" ht="30" customHeight="1">
      <c r="A16" s="189" t="s">
        <v>248</v>
      </c>
      <c r="B16" s="190" t="s">
        <v>249</v>
      </c>
      <c r="C16" s="191">
        <v>366625.12</v>
      </c>
      <c r="D16" s="190" t="s">
        <v>250</v>
      </c>
      <c r="E16" s="190" t="s">
        <v>251</v>
      </c>
      <c r="F16" s="191"/>
      <c r="G16" s="190" t="s">
        <v>252</v>
      </c>
      <c r="H16" s="190" t="s">
        <v>253</v>
      </c>
      <c r="I16" s="204"/>
    </row>
    <row r="17" spans="1:9" s="179" customFormat="1" ht="30" customHeight="1">
      <c r="A17" s="189" t="s">
        <v>254</v>
      </c>
      <c r="B17" s="190" t="s">
        <v>255</v>
      </c>
      <c r="C17" s="191">
        <v>32822.6</v>
      </c>
      <c r="D17" s="190" t="s">
        <v>256</v>
      </c>
      <c r="E17" s="190" t="s">
        <v>257</v>
      </c>
      <c r="F17" s="191">
        <v>2420</v>
      </c>
      <c r="G17" s="190" t="s">
        <v>258</v>
      </c>
      <c r="H17" s="190" t="s">
        <v>259</v>
      </c>
      <c r="I17" s="204"/>
    </row>
    <row r="18" spans="1:9" s="179" customFormat="1" ht="30" customHeight="1">
      <c r="A18" s="189" t="s">
        <v>260</v>
      </c>
      <c r="B18" s="190" t="s">
        <v>261</v>
      </c>
      <c r="C18" s="191">
        <v>787651</v>
      </c>
      <c r="D18" s="190" t="s">
        <v>262</v>
      </c>
      <c r="E18" s="190" t="s">
        <v>263</v>
      </c>
      <c r="F18" s="191"/>
      <c r="G18" s="190" t="s">
        <v>264</v>
      </c>
      <c r="H18" s="190" t="s">
        <v>265</v>
      </c>
      <c r="I18" s="204"/>
    </row>
    <row r="19" spans="1:9" s="179" customFormat="1" ht="30" customHeight="1">
      <c r="A19" s="189" t="s">
        <v>266</v>
      </c>
      <c r="B19" s="190" t="s">
        <v>267</v>
      </c>
      <c r="C19" s="191"/>
      <c r="D19" s="190" t="s">
        <v>268</v>
      </c>
      <c r="E19" s="190" t="s">
        <v>269</v>
      </c>
      <c r="F19" s="191"/>
      <c r="G19" s="190" t="s">
        <v>270</v>
      </c>
      <c r="H19" s="190" t="s">
        <v>271</v>
      </c>
      <c r="I19" s="204"/>
    </row>
    <row r="20" spans="1:9" s="179" customFormat="1" ht="30" customHeight="1">
      <c r="A20" s="189" t="s">
        <v>272</v>
      </c>
      <c r="B20" s="190" t="s">
        <v>273</v>
      </c>
      <c r="C20" s="191"/>
      <c r="D20" s="190" t="s">
        <v>274</v>
      </c>
      <c r="E20" s="190" t="s">
        <v>275</v>
      </c>
      <c r="F20" s="191"/>
      <c r="G20" s="190" t="s">
        <v>276</v>
      </c>
      <c r="H20" s="190" t="s">
        <v>277</v>
      </c>
      <c r="I20" s="191"/>
    </row>
    <row r="21" spans="1:9" s="179" customFormat="1" ht="30" customHeight="1">
      <c r="A21" s="189" t="s">
        <v>278</v>
      </c>
      <c r="B21" s="190" t="s">
        <v>279</v>
      </c>
      <c r="C21" s="191">
        <f>SUM(C22:C33)</f>
        <v>1193970.1</v>
      </c>
      <c r="D21" s="190" t="s">
        <v>280</v>
      </c>
      <c r="E21" s="190" t="s">
        <v>281</v>
      </c>
      <c r="F21" s="191">
        <v>12431</v>
      </c>
      <c r="G21" s="190" t="s">
        <v>282</v>
      </c>
      <c r="H21" s="190" t="s">
        <v>283</v>
      </c>
      <c r="I21" s="191"/>
    </row>
    <row r="22" spans="1:9" s="179" customFormat="1" ht="30" customHeight="1">
      <c r="A22" s="189" t="s">
        <v>284</v>
      </c>
      <c r="B22" s="190" t="s">
        <v>285</v>
      </c>
      <c r="C22" s="191"/>
      <c r="D22" s="190" t="s">
        <v>286</v>
      </c>
      <c r="E22" s="190" t="s">
        <v>287</v>
      </c>
      <c r="F22" s="191"/>
      <c r="G22" s="190" t="s">
        <v>288</v>
      </c>
      <c r="H22" s="190" t="s">
        <v>289</v>
      </c>
      <c r="I22" s="191"/>
    </row>
    <row r="23" spans="1:9" s="179" customFormat="1" ht="30" customHeight="1">
      <c r="A23" s="189" t="s">
        <v>290</v>
      </c>
      <c r="B23" s="190" t="s">
        <v>291</v>
      </c>
      <c r="C23" s="191">
        <v>959164.1</v>
      </c>
      <c r="D23" s="190" t="s">
        <v>292</v>
      </c>
      <c r="E23" s="190" t="s">
        <v>293</v>
      </c>
      <c r="F23" s="191">
        <v>14798</v>
      </c>
      <c r="G23" s="190" t="s">
        <v>294</v>
      </c>
      <c r="H23" s="190" t="s">
        <v>295</v>
      </c>
      <c r="I23" s="191"/>
    </row>
    <row r="24" spans="1:9" s="179" customFormat="1" ht="30" customHeight="1">
      <c r="A24" s="189" t="s">
        <v>296</v>
      </c>
      <c r="B24" s="190" t="s">
        <v>297</v>
      </c>
      <c r="C24" s="191"/>
      <c r="D24" s="190" t="s">
        <v>298</v>
      </c>
      <c r="E24" s="190" t="s">
        <v>299</v>
      </c>
      <c r="F24" s="191"/>
      <c r="G24" s="190" t="s">
        <v>300</v>
      </c>
      <c r="H24" s="190" t="s">
        <v>301</v>
      </c>
      <c r="I24" s="191"/>
    </row>
    <row r="25" spans="1:9" s="179" customFormat="1" ht="30" customHeight="1">
      <c r="A25" s="189" t="s">
        <v>302</v>
      </c>
      <c r="B25" s="190" t="s">
        <v>303</v>
      </c>
      <c r="C25" s="191"/>
      <c r="D25" s="190" t="s">
        <v>304</v>
      </c>
      <c r="E25" s="190" t="s">
        <v>305</v>
      </c>
      <c r="F25" s="191"/>
      <c r="G25" s="190" t="s">
        <v>306</v>
      </c>
      <c r="H25" s="190" t="s">
        <v>307</v>
      </c>
      <c r="I25" s="191"/>
    </row>
    <row r="26" spans="1:9" s="179" customFormat="1" ht="30" customHeight="1">
      <c r="A26" s="189" t="s">
        <v>308</v>
      </c>
      <c r="B26" s="190" t="s">
        <v>309</v>
      </c>
      <c r="C26" s="191">
        <v>234806</v>
      </c>
      <c r="D26" s="190" t="s">
        <v>310</v>
      </c>
      <c r="E26" s="190" t="s">
        <v>311</v>
      </c>
      <c r="F26" s="191"/>
      <c r="G26" s="190" t="s">
        <v>312</v>
      </c>
      <c r="H26" s="190" t="s">
        <v>313</v>
      </c>
      <c r="I26" s="191"/>
    </row>
    <row r="27" spans="1:9" s="179" customFormat="1" ht="30" customHeight="1">
      <c r="A27" s="189" t="s">
        <v>314</v>
      </c>
      <c r="B27" s="190" t="s">
        <v>315</v>
      </c>
      <c r="C27" s="191"/>
      <c r="D27" s="190" t="s">
        <v>316</v>
      </c>
      <c r="E27" s="190" t="s">
        <v>317</v>
      </c>
      <c r="F27" s="191"/>
      <c r="G27" s="190" t="s">
        <v>318</v>
      </c>
      <c r="H27" s="190" t="s">
        <v>319</v>
      </c>
      <c r="I27" s="191"/>
    </row>
    <row r="28" spans="1:9" s="179" customFormat="1" ht="30" customHeight="1">
      <c r="A28" s="189" t="s">
        <v>320</v>
      </c>
      <c r="B28" s="190" t="s">
        <v>321</v>
      </c>
      <c r="C28" s="191"/>
      <c r="D28" s="190" t="s">
        <v>322</v>
      </c>
      <c r="E28" s="190" t="s">
        <v>323</v>
      </c>
      <c r="F28" s="191"/>
      <c r="G28" s="190" t="s">
        <v>324</v>
      </c>
      <c r="H28" s="190" t="s">
        <v>325</v>
      </c>
      <c r="I28" s="191"/>
    </row>
    <row r="29" spans="1:9" s="179" customFormat="1" ht="30" customHeight="1">
      <c r="A29" s="189" t="s">
        <v>326</v>
      </c>
      <c r="B29" s="190" t="s">
        <v>327</v>
      </c>
      <c r="C29" s="191"/>
      <c r="D29" s="190" t="s">
        <v>328</v>
      </c>
      <c r="E29" s="190" t="s">
        <v>329</v>
      </c>
      <c r="F29" s="191">
        <v>87536</v>
      </c>
      <c r="G29" s="190" t="s">
        <v>330</v>
      </c>
      <c r="H29" s="190" t="s">
        <v>331</v>
      </c>
      <c r="I29" s="191"/>
    </row>
    <row r="30" spans="1:9" s="179" customFormat="1" ht="30" customHeight="1">
      <c r="A30" s="189" t="s">
        <v>332</v>
      </c>
      <c r="B30" s="190" t="s">
        <v>333</v>
      </c>
      <c r="C30" s="191"/>
      <c r="D30" s="190" t="s">
        <v>334</v>
      </c>
      <c r="E30" s="190" t="s">
        <v>335</v>
      </c>
      <c r="F30" s="191"/>
      <c r="G30" s="190" t="s">
        <v>336</v>
      </c>
      <c r="H30" s="190" t="s">
        <v>337</v>
      </c>
      <c r="I30" s="191"/>
    </row>
    <row r="31" spans="1:9" s="179" customFormat="1" ht="30" customHeight="1">
      <c r="A31" s="189" t="s">
        <v>338</v>
      </c>
      <c r="B31" s="190" t="s">
        <v>339</v>
      </c>
      <c r="C31" s="191"/>
      <c r="D31" s="190" t="s">
        <v>340</v>
      </c>
      <c r="E31" s="190" t="s">
        <v>341</v>
      </c>
      <c r="F31" s="191">
        <v>92467.61</v>
      </c>
      <c r="G31" s="190" t="s">
        <v>342</v>
      </c>
      <c r="H31" s="190" t="s">
        <v>343</v>
      </c>
      <c r="I31" s="191"/>
    </row>
    <row r="32" spans="1:9" s="179" customFormat="1" ht="30" customHeight="1">
      <c r="A32" s="189">
        <v>30311</v>
      </c>
      <c r="B32" s="190" t="s">
        <v>344</v>
      </c>
      <c r="C32" s="191"/>
      <c r="D32" s="190" t="s">
        <v>345</v>
      </c>
      <c r="E32" s="190" t="s">
        <v>346</v>
      </c>
      <c r="F32" s="191">
        <v>720444</v>
      </c>
      <c r="G32" s="190" t="s">
        <v>347</v>
      </c>
      <c r="H32" s="190" t="s">
        <v>348</v>
      </c>
      <c r="I32" s="191"/>
    </row>
    <row r="33" spans="1:9" s="179" customFormat="1" ht="30" customHeight="1">
      <c r="A33" s="189" t="s">
        <v>349</v>
      </c>
      <c r="B33" s="190" t="s">
        <v>350</v>
      </c>
      <c r="C33" s="192"/>
      <c r="D33" s="190" t="s">
        <v>351</v>
      </c>
      <c r="E33" s="190" t="s">
        <v>352</v>
      </c>
      <c r="F33" s="191"/>
      <c r="G33" s="190" t="s">
        <v>353</v>
      </c>
      <c r="H33" s="190" t="s">
        <v>354</v>
      </c>
      <c r="I33" s="191"/>
    </row>
    <row r="34" spans="1:9" s="179" customFormat="1" ht="30" customHeight="1">
      <c r="A34" s="189" t="s">
        <v>11</v>
      </c>
      <c r="B34" s="190" t="s">
        <v>11</v>
      </c>
      <c r="C34" s="192"/>
      <c r="D34" s="190" t="s">
        <v>355</v>
      </c>
      <c r="E34" s="190" t="s">
        <v>356</v>
      </c>
      <c r="F34" s="191"/>
      <c r="G34" s="190" t="s">
        <v>357</v>
      </c>
      <c r="H34" s="190" t="s">
        <v>358</v>
      </c>
      <c r="I34" s="191"/>
    </row>
    <row r="35" spans="1:9" s="179" customFormat="1" ht="30" customHeight="1">
      <c r="A35" s="189" t="s">
        <v>11</v>
      </c>
      <c r="B35" s="190" t="s">
        <v>11</v>
      </c>
      <c r="C35" s="192"/>
      <c r="D35" s="190" t="s">
        <v>359</v>
      </c>
      <c r="E35" s="190" t="s">
        <v>360</v>
      </c>
      <c r="F35" s="191"/>
      <c r="G35" s="190" t="s">
        <v>11</v>
      </c>
      <c r="H35" s="190" t="s">
        <v>11</v>
      </c>
      <c r="I35" s="191"/>
    </row>
    <row r="36" spans="1:9" s="180" customFormat="1" ht="30" customHeight="1">
      <c r="A36" s="193" t="s">
        <v>11</v>
      </c>
      <c r="B36" s="194" t="s">
        <v>11</v>
      </c>
      <c r="C36" s="195"/>
      <c r="D36" s="194" t="s">
        <v>361</v>
      </c>
      <c r="E36" s="194" t="s">
        <v>362</v>
      </c>
      <c r="F36" s="196"/>
      <c r="G36" s="194" t="s">
        <v>11</v>
      </c>
      <c r="H36" s="194" t="s">
        <v>11</v>
      </c>
      <c r="I36" s="196"/>
    </row>
    <row r="37" spans="1:9" s="180" customFormat="1" ht="30" customHeight="1">
      <c r="A37" s="132" t="s">
        <v>11</v>
      </c>
      <c r="B37" s="132" t="s">
        <v>11</v>
      </c>
      <c r="C37" s="197"/>
      <c r="D37" s="132" t="s">
        <v>363</v>
      </c>
      <c r="E37" s="132" t="s">
        <v>364</v>
      </c>
      <c r="F37" s="160"/>
      <c r="G37" s="132"/>
      <c r="H37" s="132"/>
      <c r="I37" s="132"/>
    </row>
    <row r="38" spans="1:9" ht="30" customHeight="1">
      <c r="A38" s="132" t="s">
        <v>11</v>
      </c>
      <c r="B38" s="132" t="s">
        <v>11</v>
      </c>
      <c r="C38" s="197"/>
      <c r="D38" s="132" t="s">
        <v>365</v>
      </c>
      <c r="E38" s="132" t="s">
        <v>366</v>
      </c>
      <c r="F38" s="160"/>
      <c r="G38" s="132" t="s">
        <v>11</v>
      </c>
      <c r="H38" s="132" t="s">
        <v>11</v>
      </c>
      <c r="I38" s="132" t="s">
        <v>11</v>
      </c>
    </row>
    <row r="39" spans="1:9" ht="30" customHeight="1">
      <c r="A39" s="132" t="s">
        <v>11</v>
      </c>
      <c r="B39" s="132" t="s">
        <v>11</v>
      </c>
      <c r="C39" s="197"/>
      <c r="D39" s="132" t="s">
        <v>367</v>
      </c>
      <c r="E39" s="132" t="s">
        <v>368</v>
      </c>
      <c r="F39" s="160"/>
      <c r="G39" s="132" t="s">
        <v>11</v>
      </c>
      <c r="H39" s="132" t="s">
        <v>11</v>
      </c>
      <c r="I39" s="132" t="s">
        <v>11</v>
      </c>
    </row>
    <row r="40" spans="1:9" ht="30" customHeight="1">
      <c r="A40" s="131" t="s">
        <v>369</v>
      </c>
      <c r="B40" s="131"/>
      <c r="C40" s="160">
        <f>C7+C21</f>
        <v>14936028.109999998</v>
      </c>
      <c r="D40" s="198" t="s">
        <v>370</v>
      </c>
      <c r="E40" s="199"/>
      <c r="F40" s="199"/>
      <c r="G40" s="199"/>
      <c r="H40" s="200"/>
      <c r="I40" s="205">
        <v>1187330</v>
      </c>
    </row>
    <row r="41" spans="1:9" ht="30" customHeight="1">
      <c r="A41" s="201" t="s">
        <v>371</v>
      </c>
      <c r="B41" s="202"/>
      <c r="C41" s="202" t="s">
        <v>11</v>
      </c>
      <c r="D41" s="202" t="s">
        <v>11</v>
      </c>
      <c r="E41" s="202" t="s">
        <v>11</v>
      </c>
      <c r="F41" s="202" t="s">
        <v>11</v>
      </c>
      <c r="G41" s="202" t="s">
        <v>11</v>
      </c>
      <c r="H41" s="202" t="s">
        <v>11</v>
      </c>
      <c r="I41" s="202" t="s">
        <v>11</v>
      </c>
    </row>
    <row r="42" spans="1:9" ht="15.75">
      <c r="A42" s="203"/>
      <c r="B42" s="203"/>
      <c r="C42" s="203"/>
      <c r="D42" s="203"/>
      <c r="E42" s="203"/>
      <c r="F42" s="203"/>
      <c r="G42" s="203"/>
      <c r="H42" s="203"/>
      <c r="I42" s="203"/>
    </row>
    <row r="43" spans="1:9" ht="15.75">
      <c r="A43" s="203"/>
      <c r="B43" s="203"/>
      <c r="C43" s="203"/>
      <c r="D43" s="203"/>
      <c r="E43" s="203"/>
      <c r="F43" s="203"/>
      <c r="G43" s="203"/>
      <c r="H43" s="203"/>
      <c r="I43" s="203"/>
    </row>
  </sheetData>
  <sheetProtection/>
  <mergeCells count="18">
    <mergeCell ref="A1:I1"/>
    <mergeCell ref="H2:I2"/>
    <mergeCell ref="A3:B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5902777777777778" right="0.5902777777777778" top="0.7868055555555555" bottom="0.7868055555555555" header="0.7868055555555555" footer="0.7868055555555555"/>
  <pageSetup fitToHeight="1" fitToWidth="1" horizontalDpi="600" verticalDpi="600" orientation="portrait" paperSize="9" scale="55"/>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8" sqref="A18"/>
    </sheetView>
  </sheetViews>
  <sheetFormatPr defaultColWidth="9.00390625" defaultRowHeight="14.25"/>
  <cols>
    <col min="1" max="3" width="3.75390625" style="127" customWidth="1"/>
    <col min="4" max="8" width="7.875" style="127" customWidth="1"/>
    <col min="9" max="9" width="8.125" style="127" customWidth="1"/>
    <col min="10" max="10" width="9.25390625" style="127" customWidth="1"/>
    <col min="11" max="13" width="7.875" style="127" customWidth="1"/>
    <col min="14" max="15" width="9.50390625" style="127" customWidth="1"/>
    <col min="16" max="19" width="7.875" style="127" customWidth="1"/>
    <col min="20" max="20" width="10.50390625" style="127" customWidth="1"/>
    <col min="21" max="16384" width="9.00390625" style="127" customWidth="1"/>
  </cols>
  <sheetData>
    <row r="1" spans="1:20" ht="49.5" customHeight="1">
      <c r="A1" s="128" t="s">
        <v>372</v>
      </c>
      <c r="B1" s="128"/>
      <c r="C1" s="128"/>
      <c r="D1" s="128"/>
      <c r="E1" s="128"/>
      <c r="F1" s="128"/>
      <c r="G1" s="128"/>
      <c r="H1" s="128"/>
      <c r="I1" s="128"/>
      <c r="J1" s="128"/>
      <c r="K1" s="128"/>
      <c r="L1" s="128"/>
      <c r="M1" s="128"/>
      <c r="N1" s="128"/>
      <c r="O1" s="128"/>
      <c r="P1" s="128"/>
      <c r="Q1" s="128"/>
      <c r="R1" s="128"/>
      <c r="S1" s="128"/>
      <c r="T1" s="128"/>
    </row>
    <row r="2" spans="1:20" s="168" customFormat="1" ht="24.75" customHeight="1">
      <c r="A2" s="142"/>
      <c r="B2" s="142"/>
      <c r="C2" s="142"/>
      <c r="D2" s="142"/>
      <c r="E2" s="142"/>
      <c r="F2" s="142"/>
      <c r="G2" s="142"/>
      <c r="H2" s="142"/>
      <c r="I2" s="142"/>
      <c r="J2" s="142"/>
      <c r="K2" s="142"/>
      <c r="L2" s="142"/>
      <c r="M2" s="142"/>
      <c r="N2" s="142"/>
      <c r="P2" s="129"/>
      <c r="Q2" s="173"/>
      <c r="R2" s="173"/>
      <c r="S2" s="173"/>
      <c r="T2" s="164" t="s">
        <v>373</v>
      </c>
    </row>
    <row r="3" spans="1:20" s="168" customFormat="1" ht="24.75" customHeight="1">
      <c r="A3" s="143" t="s">
        <v>2</v>
      </c>
      <c r="B3" s="144"/>
      <c r="C3" s="144"/>
      <c r="D3" s="144"/>
      <c r="E3" s="146"/>
      <c r="F3" s="146"/>
      <c r="G3" s="146"/>
      <c r="H3" s="146"/>
      <c r="I3" s="146"/>
      <c r="J3" s="146"/>
      <c r="K3" s="146"/>
      <c r="L3" s="146"/>
      <c r="M3" s="146"/>
      <c r="N3" s="146"/>
      <c r="P3" s="171"/>
      <c r="Q3" s="173"/>
      <c r="R3" s="173"/>
      <c r="S3" s="173"/>
      <c r="T3" s="165" t="s">
        <v>159</v>
      </c>
    </row>
    <row r="4" spans="1:20" s="140" customFormat="1" ht="39.75" customHeight="1">
      <c r="A4" s="147" t="s">
        <v>88</v>
      </c>
      <c r="B4" s="147"/>
      <c r="C4" s="147" t="s">
        <v>11</v>
      </c>
      <c r="D4" s="147" t="s">
        <v>11</v>
      </c>
      <c r="E4" s="147" t="s">
        <v>160</v>
      </c>
      <c r="F4" s="147"/>
      <c r="G4" s="147"/>
      <c r="H4" s="147" t="s">
        <v>161</v>
      </c>
      <c r="I4" s="147"/>
      <c r="J4" s="147"/>
      <c r="K4" s="147" t="s">
        <v>162</v>
      </c>
      <c r="L4" s="147"/>
      <c r="M4" s="147"/>
      <c r="N4" s="147"/>
      <c r="O4" s="147"/>
      <c r="P4" s="147" t="s">
        <v>163</v>
      </c>
      <c r="Q4" s="147"/>
      <c r="R4" s="147"/>
      <c r="S4" s="147" t="s">
        <v>11</v>
      </c>
      <c r="T4" s="147" t="s">
        <v>11</v>
      </c>
    </row>
    <row r="5" spans="1:20" s="140" customFormat="1" ht="30" customHeight="1">
      <c r="A5" s="147" t="s">
        <v>164</v>
      </c>
      <c r="B5" s="147"/>
      <c r="C5" s="147"/>
      <c r="D5" s="147" t="s">
        <v>97</v>
      </c>
      <c r="E5" s="147" t="s">
        <v>105</v>
      </c>
      <c r="F5" s="147" t="s">
        <v>165</v>
      </c>
      <c r="G5" s="147" t="s">
        <v>166</v>
      </c>
      <c r="H5" s="147" t="s">
        <v>105</v>
      </c>
      <c r="I5" s="151" t="s">
        <v>130</v>
      </c>
      <c r="J5" s="147" t="s">
        <v>131</v>
      </c>
      <c r="K5" s="147" t="s">
        <v>105</v>
      </c>
      <c r="L5" s="148" t="s">
        <v>130</v>
      </c>
      <c r="M5" s="149"/>
      <c r="N5" s="150"/>
      <c r="O5" s="147" t="s">
        <v>131</v>
      </c>
      <c r="P5" s="147" t="s">
        <v>105</v>
      </c>
      <c r="Q5" s="147" t="s">
        <v>165</v>
      </c>
      <c r="R5" s="174" t="s">
        <v>166</v>
      </c>
      <c r="S5" s="175"/>
      <c r="T5" s="176"/>
    </row>
    <row r="6" spans="1:20" s="140" customFormat="1" ht="30" customHeight="1">
      <c r="A6" s="147"/>
      <c r="B6" s="147" t="s">
        <v>11</v>
      </c>
      <c r="C6" s="147" t="s">
        <v>11</v>
      </c>
      <c r="D6" s="147" t="s">
        <v>11</v>
      </c>
      <c r="E6" s="147" t="s">
        <v>11</v>
      </c>
      <c r="F6" s="147" t="s">
        <v>11</v>
      </c>
      <c r="G6" s="147" t="s">
        <v>98</v>
      </c>
      <c r="H6" s="147" t="s">
        <v>11</v>
      </c>
      <c r="I6" s="151"/>
      <c r="J6" s="147" t="s">
        <v>98</v>
      </c>
      <c r="K6" s="147" t="s">
        <v>11</v>
      </c>
      <c r="L6" s="152"/>
      <c r="M6" s="153"/>
      <c r="N6" s="154"/>
      <c r="O6" s="147" t="s">
        <v>98</v>
      </c>
      <c r="P6" s="147" t="s">
        <v>11</v>
      </c>
      <c r="Q6" s="147" t="s">
        <v>11</v>
      </c>
      <c r="R6" s="155" t="s">
        <v>99</v>
      </c>
      <c r="S6" s="147" t="s">
        <v>374</v>
      </c>
      <c r="T6" s="147" t="s">
        <v>375</v>
      </c>
    </row>
    <row r="7" spans="1:20" ht="30" customHeight="1">
      <c r="A7" s="147"/>
      <c r="B7" s="147" t="s">
        <v>11</v>
      </c>
      <c r="C7" s="147" t="s">
        <v>11</v>
      </c>
      <c r="D7" s="147" t="s">
        <v>11</v>
      </c>
      <c r="E7" s="147" t="s">
        <v>11</v>
      </c>
      <c r="F7" s="147" t="s">
        <v>11</v>
      </c>
      <c r="G7" s="147" t="s">
        <v>11</v>
      </c>
      <c r="H7" s="147" t="s">
        <v>11</v>
      </c>
      <c r="I7" s="151"/>
      <c r="J7" s="147" t="s">
        <v>11</v>
      </c>
      <c r="K7" s="147" t="s">
        <v>11</v>
      </c>
      <c r="L7" s="172" t="s">
        <v>169</v>
      </c>
      <c r="M7" s="172" t="s">
        <v>170</v>
      </c>
      <c r="N7" s="172" t="s">
        <v>171</v>
      </c>
      <c r="O7" s="147" t="s">
        <v>11</v>
      </c>
      <c r="P7" s="147" t="s">
        <v>11</v>
      </c>
      <c r="Q7" s="147" t="s">
        <v>11</v>
      </c>
      <c r="R7" s="156"/>
      <c r="S7" s="147" t="s">
        <v>11</v>
      </c>
      <c r="T7" s="147" t="s">
        <v>11</v>
      </c>
    </row>
    <row r="8" spans="1:20" ht="30" customHeight="1">
      <c r="A8" s="147" t="s">
        <v>101</v>
      </c>
      <c r="B8" s="147" t="s">
        <v>102</v>
      </c>
      <c r="C8" s="147" t="s">
        <v>103</v>
      </c>
      <c r="D8" s="147" t="s">
        <v>104</v>
      </c>
      <c r="E8" s="131" t="s">
        <v>12</v>
      </c>
      <c r="F8" s="131" t="s">
        <v>13</v>
      </c>
      <c r="G8" s="131" t="s">
        <v>19</v>
      </c>
      <c r="H8" s="131" t="s">
        <v>22</v>
      </c>
      <c r="I8" s="131" t="s">
        <v>25</v>
      </c>
      <c r="J8" s="131" t="s">
        <v>28</v>
      </c>
      <c r="K8" s="131" t="s">
        <v>31</v>
      </c>
      <c r="L8" s="131" t="s">
        <v>34</v>
      </c>
      <c r="M8" s="131" t="s">
        <v>36</v>
      </c>
      <c r="N8" s="131" t="s">
        <v>38</v>
      </c>
      <c r="O8" s="131" t="s">
        <v>40</v>
      </c>
      <c r="P8" s="131" t="s">
        <v>42</v>
      </c>
      <c r="Q8" s="131" t="s">
        <v>44</v>
      </c>
      <c r="R8" s="131" t="s">
        <v>46</v>
      </c>
      <c r="S8" s="131" t="s">
        <v>48</v>
      </c>
      <c r="T8" s="131" t="s">
        <v>50</v>
      </c>
    </row>
    <row r="9" spans="1:20" ht="30" customHeight="1">
      <c r="A9" s="147"/>
      <c r="B9" s="147" t="s">
        <v>11</v>
      </c>
      <c r="C9" s="147" t="s">
        <v>11</v>
      </c>
      <c r="D9" s="147" t="s">
        <v>105</v>
      </c>
      <c r="E9" s="160"/>
      <c r="F9" s="160"/>
      <c r="G9" s="160"/>
      <c r="H9" s="160"/>
      <c r="I9" s="160"/>
      <c r="J9" s="160"/>
      <c r="K9" s="160"/>
      <c r="L9" s="160"/>
      <c r="M9" s="160"/>
      <c r="N9" s="160"/>
      <c r="O9" s="160"/>
      <c r="P9" s="160"/>
      <c r="Q9" s="160"/>
      <c r="R9" s="160"/>
      <c r="S9" s="160"/>
      <c r="T9" s="160"/>
    </row>
    <row r="10" spans="1:20" ht="30" customHeight="1">
      <c r="A10" s="132"/>
      <c r="B10" s="132"/>
      <c r="C10" s="132"/>
      <c r="D10" s="132"/>
      <c r="E10" s="160"/>
      <c r="F10" s="160"/>
      <c r="G10" s="160"/>
      <c r="H10" s="160"/>
      <c r="I10" s="160"/>
      <c r="J10" s="160"/>
      <c r="K10" s="160"/>
      <c r="L10" s="160"/>
      <c r="M10" s="160"/>
      <c r="N10" s="160"/>
      <c r="O10" s="160"/>
      <c r="P10" s="160"/>
      <c r="Q10" s="160"/>
      <c r="R10" s="160"/>
      <c r="S10" s="160"/>
      <c r="T10" s="160"/>
    </row>
    <row r="11" spans="1:20" ht="30" customHeight="1">
      <c r="A11" s="132"/>
      <c r="B11" s="132"/>
      <c r="C11" s="132"/>
      <c r="D11" s="132"/>
      <c r="E11" s="160"/>
      <c r="F11" s="160"/>
      <c r="G11" s="160"/>
      <c r="H11" s="160"/>
      <c r="I11" s="160"/>
      <c r="J11" s="160"/>
      <c r="K11" s="160"/>
      <c r="L11" s="160"/>
      <c r="M11" s="160"/>
      <c r="N11" s="160"/>
      <c r="O11" s="160"/>
      <c r="P11" s="160"/>
      <c r="Q11" s="160"/>
      <c r="R11" s="160"/>
      <c r="S11" s="160"/>
      <c r="T11" s="160"/>
    </row>
    <row r="12" spans="1:20" ht="30" customHeight="1">
      <c r="A12" s="132"/>
      <c r="B12" s="132"/>
      <c r="C12" s="132"/>
      <c r="D12" s="132"/>
      <c r="E12" s="160"/>
      <c r="F12" s="160"/>
      <c r="G12" s="160"/>
      <c r="H12" s="160"/>
      <c r="I12" s="160"/>
      <c r="J12" s="160"/>
      <c r="K12" s="160"/>
      <c r="L12" s="160"/>
      <c r="M12" s="160"/>
      <c r="N12" s="160"/>
      <c r="O12" s="160"/>
      <c r="P12" s="160"/>
      <c r="Q12" s="160"/>
      <c r="R12" s="160"/>
      <c r="S12" s="160"/>
      <c r="T12" s="160"/>
    </row>
    <row r="13" spans="1:20" ht="30" customHeight="1">
      <c r="A13" s="132"/>
      <c r="B13" s="132"/>
      <c r="C13" s="132"/>
      <c r="D13" s="132"/>
      <c r="E13" s="160"/>
      <c r="F13" s="160"/>
      <c r="G13" s="160"/>
      <c r="H13" s="160"/>
      <c r="I13" s="160"/>
      <c r="J13" s="160"/>
      <c r="K13" s="160"/>
      <c r="L13" s="160"/>
      <c r="M13" s="160"/>
      <c r="N13" s="160"/>
      <c r="O13" s="160"/>
      <c r="P13" s="160"/>
      <c r="Q13" s="160"/>
      <c r="R13" s="160"/>
      <c r="S13" s="160"/>
      <c r="T13" s="160"/>
    </row>
    <row r="14" spans="1:20" ht="30" customHeight="1">
      <c r="A14" s="132"/>
      <c r="B14" s="132"/>
      <c r="C14" s="132"/>
      <c r="D14" s="132"/>
      <c r="E14" s="160"/>
      <c r="F14" s="160"/>
      <c r="G14" s="160"/>
      <c r="H14" s="160"/>
      <c r="I14" s="160"/>
      <c r="J14" s="160"/>
      <c r="K14" s="160"/>
      <c r="L14" s="160"/>
      <c r="M14" s="160"/>
      <c r="N14" s="160"/>
      <c r="O14" s="160"/>
      <c r="P14" s="160"/>
      <c r="Q14" s="160"/>
      <c r="R14" s="160"/>
      <c r="S14" s="160"/>
      <c r="T14" s="160"/>
    </row>
    <row r="15" spans="1:20" ht="30" customHeight="1">
      <c r="A15" s="132"/>
      <c r="B15" s="132"/>
      <c r="C15" s="132"/>
      <c r="D15" s="132"/>
      <c r="E15" s="160"/>
      <c r="F15" s="160"/>
      <c r="G15" s="160"/>
      <c r="H15" s="160"/>
      <c r="I15" s="160"/>
      <c r="J15" s="160"/>
      <c r="K15" s="160"/>
      <c r="L15" s="160"/>
      <c r="M15" s="160"/>
      <c r="N15" s="160"/>
      <c r="O15" s="160"/>
      <c r="P15" s="160"/>
      <c r="Q15" s="160"/>
      <c r="R15" s="160"/>
      <c r="S15" s="160"/>
      <c r="T15" s="160"/>
    </row>
    <row r="16" spans="1:20" ht="30" customHeight="1">
      <c r="A16" s="132"/>
      <c r="B16" s="132"/>
      <c r="C16" s="132"/>
      <c r="D16" s="132"/>
      <c r="E16" s="160"/>
      <c r="F16" s="160"/>
      <c r="G16" s="160"/>
      <c r="H16" s="160"/>
      <c r="I16" s="160"/>
      <c r="J16" s="160"/>
      <c r="K16" s="160"/>
      <c r="L16" s="160"/>
      <c r="M16" s="160"/>
      <c r="N16" s="160"/>
      <c r="O16" s="160"/>
      <c r="P16" s="160"/>
      <c r="Q16" s="160"/>
      <c r="R16" s="160"/>
      <c r="S16" s="160"/>
      <c r="T16" s="160"/>
    </row>
    <row r="17" spans="1:20" ht="30" customHeight="1">
      <c r="A17" s="169" t="s">
        <v>376</v>
      </c>
      <c r="B17" s="169"/>
      <c r="C17" s="169"/>
      <c r="D17" s="169"/>
      <c r="E17" s="169"/>
      <c r="F17" s="170"/>
      <c r="G17" s="170"/>
      <c r="H17" s="170"/>
      <c r="I17" s="170"/>
      <c r="J17" s="170"/>
      <c r="K17" s="170"/>
      <c r="L17" s="170"/>
      <c r="M17" s="170"/>
      <c r="N17" s="170"/>
      <c r="O17" s="170"/>
      <c r="P17" s="170"/>
      <c r="Q17" s="45"/>
      <c r="R17" s="45"/>
      <c r="S17" s="45"/>
      <c r="T17" s="45"/>
    </row>
    <row r="18" ht="15.75">
      <c r="A18" s="163" t="s">
        <v>377</v>
      </c>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5902777777777778" right="0.5902777777777778" top="0.7868055555555555" bottom="0.7868055555555555" header="0.7868055555555555" footer="0.786805555555555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IV18"/>
  <sheetViews>
    <sheetView zoomScaleSheetLayoutView="100" workbookViewId="0" topLeftCell="A1">
      <selection activeCell="P7" sqref="P7"/>
    </sheetView>
  </sheetViews>
  <sheetFormatPr defaultColWidth="9.00390625" defaultRowHeight="14.25"/>
  <cols>
    <col min="1" max="3" width="3.75390625" style="127" customWidth="1"/>
    <col min="4" max="7" width="7.875" style="127" customWidth="1"/>
    <col min="8" max="8" width="8.75390625" style="127" customWidth="1"/>
    <col min="9" max="9" width="9.00390625" style="127" customWidth="1"/>
    <col min="10" max="10" width="7.875" style="127" customWidth="1"/>
    <col min="11" max="247" width="9.00390625" style="127" customWidth="1"/>
    <col min="248" max="16384" width="9.00390625" style="141" customWidth="1"/>
  </cols>
  <sheetData>
    <row r="1" spans="1:256" s="127" customFormat="1" ht="49.5" customHeight="1">
      <c r="A1" s="128" t="s">
        <v>378</v>
      </c>
      <c r="B1" s="128"/>
      <c r="C1" s="128"/>
      <c r="D1" s="128"/>
      <c r="E1" s="128"/>
      <c r="F1" s="128"/>
      <c r="G1" s="128"/>
      <c r="H1" s="128"/>
      <c r="I1" s="128"/>
      <c r="J1" s="128"/>
      <c r="K1" s="128"/>
      <c r="L1" s="128"/>
      <c r="IN1" s="141"/>
      <c r="IO1" s="141"/>
      <c r="IP1" s="141"/>
      <c r="IQ1" s="141"/>
      <c r="IR1" s="141"/>
      <c r="IS1" s="141"/>
      <c r="IT1" s="141"/>
      <c r="IU1" s="141"/>
      <c r="IV1" s="141"/>
    </row>
    <row r="2" spans="1:12" s="127" customFormat="1" ht="24.75" customHeight="1">
      <c r="A2" s="142"/>
      <c r="B2" s="142"/>
      <c r="C2" s="142"/>
      <c r="D2" s="142"/>
      <c r="E2" s="142"/>
      <c r="F2" s="142"/>
      <c r="G2" s="142"/>
      <c r="H2" s="142"/>
      <c r="I2" s="142"/>
      <c r="L2" s="164" t="s">
        <v>379</v>
      </c>
    </row>
    <row r="3" spans="1:12" s="127" customFormat="1" ht="24.75" customHeight="1">
      <c r="A3" s="143" t="s">
        <v>2</v>
      </c>
      <c r="B3" s="144"/>
      <c r="C3" s="144"/>
      <c r="D3" s="144"/>
      <c r="E3" s="145"/>
      <c r="F3" s="145"/>
      <c r="G3" s="146"/>
      <c r="H3" s="146"/>
      <c r="I3" s="146"/>
      <c r="L3" s="165" t="s">
        <v>159</v>
      </c>
    </row>
    <row r="4" spans="1:12" s="140" customFormat="1" ht="39.75" customHeight="1">
      <c r="A4" s="147" t="s">
        <v>88</v>
      </c>
      <c r="B4" s="147"/>
      <c r="C4" s="147"/>
      <c r="D4" s="147"/>
      <c r="E4" s="148" t="s">
        <v>160</v>
      </c>
      <c r="F4" s="149"/>
      <c r="G4" s="150"/>
      <c r="H4" s="151" t="s">
        <v>161</v>
      </c>
      <c r="I4" s="151" t="s">
        <v>162</v>
      </c>
      <c r="J4" s="147" t="s">
        <v>163</v>
      </c>
      <c r="K4" s="147"/>
      <c r="L4" s="147"/>
    </row>
    <row r="5" spans="1:12" s="140" customFormat="1" ht="30" customHeight="1">
      <c r="A5" s="147" t="s">
        <v>164</v>
      </c>
      <c r="B5" s="147"/>
      <c r="C5" s="147"/>
      <c r="D5" s="147" t="s">
        <v>97</v>
      </c>
      <c r="E5" s="152"/>
      <c r="F5" s="153"/>
      <c r="G5" s="154"/>
      <c r="H5" s="151"/>
      <c r="I5" s="151"/>
      <c r="J5" s="147" t="s">
        <v>105</v>
      </c>
      <c r="K5" s="147" t="s">
        <v>380</v>
      </c>
      <c r="L5" s="147" t="s">
        <v>381</v>
      </c>
    </row>
    <row r="6" spans="1:12" s="140" customFormat="1" ht="30" customHeight="1">
      <c r="A6" s="147"/>
      <c r="B6" s="147"/>
      <c r="C6" s="147"/>
      <c r="D6" s="147"/>
      <c r="E6" s="155" t="s">
        <v>105</v>
      </c>
      <c r="F6" s="155" t="s">
        <v>380</v>
      </c>
      <c r="G6" s="155" t="s">
        <v>381</v>
      </c>
      <c r="H6" s="151"/>
      <c r="I6" s="151"/>
      <c r="J6" s="147"/>
      <c r="K6" s="147"/>
      <c r="L6" s="147" t="s">
        <v>382</v>
      </c>
    </row>
    <row r="7" spans="1:12" s="127" customFormat="1" ht="30" customHeight="1">
      <c r="A7" s="147"/>
      <c r="B7" s="147"/>
      <c r="C7" s="147"/>
      <c r="D7" s="147"/>
      <c r="E7" s="156"/>
      <c r="F7" s="156"/>
      <c r="G7" s="156"/>
      <c r="H7" s="151"/>
      <c r="I7" s="151"/>
      <c r="J7" s="147"/>
      <c r="K7" s="147"/>
      <c r="L7" s="147"/>
    </row>
    <row r="8" spans="1:12" s="127" customFormat="1" ht="30" customHeight="1">
      <c r="A8" s="147" t="s">
        <v>101</v>
      </c>
      <c r="B8" s="147" t="s">
        <v>102</v>
      </c>
      <c r="C8" s="147" t="s">
        <v>103</v>
      </c>
      <c r="D8" s="147" t="s">
        <v>104</v>
      </c>
      <c r="E8" s="151">
        <v>1</v>
      </c>
      <c r="F8" s="151">
        <v>2</v>
      </c>
      <c r="G8" s="151">
        <v>3</v>
      </c>
      <c r="H8" s="151">
        <v>4</v>
      </c>
      <c r="I8" s="151">
        <v>5</v>
      </c>
      <c r="J8" s="151">
        <v>6</v>
      </c>
      <c r="K8" s="151">
        <v>7</v>
      </c>
      <c r="L8" s="151">
        <v>8</v>
      </c>
    </row>
    <row r="9" spans="1:12" s="127" customFormat="1" ht="30" customHeight="1">
      <c r="A9" s="147"/>
      <c r="B9" s="147"/>
      <c r="C9" s="147"/>
      <c r="D9" s="147" t="s">
        <v>105</v>
      </c>
      <c r="E9" s="151"/>
      <c r="F9" s="151"/>
      <c r="G9" s="157"/>
      <c r="H9" s="157"/>
      <c r="I9" s="157"/>
      <c r="J9" s="157"/>
      <c r="K9" s="157"/>
      <c r="L9" s="160"/>
    </row>
    <row r="10" spans="1:12" s="127" customFormat="1" ht="30" customHeight="1">
      <c r="A10" s="132"/>
      <c r="B10" s="132"/>
      <c r="C10" s="132"/>
      <c r="D10" s="132"/>
      <c r="E10" s="158"/>
      <c r="F10" s="158"/>
      <c r="G10" s="159"/>
      <c r="H10" s="160"/>
      <c r="I10" s="160"/>
      <c r="J10" s="160"/>
      <c r="K10" s="160"/>
      <c r="L10" s="160"/>
    </row>
    <row r="11" spans="1:12" s="127" customFormat="1" ht="30" customHeight="1">
      <c r="A11" s="132"/>
      <c r="B11" s="132"/>
      <c r="C11" s="132"/>
      <c r="D11" s="132"/>
      <c r="E11" s="158"/>
      <c r="F11" s="158"/>
      <c r="G11" s="159"/>
      <c r="H11" s="160"/>
      <c r="I11" s="160"/>
      <c r="J11" s="160"/>
      <c r="K11" s="160"/>
      <c r="L11" s="160"/>
    </row>
    <row r="12" spans="1:12" s="127" customFormat="1" ht="30" customHeight="1">
      <c r="A12" s="132"/>
      <c r="B12" s="132"/>
      <c r="C12" s="132"/>
      <c r="D12" s="132"/>
      <c r="E12" s="158"/>
      <c r="F12" s="158"/>
      <c r="G12" s="159"/>
      <c r="H12" s="160"/>
      <c r="I12" s="160"/>
      <c r="J12" s="160"/>
      <c r="K12" s="160"/>
      <c r="L12" s="160"/>
    </row>
    <row r="13" spans="1:12" s="127" customFormat="1" ht="30" customHeight="1">
      <c r="A13" s="132"/>
      <c r="B13" s="132"/>
      <c r="C13" s="132"/>
      <c r="D13" s="132"/>
      <c r="E13" s="158"/>
      <c r="F13" s="158"/>
      <c r="G13" s="159"/>
      <c r="H13" s="160"/>
      <c r="I13" s="160"/>
      <c r="J13" s="160"/>
      <c r="K13" s="160"/>
      <c r="L13" s="160"/>
    </row>
    <row r="14" spans="1:12" s="127" customFormat="1" ht="30" customHeight="1">
      <c r="A14" s="132"/>
      <c r="B14" s="132"/>
      <c r="C14" s="132"/>
      <c r="D14" s="132"/>
      <c r="E14" s="158"/>
      <c r="F14" s="158"/>
      <c r="G14" s="159"/>
      <c r="H14" s="160"/>
      <c r="I14" s="160"/>
      <c r="J14" s="160"/>
      <c r="K14" s="160"/>
      <c r="L14" s="160"/>
    </row>
    <row r="15" spans="1:12" s="127" customFormat="1" ht="30" customHeight="1">
      <c r="A15" s="132"/>
      <c r="B15" s="132"/>
      <c r="C15" s="132"/>
      <c r="D15" s="132"/>
      <c r="E15" s="158"/>
      <c r="F15" s="158"/>
      <c r="G15" s="159"/>
      <c r="H15" s="160"/>
      <c r="I15" s="160"/>
      <c r="J15" s="160"/>
      <c r="K15" s="160"/>
      <c r="L15" s="160"/>
    </row>
    <row r="16" spans="1:12" s="127" customFormat="1" ht="30" customHeight="1">
      <c r="A16" s="132"/>
      <c r="B16" s="132"/>
      <c r="C16" s="132"/>
      <c r="D16" s="132"/>
      <c r="E16" s="158"/>
      <c r="F16" s="158"/>
      <c r="G16" s="159"/>
      <c r="H16" s="160"/>
      <c r="I16" s="160"/>
      <c r="J16" s="160"/>
      <c r="K16" s="160"/>
      <c r="L16" s="160"/>
    </row>
    <row r="17" spans="1:12" s="127" customFormat="1" ht="30" customHeight="1">
      <c r="A17" s="161" t="s">
        <v>383</v>
      </c>
      <c r="B17" s="161"/>
      <c r="C17" s="161"/>
      <c r="D17" s="161"/>
      <c r="E17" s="161"/>
      <c r="F17" s="161"/>
      <c r="G17" s="161"/>
      <c r="H17" s="162"/>
      <c r="I17" s="162"/>
      <c r="J17" s="166"/>
      <c r="K17" s="167"/>
      <c r="L17" s="167"/>
    </row>
    <row r="18" ht="15.75">
      <c r="A18" s="163" t="s">
        <v>377</v>
      </c>
    </row>
  </sheetData>
  <sheetProtection/>
  <mergeCells count="25">
    <mergeCell ref="A1:L1"/>
    <mergeCell ref="A3:D3"/>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5902777777777778" right="0.5902777777777778" top="0.7868055555555555" bottom="0.7868055555555555" header="0.7868055555555555" footer="0.7868055555555555"/>
  <pageSetup fitToHeight="1" fitToWidth="1" orientation="portrait" paperSize="9" scale="98"/>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zoomScaleSheetLayoutView="100" workbookViewId="0" topLeftCell="A22">
      <selection activeCell="D28" sqref="D28"/>
    </sheetView>
  </sheetViews>
  <sheetFormatPr defaultColWidth="9.00390625" defaultRowHeight="14.25" customHeight="1"/>
  <cols>
    <col min="1" max="1" width="60.75390625" style="127" customWidth="1"/>
    <col min="2" max="2" width="20.75390625" style="127" customWidth="1"/>
    <col min="3" max="4" width="35.75390625" style="127" customWidth="1"/>
    <col min="5" max="16384" width="9.00390625" style="45" customWidth="1"/>
  </cols>
  <sheetData>
    <row r="1" spans="1:4" ht="49.5" customHeight="1">
      <c r="A1" s="128" t="s">
        <v>384</v>
      </c>
      <c r="B1" s="128"/>
      <c r="C1" s="128"/>
      <c r="D1" s="128"/>
    </row>
    <row r="2" spans="1:4" ht="24.75" customHeight="1">
      <c r="A2" s="129"/>
      <c r="B2" s="129"/>
      <c r="C2" s="129"/>
      <c r="D2" s="114" t="s">
        <v>385</v>
      </c>
    </row>
    <row r="3" spans="1:4" s="45" customFormat="1" ht="24.75" customHeight="1">
      <c r="A3" s="130" t="s">
        <v>2</v>
      </c>
      <c r="B3" s="129"/>
      <c r="C3" s="129"/>
      <c r="D3" s="114" t="s">
        <v>159</v>
      </c>
    </row>
    <row r="4" spans="1:4" s="45" customFormat="1" ht="45" customHeight="1">
      <c r="A4" s="131" t="s">
        <v>386</v>
      </c>
      <c r="B4" s="131" t="s">
        <v>387</v>
      </c>
      <c r="C4" s="131" t="s">
        <v>388</v>
      </c>
      <c r="D4" s="131" t="s">
        <v>389</v>
      </c>
    </row>
    <row r="5" spans="1:4" s="126" customFormat="1" ht="45" customHeight="1">
      <c r="A5" s="131" t="s">
        <v>390</v>
      </c>
      <c r="B5" s="131" t="s">
        <v>11</v>
      </c>
      <c r="C5" s="131" t="s">
        <v>12</v>
      </c>
      <c r="D5" s="131">
        <v>2</v>
      </c>
    </row>
    <row r="6" spans="1:4" s="126" customFormat="1" ht="45" customHeight="1">
      <c r="A6" s="132" t="s">
        <v>391</v>
      </c>
      <c r="B6" s="131">
        <v>1</v>
      </c>
      <c r="C6" s="131" t="s">
        <v>392</v>
      </c>
      <c r="D6" s="131" t="s">
        <v>392</v>
      </c>
    </row>
    <row r="7" spans="1:4" s="126" customFormat="1" ht="45" customHeight="1">
      <c r="A7" s="132" t="s">
        <v>393</v>
      </c>
      <c r="B7" s="131">
        <v>2</v>
      </c>
      <c r="C7" s="133">
        <f>C8+C9+C12</f>
        <v>134000</v>
      </c>
      <c r="D7" s="133">
        <f>D8+D9+D12</f>
        <v>107265.61</v>
      </c>
    </row>
    <row r="8" spans="1:4" s="126" customFormat="1" ht="45" customHeight="1">
      <c r="A8" s="132" t="s">
        <v>394</v>
      </c>
      <c r="B8" s="131">
        <v>3</v>
      </c>
      <c r="C8" s="133">
        <v>0</v>
      </c>
      <c r="D8" s="134">
        <v>0</v>
      </c>
    </row>
    <row r="9" spans="1:4" s="126" customFormat="1" ht="45" customHeight="1">
      <c r="A9" s="132" t="s">
        <v>395</v>
      </c>
      <c r="B9" s="131">
        <v>4</v>
      </c>
      <c r="C9" s="133">
        <f>C10+C11</f>
        <v>114000</v>
      </c>
      <c r="D9" s="134">
        <f>D10+D11</f>
        <v>92467.61</v>
      </c>
    </row>
    <row r="10" spans="1:4" s="126" customFormat="1" ht="45" customHeight="1">
      <c r="A10" s="132" t="s">
        <v>396</v>
      </c>
      <c r="B10" s="131">
        <v>5</v>
      </c>
      <c r="C10" s="133">
        <v>0</v>
      </c>
      <c r="D10" s="134">
        <v>0</v>
      </c>
    </row>
    <row r="11" spans="1:4" s="126" customFormat="1" ht="45" customHeight="1">
      <c r="A11" s="132" t="s">
        <v>397</v>
      </c>
      <c r="B11" s="131">
        <v>6</v>
      </c>
      <c r="C11" s="133">
        <v>114000</v>
      </c>
      <c r="D11" s="135">
        <v>92467.61</v>
      </c>
    </row>
    <row r="12" spans="1:4" s="126" customFormat="1" ht="45" customHeight="1">
      <c r="A12" s="132" t="s">
        <v>398</v>
      </c>
      <c r="B12" s="131">
        <v>7</v>
      </c>
      <c r="C12" s="133">
        <v>20000</v>
      </c>
      <c r="D12" s="134">
        <v>14798</v>
      </c>
    </row>
    <row r="13" spans="1:4" s="126" customFormat="1" ht="45" customHeight="1">
      <c r="A13" s="132" t="s">
        <v>399</v>
      </c>
      <c r="B13" s="131">
        <v>8</v>
      </c>
      <c r="C13" s="131" t="s">
        <v>392</v>
      </c>
      <c r="D13" s="134">
        <v>14798</v>
      </c>
    </row>
    <row r="14" spans="1:4" s="126" customFormat="1" ht="45" customHeight="1">
      <c r="A14" s="132" t="s">
        <v>400</v>
      </c>
      <c r="B14" s="131">
        <v>9</v>
      </c>
      <c r="C14" s="131" t="s">
        <v>392</v>
      </c>
      <c r="D14" s="131">
        <v>0</v>
      </c>
    </row>
    <row r="15" spans="1:4" s="126" customFormat="1" ht="45" customHeight="1">
      <c r="A15" s="132" t="s">
        <v>401</v>
      </c>
      <c r="B15" s="131">
        <v>10</v>
      </c>
      <c r="C15" s="131" t="s">
        <v>392</v>
      </c>
      <c r="D15" s="131">
        <v>0</v>
      </c>
    </row>
    <row r="16" spans="1:4" s="126" customFormat="1" ht="45" customHeight="1">
      <c r="A16" s="132" t="s">
        <v>402</v>
      </c>
      <c r="B16" s="131">
        <v>11</v>
      </c>
      <c r="C16" s="131" t="s">
        <v>392</v>
      </c>
      <c r="D16" s="131" t="s">
        <v>392</v>
      </c>
    </row>
    <row r="17" spans="1:4" s="126" customFormat="1" ht="45" customHeight="1">
      <c r="A17" s="132" t="s">
        <v>403</v>
      </c>
      <c r="B17" s="131">
        <v>12</v>
      </c>
      <c r="C17" s="131" t="s">
        <v>392</v>
      </c>
      <c r="D17" s="131">
        <v>0</v>
      </c>
    </row>
    <row r="18" spans="1:4" s="126" customFormat="1" ht="45" customHeight="1">
      <c r="A18" s="132" t="s">
        <v>404</v>
      </c>
      <c r="B18" s="131">
        <v>13</v>
      </c>
      <c r="C18" s="131" t="s">
        <v>392</v>
      </c>
      <c r="D18" s="131">
        <v>0</v>
      </c>
    </row>
    <row r="19" spans="1:4" s="126" customFormat="1" ht="45" customHeight="1">
      <c r="A19" s="132" t="s">
        <v>405</v>
      </c>
      <c r="B19" s="131">
        <v>14</v>
      </c>
      <c r="C19" s="131" t="s">
        <v>392</v>
      </c>
      <c r="D19" s="131">
        <v>0</v>
      </c>
    </row>
    <row r="20" spans="1:4" s="126" customFormat="1" ht="45" customHeight="1">
      <c r="A20" s="132" t="s">
        <v>406</v>
      </c>
      <c r="B20" s="131">
        <v>15</v>
      </c>
      <c r="C20" s="131" t="s">
        <v>392</v>
      </c>
      <c r="D20" s="131">
        <v>9</v>
      </c>
    </row>
    <row r="21" spans="1:4" s="126" customFormat="1" ht="45" customHeight="1">
      <c r="A21" s="132" t="s">
        <v>407</v>
      </c>
      <c r="B21" s="131">
        <v>16</v>
      </c>
      <c r="C21" s="131" t="s">
        <v>392</v>
      </c>
      <c r="D21" s="131">
        <v>39</v>
      </c>
    </row>
    <row r="22" spans="1:4" s="126" customFormat="1" ht="45" customHeight="1">
      <c r="A22" s="132" t="s">
        <v>408</v>
      </c>
      <c r="B22" s="131">
        <v>17</v>
      </c>
      <c r="C22" s="131" t="s">
        <v>392</v>
      </c>
      <c r="D22" s="131">
        <v>0</v>
      </c>
    </row>
    <row r="23" spans="1:4" s="126" customFormat="1" ht="45" customHeight="1">
      <c r="A23" s="132" t="s">
        <v>409</v>
      </c>
      <c r="B23" s="131">
        <v>18</v>
      </c>
      <c r="C23" s="131" t="s">
        <v>392</v>
      </c>
      <c r="D23" s="131">
        <v>127</v>
      </c>
    </row>
    <row r="24" spans="1:4" s="126" customFormat="1" ht="45" customHeight="1">
      <c r="A24" s="132" t="s">
        <v>410</v>
      </c>
      <c r="B24" s="131">
        <v>19</v>
      </c>
      <c r="C24" s="131" t="s">
        <v>392</v>
      </c>
      <c r="D24" s="131">
        <v>0</v>
      </c>
    </row>
    <row r="25" spans="1:4" s="126" customFormat="1" ht="45" customHeight="1">
      <c r="A25" s="132" t="s">
        <v>411</v>
      </c>
      <c r="B25" s="131">
        <v>20</v>
      </c>
      <c r="C25" s="131" t="s">
        <v>392</v>
      </c>
      <c r="D25" s="131">
        <v>0</v>
      </c>
    </row>
    <row r="26" spans="1:4" s="126" customFormat="1" ht="45" customHeight="1">
      <c r="A26" s="132" t="s">
        <v>412</v>
      </c>
      <c r="B26" s="131">
        <v>21</v>
      </c>
      <c r="C26" s="131" t="s">
        <v>392</v>
      </c>
      <c r="D26" s="131">
        <v>0</v>
      </c>
    </row>
    <row r="27" spans="1:4" ht="45" customHeight="1">
      <c r="A27" s="132" t="s">
        <v>413</v>
      </c>
      <c r="B27" s="131">
        <v>22</v>
      </c>
      <c r="C27" s="131" t="s">
        <v>392</v>
      </c>
      <c r="D27" s="136">
        <f>D28+D29</f>
        <v>1187330</v>
      </c>
    </row>
    <row r="28" spans="1:4" ht="45" customHeight="1">
      <c r="A28" s="132" t="s">
        <v>414</v>
      </c>
      <c r="B28" s="131">
        <v>23</v>
      </c>
      <c r="C28" s="131" t="s">
        <v>392</v>
      </c>
      <c r="D28" s="136">
        <v>1187330</v>
      </c>
    </row>
    <row r="29" spans="1:4" ht="45" customHeight="1">
      <c r="A29" s="132" t="s">
        <v>415</v>
      </c>
      <c r="B29" s="131">
        <v>24</v>
      </c>
      <c r="C29" s="131" t="s">
        <v>392</v>
      </c>
      <c r="D29" s="136">
        <v>0</v>
      </c>
    </row>
    <row r="30" spans="1:4" ht="45" customHeight="1">
      <c r="A30" s="137" t="s">
        <v>416</v>
      </c>
      <c r="B30" s="137" t="s">
        <v>11</v>
      </c>
      <c r="C30" s="137" t="s">
        <v>11</v>
      </c>
      <c r="D30" s="137"/>
    </row>
    <row r="31" spans="1:4" ht="45" customHeight="1">
      <c r="A31" s="138" t="s">
        <v>417</v>
      </c>
      <c r="B31" s="138" t="s">
        <v>11</v>
      </c>
      <c r="C31" s="138" t="s">
        <v>11</v>
      </c>
      <c r="D31" s="138"/>
    </row>
    <row r="32" spans="1:4" ht="14.25" customHeight="1">
      <c r="A32" s="139"/>
      <c r="B32" s="139"/>
      <c r="C32" s="139"/>
      <c r="D32" s="139"/>
    </row>
  </sheetData>
  <sheetProtection/>
  <mergeCells count="4">
    <mergeCell ref="A1:D1"/>
    <mergeCell ref="A30:D30"/>
    <mergeCell ref="A31:D31"/>
    <mergeCell ref="B4:B5"/>
  </mergeCells>
  <printOptions/>
  <pageMargins left="0.5902777777777778" right="0.5902777777777778" top="0.7868055555555555" bottom="0.7868055555555555" header="0.7868055555555555" footer="0.7868055555555555"/>
  <pageSetup fitToHeight="1" fitToWidth="1" horizontalDpi="600" verticalDpi="600" orientation="portrait"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2023-09-06T10:02:21Z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178F5481506448CAB60AF6E0836599ED</vt:lpwstr>
  </property>
</Properties>
</file>